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https://usdagcc.sharepoint.com/sites/REE-ERS-Crops-VegetablePulse/Shared Documents/Shared Working Files/Data Products/Yearbook/2024-08/3_Final/"/>
    </mc:Choice>
  </mc:AlternateContent>
  <xr:revisionPtr revIDLastSave="4" documentId="8_{6D9F58EA-73B7-4D20-9F5E-B26208EB6538}" xr6:coauthVersionLast="47" xr6:coauthVersionMax="47" xr10:uidLastSave="{6D05B504-8C5D-4676-AB00-322312E47B2F}"/>
  <bookViews>
    <workbookView xWindow="-120" yWindow="-120" windowWidth="29040" windowHeight="15840" xr2:uid="{DBC5CDA4-061A-4864-93DC-DCE27A48EE75}"/>
  </bookViews>
  <sheets>
    <sheet name="Index" sheetId="3" r:id="rId1"/>
    <sheet name="Table 1-PerCapitaAvail, All" sheetId="4" r:id="rId2"/>
    <sheet name="Table 1 Yearbook Raw Data" sheetId="5" state="hidden" r:id="rId3"/>
    <sheet name="Table 2a-PerCapitaAvail, Fresh" sheetId="6" r:id="rId4"/>
    <sheet name="Table 2b-PerCapitaAvail, Pr" sheetId="7" r:id="rId5"/>
    <sheet name="Table 2c-PerCapitaAvail, Potato" sheetId="8" r:id="rId6"/>
    <sheet name="Table 2d-PerCapitaAvail, Pulse" sheetId="9" r:id="rId7"/>
    <sheet name="Table 3-Plant, Harvest, Prod" sheetId="10" r:id="rId8"/>
    <sheet name="Table 4a-Import Value" sheetId="11" r:id="rId9"/>
    <sheet name="Table 4b-Import Value" sheetId="12" r:id="rId10"/>
    <sheet name="Table 4d-Import Volume" sheetId="13" r:id="rId11"/>
    <sheet name="Table 4c-Import Volume" sheetId="14" r:id="rId12"/>
    <sheet name="Table 5a-Export Value" sheetId="15" r:id="rId13"/>
    <sheet name="Table 5b-Export Value" sheetId="16" r:id="rId14"/>
    <sheet name="Table 5c-Export Volume" sheetId="17" r:id="rId15"/>
    <sheet name="Table 5d-Export Volume" sheetId="18" r:id="rId16"/>
    <sheet name="Table 6-Trade Percent" sheetId="19" r:id="rId17"/>
    <sheet name="Table 7-Import Percent" sheetId="20" r:id="rId18"/>
    <sheet name="Table 8-Export Percent" sheetId="21" r:id="rId19"/>
    <sheet name="Table 9-World Veg" sheetId="22" r:id="rId20"/>
    <sheet name="Table 10-Cash Receipts" sheetId="23" r:id="rId21"/>
    <sheet name="Table 11-Total Fresh" sheetId="24" r:id="rId22"/>
    <sheet name="Table 12-Artichokes" sheetId="25" r:id="rId23"/>
    <sheet name="Table 13-Asparagus" sheetId="26" r:id="rId24"/>
    <sheet name="Table 14-Broccoli" sheetId="27" r:id="rId25"/>
    <sheet name="Table 15-Brussels Sprouts" sheetId="28" r:id="rId26"/>
    <sheet name="Table 16-Cabbage" sheetId="29" r:id="rId27"/>
    <sheet name="Table 17-Carrots" sheetId="30" r:id="rId28"/>
    <sheet name="Table 18-Cauliflower" sheetId="31" r:id="rId29"/>
    <sheet name="Table 19-Celery" sheetId="32" r:id="rId30"/>
    <sheet name="Table 20-Collard Greens" sheetId="33" r:id="rId31"/>
    <sheet name="Table 21-Cucumbers" sheetId="34" r:id="rId32"/>
    <sheet name="Table 22-Eggplant" sheetId="35" r:id="rId33"/>
    <sheet name="Table 23-Escarole and Endive" sheetId="36" r:id="rId34"/>
    <sheet name="Table 24-Garlic" sheetId="37" r:id="rId35"/>
    <sheet name="Table 25-Head Lettuce" sheetId="38" r:id="rId36"/>
    <sheet name="Table 26-Leaf and Romaine" sheetId="39" r:id="rId37"/>
    <sheet name="Table 27-Kale" sheetId="40" r:id="rId38"/>
    <sheet name="Table 28-Mushrooms" sheetId="41" r:id="rId39"/>
    <sheet name="Table 29-Mustard Greens" sheetId="42" r:id="rId40"/>
    <sheet name="Table 30-Okra" sheetId="43" r:id="rId41"/>
    <sheet name="Table 31-Onions" sheetId="44" r:id="rId42"/>
    <sheet name="Table 32-Peppers, Bell" sheetId="45" r:id="rId43"/>
    <sheet name="Table 33-Potatoes" sheetId="46" r:id="rId44"/>
    <sheet name="Table 34-Pumpkin" sheetId="47" r:id="rId45"/>
    <sheet name="Table 35-Radishes" sheetId="48" r:id="rId46"/>
    <sheet name="Table 36-Snap Beans" sheetId="49" r:id="rId47"/>
    <sheet name="Table 37-Spinach" sheetId="50" r:id="rId48"/>
    <sheet name="Table 38-Squash" sheetId="51" r:id="rId49"/>
    <sheet name="Table 39-Sweet Corn" sheetId="52" r:id="rId50"/>
    <sheet name="Table 40-Sweet Potatoes" sheetId="53" r:id="rId51"/>
    <sheet name="Table 41-Tomatoes" sheetId="54" r:id="rId52"/>
    <sheet name="Table 42-Turnip Greens" sheetId="55" r:id="rId53"/>
    <sheet name="Table 43-Total Veg., Pr" sheetId="56" r:id="rId54"/>
    <sheet name="Table 44a-Asparagus, Pr" sheetId="57" r:id="rId55"/>
    <sheet name="Table 44b-Asparagus, Cn" sheetId="58" r:id="rId56"/>
    <sheet name="Table 44c-Asparagus, Fz" sheetId="59" r:id="rId57"/>
    <sheet name="Table 45-Broccoli, Pr" sheetId="60" r:id="rId58"/>
    <sheet name="Table 46-Cabbage, Pr" sheetId="61" r:id="rId59"/>
    <sheet name="Table 47a-Carrots, Pr" sheetId="62" r:id="rId60"/>
    <sheet name="Table 47b-Carrots, Fz" sheetId="63" r:id="rId61"/>
    <sheet name="Table 47c-Carrots, Cn" sheetId="64" r:id="rId62"/>
    <sheet name="Table 48-Cauliflower, Pr" sheetId="65" r:id="rId63"/>
    <sheet name="Table 49-Cucumbers, Pr" sheetId="66" r:id="rId64"/>
    <sheet name="Table 50a-Green Lima Beans, Pr" sheetId="67" r:id="rId65"/>
    <sheet name="Table 50b-Green Lima Beans, Cn" sheetId="68" r:id="rId66"/>
    <sheet name="Table 50c-Green Lima Beans, Fz" sheetId="69" r:id="rId67"/>
    <sheet name="Table 51-Mushrooms, Pr" sheetId="70" r:id="rId68"/>
    <sheet name="Table 52-Onions, Dehy" sheetId="71" r:id="rId69"/>
    <sheet name="Table 53a-Green Peas, Pr" sheetId="72" r:id="rId70"/>
    <sheet name="Table 53b-Green Peas, Cn" sheetId="73" r:id="rId71"/>
    <sheet name="Table 53c-Green Peas, Fz" sheetId="74" r:id="rId72"/>
    <sheet name="Table 54-Chili Peppers, Pr" sheetId="75" r:id="rId73"/>
    <sheet name="Table 55a-Potatoes, Cn" sheetId="76" r:id="rId74"/>
    <sheet name="Table 55b-Potatoes, Chip" sheetId="77" r:id="rId75"/>
    <sheet name="Table 55c-Potatoes, Dehy" sheetId="78" r:id="rId76"/>
    <sheet name="Table 55d-Potatoes, Fz" sheetId="79" r:id="rId77"/>
    <sheet name="Table 56a-Snap Beans, Pr" sheetId="80" r:id="rId78"/>
    <sheet name="Table 56b-Snap Beans, Cn" sheetId="81" r:id="rId79"/>
    <sheet name="Table 56c-Snap Beans, Fz" sheetId="82" r:id="rId80"/>
    <sheet name="Table 57a-Spinach, Pr" sheetId="83" r:id="rId81"/>
    <sheet name="Table 57b-Spinach, Cn" sheetId="84" r:id="rId82"/>
    <sheet name="Table 57c-Spinach, Fz" sheetId="85" r:id="rId83"/>
    <sheet name="Table 58a-Sweet Corn, Pr" sheetId="86" r:id="rId84"/>
    <sheet name="Table 58b-Sweet Corn, Cn" sheetId="87" r:id="rId85"/>
    <sheet name="Table 58c-Sweet Corn, Fz" sheetId="88" r:id="rId86"/>
    <sheet name="Table 59-Tomatoes, Pr" sheetId="89" r:id="rId87"/>
    <sheet name="Table 60-All Dry Beans" sheetId="90" r:id="rId88"/>
    <sheet name="Table 61-Pinto" sheetId="91" r:id="rId89"/>
    <sheet name="Table 62-Navy" sheetId="92" r:id="rId90"/>
    <sheet name="Table 63-Great Northern" sheetId="93" r:id="rId91"/>
    <sheet name="Table 64-Black" sheetId="94" r:id="rId92"/>
    <sheet name="Table 65-Lima" sheetId="95" r:id="rId93"/>
    <sheet name="Table 66-Red Kidney" sheetId="96" r:id="rId94"/>
    <sheet name="Table 67-Blackeye" sheetId="97" r:id="rId95"/>
    <sheet name="Table 68-Garbanzo" sheetId="98" r:id="rId96"/>
    <sheet name="Table 69-Small White" sheetId="99" r:id="rId97"/>
    <sheet name="Table 70-Small Red" sheetId="100" r:id="rId98"/>
    <sheet name="Table 71-Pink" sheetId="101" r:id="rId99"/>
    <sheet name="Table 72-Other" sheetId="102" r:id="rId100"/>
  </sheets>
  <externalReferences>
    <externalReference r:id="rId101"/>
  </externalReferences>
  <definedNames>
    <definedName name="__123Graph_ABROCMON" localSheetId="1" hidden="1">#REF!</definedName>
    <definedName name="__123Graph_ABROCMON" hidden="1">#REF!</definedName>
    <definedName name="__123Graph_ACARRMON" localSheetId="1" hidden="1">#REF!</definedName>
    <definedName name="__123Graph_ACARRMON" hidden="1">#REF!</definedName>
    <definedName name="__123Graph_ACAULMON" localSheetId="1" hidden="1">#REF!</definedName>
    <definedName name="__123Graph_ACAULMON" hidden="1">#REF!</definedName>
    <definedName name="__123Graph_B" localSheetId="1" hidden="1">#REF!</definedName>
    <definedName name="__123Graph_B" localSheetId="19" hidden="1">#REF!</definedName>
    <definedName name="__123Graph_B" hidden="1">#REF!</definedName>
    <definedName name="__123Graph_BPC" localSheetId="1" hidden="1">#REF!</definedName>
    <definedName name="__123Graph_BPC" localSheetId="19" hidden="1">#REF!</definedName>
    <definedName name="__123Graph_BPC" hidden="1">#REF!</definedName>
    <definedName name="__123Graph_BPRIC_APP" localSheetId="1" hidden="1">#REF!</definedName>
    <definedName name="__123Graph_BPRIC_APP" hidden="1">#REF!</definedName>
    <definedName name="__123Graph_C" localSheetId="1" hidden="1">#REF!</definedName>
    <definedName name="__123Graph_C" localSheetId="19" hidden="1">#REF!</definedName>
    <definedName name="__123Graph_C" hidden="1">#REF!</definedName>
    <definedName name="__123Graph_CEXPORTS" localSheetId="20" hidden="1">#REF!</definedName>
    <definedName name="__123Graph_CEXPORTS" localSheetId="1" hidden="1">#REF!</definedName>
    <definedName name="__123Graph_CEXPORTS" hidden="1">#REF!</definedName>
    <definedName name="__123Graph_CPC" localSheetId="1" hidden="1">#REF!</definedName>
    <definedName name="__123Graph_CPC" localSheetId="19" hidden="1">#REF!</definedName>
    <definedName name="__123Graph_CPC" hidden="1">#REF!</definedName>
    <definedName name="__123Graph_CSNAPBEAN" localSheetId="1" hidden="1">#REF!</definedName>
    <definedName name="__123Graph_CSNAPBEAN" localSheetId="19" hidden="1">#REF!</definedName>
    <definedName name="__123Graph_CSNAPBEAN" hidden="1">#REF!</definedName>
    <definedName name="__123Graph_XEXP_DEB" localSheetId="1" hidden="1">#REF!</definedName>
    <definedName name="__123Graph_XEXP_DEB" hidden="1">#REF!</definedName>
    <definedName name="__123Graph_XEXPORTS" localSheetId="1" hidden="1">#REF!</definedName>
    <definedName name="__123Graph_XEXPORTS" hidden="1">#REF!</definedName>
    <definedName name="__123Graph_XPRICE_VG" localSheetId="1" hidden="1">#REF!</definedName>
    <definedName name="__123Graph_XPRICE_VG" hidden="1">#REF!</definedName>
    <definedName name="_Fill" localSheetId="1" hidden="1">#REF!</definedName>
    <definedName name="_Fill" hidden="1">#REF!</definedName>
    <definedName name="_Key1" localSheetId="20" hidden="1">#REF!</definedName>
    <definedName name="_Key1" localSheetId="1" hidden="1">#REF!</definedName>
    <definedName name="_Key1" hidden="1">#REF!</definedName>
    <definedName name="_Order1" hidden="1">255</definedName>
    <definedName name="_Order2" hidden="1">0</definedName>
    <definedName name="_Parse_In" localSheetId="1" hidden="1">#REF!</definedName>
    <definedName name="_Parse_In" hidden="1">#REF!</definedName>
    <definedName name="_Parse_Out" localSheetId="20" hidden="1">#REF!</definedName>
    <definedName name="_Parse_Out" localSheetId="1" hidden="1">#REF!</definedName>
    <definedName name="_Parse_Out" hidden="1">#REF!</definedName>
    <definedName name="_Regression_Int" localSheetId="20" hidden="1">1</definedName>
    <definedName name="_Regression_Out" localSheetId="20" hidden="1">#REF!</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20" hidden="1">#REF!</definedName>
    <definedName name="_Sort" localSheetId="1" hidden="1">#REF!</definedName>
    <definedName name="_Sort" hidden="1">#REF!</definedName>
    <definedName name="Export_Data">'[1]FAS-GATS'!$A$23:$O$30</definedName>
    <definedName name="Export_Name">'[1]FAS-GATS'!$A$23:$O$23</definedName>
    <definedName name="Import_Data">'[1]FAS-GATS'!$A$75:$L$82</definedName>
    <definedName name="Import_Name">'[1]FAS-GATS'!$A$75:$L$75</definedName>
    <definedName name="_xlnm.Print_Area" localSheetId="0">Index!$A$1:$B$101</definedName>
    <definedName name="_xlnm.Print_Area" localSheetId="20">'Table 10-Cash Receipts'!$A$1:$U$60</definedName>
    <definedName name="_xlnm.Print_Area" localSheetId="24">'Table 14-Broccoli'!$A$1:$I$62</definedName>
    <definedName name="_xlnm.Print_Area" localSheetId="5">'Table 2c-PerCapitaAvail, Potato'!$A$1:$H$58</definedName>
    <definedName name="_xlnm.Print_Area" localSheetId="7">'Table 3-Plant, Harvest, Prod'!$A$1:$R$38</definedName>
    <definedName name="_xlnm.Print_Area" localSheetId="8">'Table 4a-Import Value'!$A$1:$L$117</definedName>
    <definedName name="_xlnm.Print_Area" localSheetId="9">'Table 4b-Import Value'!$A$1:$D$112</definedName>
    <definedName name="_xlnm.Print_Area" localSheetId="11">'Table 4c-Import Volume'!$A$1:$L$117</definedName>
    <definedName name="_xlnm.Print_Area" localSheetId="10">'Table 4d-Import Volume'!$A$1:$D$112</definedName>
    <definedName name="_xlnm.Print_Area" localSheetId="12">'Table 5a-Export Value'!$A$1:$L$118</definedName>
    <definedName name="_xlnm.Print_Area" localSheetId="13">'Table 5b-Export Value'!$A$1:$D$112</definedName>
    <definedName name="_xlnm.Print_Area" localSheetId="14">'Table 5c-Export Volume'!$A$1:$L$118</definedName>
    <definedName name="_xlnm.Print_Area" localSheetId="15">'Table 5d-Export Volume'!$A$1:$D$112</definedName>
    <definedName name="_xlnm.Print_Area" localSheetId="19">'Table 9-World Veg'!$A$1:$P$70</definedName>
    <definedName name="Print_Area_MI" localSheetId="1">#REF!</definedName>
    <definedName name="Print_Area_MI">#REF!</definedName>
    <definedName name="Table1LinktoTop">#REF!</definedName>
    <definedName name="Table1Notes">#REF!</definedName>
    <definedName name="Use_Data">'[1]Use-Data 2010-forward'!$A$7:$H$70</definedName>
    <definedName name="Use_Names">'[1]Use-Data 2010-forward'!$A$7:$H$7</definedName>
  </definedNames>
  <calcPr calcId="191029"/>
  <pivotCaches>
    <pivotCache cacheId="1420" r:id="rId10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 i="102" l="1"/>
  <c r="O1" i="101"/>
  <c r="O1" i="100"/>
  <c r="O1" i="99"/>
  <c r="O1" i="98"/>
  <c r="O1" i="97"/>
  <c r="O1" i="96"/>
  <c r="O1" i="95"/>
  <c r="O1" i="94"/>
  <c r="O1" i="93"/>
  <c r="O1" i="92"/>
  <c r="O1" i="91"/>
  <c r="O1" i="90"/>
  <c r="O1" i="89"/>
  <c r="O1" i="88"/>
  <c r="O1" i="87"/>
  <c r="O1" i="86"/>
  <c r="O1" i="85"/>
  <c r="O1" i="84"/>
  <c r="O1" i="83"/>
  <c r="O1" i="82"/>
  <c r="O1" i="81"/>
  <c r="O1" i="80"/>
  <c r="O1" i="79"/>
  <c r="O1" i="78"/>
  <c r="O1" i="77"/>
  <c r="O1" i="76"/>
  <c r="O1" i="75"/>
  <c r="O1" i="74"/>
  <c r="O1" i="73"/>
  <c r="O1" i="72"/>
  <c r="E50" i="71"/>
  <c r="E49" i="71"/>
  <c r="E48" i="71"/>
  <c r="E47" i="71"/>
  <c r="E46" i="71"/>
  <c r="E45" i="71"/>
  <c r="E44" i="71"/>
  <c r="O1" i="71"/>
  <c r="O1" i="70"/>
  <c r="O1" i="69"/>
  <c r="O1" i="68"/>
  <c r="O1" i="67"/>
  <c r="O1" i="66"/>
  <c r="O1" i="65"/>
  <c r="O1" i="64"/>
  <c r="O1" i="63"/>
  <c r="O1" i="62"/>
  <c r="O1" i="61"/>
  <c r="O1" i="60"/>
  <c r="O1" i="59"/>
  <c r="O1" i="58"/>
  <c r="O1" i="57"/>
  <c r="O1" i="56"/>
  <c r="O1" i="55"/>
  <c r="O1" i="54"/>
  <c r="O1" i="53"/>
  <c r="O1" i="52"/>
  <c r="O1" i="51"/>
  <c r="O1" i="50"/>
  <c r="O1" i="49"/>
  <c r="O1" i="48"/>
  <c r="O1" i="47"/>
  <c r="O1" i="46"/>
  <c r="O1" i="45"/>
  <c r="O1" i="44"/>
  <c r="O1" i="43"/>
  <c r="O1" i="42"/>
  <c r="O1" i="41"/>
  <c r="O1" i="40"/>
  <c r="O1" i="39"/>
  <c r="O1" i="38"/>
  <c r="O1" i="37"/>
  <c r="O1" i="36"/>
  <c r="O1" i="35"/>
  <c r="O1" i="34"/>
  <c r="O1" i="33"/>
  <c r="O1" i="32"/>
  <c r="O1" i="31"/>
  <c r="O1" i="30"/>
  <c r="O1" i="29"/>
  <c r="O1" i="28"/>
  <c r="O1" i="27"/>
  <c r="O1" i="26"/>
  <c r="O1" i="25"/>
  <c r="G1" i="24"/>
  <c r="O1" i="23"/>
  <c r="O1" i="22"/>
  <c r="O1" i="21"/>
  <c r="O1" i="20"/>
  <c r="O1" i="19"/>
  <c r="D109" i="18"/>
  <c r="C109" i="18"/>
  <c r="B109" i="18"/>
  <c r="D101" i="18"/>
  <c r="C101" i="18"/>
  <c r="B101" i="18"/>
  <c r="D87" i="18"/>
  <c r="C87" i="18"/>
  <c r="B87" i="18"/>
  <c r="D73" i="18"/>
  <c r="C73" i="18"/>
  <c r="B73" i="18"/>
  <c r="D59" i="18"/>
  <c r="C59" i="18"/>
  <c r="B59" i="18"/>
  <c r="D45" i="18"/>
  <c r="C45" i="18"/>
  <c r="B45" i="18"/>
  <c r="D31" i="18"/>
  <c r="C31" i="18"/>
  <c r="B31" i="18"/>
  <c r="D17" i="18"/>
  <c r="C17" i="18"/>
  <c r="B17" i="18"/>
  <c r="G1" i="18"/>
  <c r="L109" i="17"/>
  <c r="K109" i="17"/>
  <c r="J109" i="17"/>
  <c r="I109" i="17"/>
  <c r="H109" i="17"/>
  <c r="G109" i="17"/>
  <c r="F109" i="17"/>
  <c r="E109" i="17"/>
  <c r="D109" i="17"/>
  <c r="C109" i="17"/>
  <c r="B109" i="17"/>
  <c r="L101" i="17"/>
  <c r="K101" i="17"/>
  <c r="J101" i="17"/>
  <c r="I101" i="17"/>
  <c r="H101" i="17"/>
  <c r="G101" i="17"/>
  <c r="F101" i="17"/>
  <c r="E101" i="17"/>
  <c r="D101" i="17"/>
  <c r="C101" i="17"/>
  <c r="B101" i="17"/>
  <c r="L87" i="17"/>
  <c r="K87" i="17"/>
  <c r="J87" i="17"/>
  <c r="I87" i="17"/>
  <c r="H87" i="17"/>
  <c r="G87" i="17"/>
  <c r="F87" i="17"/>
  <c r="E87" i="17"/>
  <c r="D87" i="17"/>
  <c r="C87" i="17"/>
  <c r="B87" i="17"/>
  <c r="L73" i="17"/>
  <c r="K73" i="17"/>
  <c r="J73" i="17"/>
  <c r="I73" i="17"/>
  <c r="H73" i="17"/>
  <c r="G73" i="17"/>
  <c r="F73" i="17"/>
  <c r="E73" i="17"/>
  <c r="D73" i="17"/>
  <c r="C73" i="17"/>
  <c r="B73" i="17"/>
  <c r="L59" i="17"/>
  <c r="K59" i="17"/>
  <c r="J59" i="17"/>
  <c r="I59" i="17"/>
  <c r="H59" i="17"/>
  <c r="G59" i="17"/>
  <c r="F59" i="17"/>
  <c r="E59" i="17"/>
  <c r="D59" i="17"/>
  <c r="C59" i="17"/>
  <c r="B59" i="17"/>
  <c r="L45" i="17"/>
  <c r="K45" i="17"/>
  <c r="J45" i="17"/>
  <c r="I45" i="17"/>
  <c r="H45" i="17"/>
  <c r="G45" i="17"/>
  <c r="F45" i="17"/>
  <c r="E45" i="17"/>
  <c r="D45" i="17"/>
  <c r="C45" i="17"/>
  <c r="B45" i="17"/>
  <c r="L31" i="17"/>
  <c r="K31" i="17"/>
  <c r="J31" i="17"/>
  <c r="I31" i="17"/>
  <c r="H31" i="17"/>
  <c r="G31" i="17"/>
  <c r="F31" i="17"/>
  <c r="E31" i="17"/>
  <c r="D31" i="17"/>
  <c r="C31" i="17"/>
  <c r="B31" i="17"/>
  <c r="L17" i="17"/>
  <c r="K17" i="17"/>
  <c r="J17" i="17"/>
  <c r="I17" i="17"/>
  <c r="H17" i="17"/>
  <c r="G17" i="17"/>
  <c r="F17" i="17"/>
  <c r="E17" i="17"/>
  <c r="D17" i="17"/>
  <c r="C17" i="17"/>
  <c r="B17" i="17"/>
  <c r="O1" i="17"/>
  <c r="D109" i="16"/>
  <c r="C109" i="16"/>
  <c r="B109" i="16"/>
  <c r="D101" i="16"/>
  <c r="C101" i="16"/>
  <c r="B101" i="16"/>
  <c r="D87" i="16"/>
  <c r="C87" i="16"/>
  <c r="B87" i="16"/>
  <c r="D73" i="16"/>
  <c r="C73" i="16"/>
  <c r="B73" i="16"/>
  <c r="D59" i="16"/>
  <c r="C59" i="16"/>
  <c r="B59" i="16"/>
  <c r="D45" i="16"/>
  <c r="C45" i="16"/>
  <c r="B45" i="16"/>
  <c r="D31" i="16"/>
  <c r="C31" i="16"/>
  <c r="B31" i="16"/>
  <c r="D17" i="16"/>
  <c r="C17" i="16"/>
  <c r="B17" i="16"/>
  <c r="G1" i="16"/>
  <c r="L109" i="15"/>
  <c r="K109" i="15"/>
  <c r="J109" i="15"/>
  <c r="I109" i="15"/>
  <c r="H109" i="15"/>
  <c r="G109" i="15"/>
  <c r="F109" i="15"/>
  <c r="E109" i="15"/>
  <c r="D109" i="15"/>
  <c r="C109" i="15"/>
  <c r="B109" i="15"/>
  <c r="L101" i="15"/>
  <c r="K101" i="15"/>
  <c r="J101" i="15"/>
  <c r="I101" i="15"/>
  <c r="H101" i="15"/>
  <c r="G101" i="15"/>
  <c r="F101" i="15"/>
  <c r="E101" i="15"/>
  <c r="D101" i="15"/>
  <c r="C101" i="15"/>
  <c r="B101" i="15"/>
  <c r="L87" i="15"/>
  <c r="K87" i="15"/>
  <c r="J87" i="15"/>
  <c r="I87" i="15"/>
  <c r="H87" i="15"/>
  <c r="G87" i="15"/>
  <c r="F87" i="15"/>
  <c r="E87" i="15"/>
  <c r="D87" i="15"/>
  <c r="C87" i="15"/>
  <c r="B87" i="15"/>
  <c r="L73" i="15"/>
  <c r="K73" i="15"/>
  <c r="J73" i="15"/>
  <c r="I73" i="15"/>
  <c r="H73" i="15"/>
  <c r="G73" i="15"/>
  <c r="F73" i="15"/>
  <c r="E73" i="15"/>
  <c r="D73" i="15"/>
  <c r="C73" i="15"/>
  <c r="B73" i="15"/>
  <c r="L59" i="15"/>
  <c r="K59" i="15"/>
  <c r="J59" i="15"/>
  <c r="I59" i="15"/>
  <c r="H59" i="15"/>
  <c r="G59" i="15"/>
  <c r="F59" i="15"/>
  <c r="E59" i="15"/>
  <c r="D59" i="15"/>
  <c r="C59" i="15"/>
  <c r="B59" i="15"/>
  <c r="L45" i="15"/>
  <c r="K45" i="15"/>
  <c r="J45" i="15"/>
  <c r="I45" i="15"/>
  <c r="H45" i="15"/>
  <c r="G45" i="15"/>
  <c r="F45" i="15"/>
  <c r="E45" i="15"/>
  <c r="D45" i="15"/>
  <c r="C45" i="15"/>
  <c r="B45" i="15"/>
  <c r="L31" i="15"/>
  <c r="K31" i="15"/>
  <c r="J31" i="15"/>
  <c r="I31" i="15"/>
  <c r="H31" i="15"/>
  <c r="G31" i="15"/>
  <c r="F31" i="15"/>
  <c r="E31" i="15"/>
  <c r="D31" i="15"/>
  <c r="C31" i="15"/>
  <c r="B31" i="15"/>
  <c r="L17" i="15"/>
  <c r="K17" i="15"/>
  <c r="J17" i="15"/>
  <c r="I17" i="15"/>
  <c r="H17" i="15"/>
  <c r="G17" i="15"/>
  <c r="F17" i="15"/>
  <c r="E17" i="15"/>
  <c r="D17" i="15"/>
  <c r="C17" i="15"/>
  <c r="B17" i="15"/>
  <c r="O1" i="15"/>
  <c r="L109" i="14"/>
  <c r="K109" i="14"/>
  <c r="J109" i="14"/>
  <c r="I109" i="14"/>
  <c r="H109" i="14"/>
  <c r="G109" i="14"/>
  <c r="F109" i="14"/>
  <c r="E109" i="14"/>
  <c r="D109" i="14"/>
  <c r="C109" i="14"/>
  <c r="B109" i="14"/>
  <c r="L101" i="14"/>
  <c r="K101" i="14"/>
  <c r="J101" i="14"/>
  <c r="I101" i="14"/>
  <c r="H101" i="14"/>
  <c r="G101" i="14"/>
  <c r="F101" i="14"/>
  <c r="E101" i="14"/>
  <c r="D101" i="14"/>
  <c r="C101" i="14"/>
  <c r="B101" i="14"/>
  <c r="L87" i="14"/>
  <c r="K87" i="14"/>
  <c r="J87" i="14"/>
  <c r="I87" i="14"/>
  <c r="H87" i="14"/>
  <c r="G87" i="14"/>
  <c r="F87" i="14"/>
  <c r="E87" i="14"/>
  <c r="D87" i="14"/>
  <c r="C87" i="14"/>
  <c r="B87" i="14"/>
  <c r="L73" i="14"/>
  <c r="K73" i="14"/>
  <c r="J73" i="14"/>
  <c r="I73" i="14"/>
  <c r="H73" i="14"/>
  <c r="G73" i="14"/>
  <c r="F73" i="14"/>
  <c r="E73" i="14"/>
  <c r="D73" i="14"/>
  <c r="C73" i="14"/>
  <c r="B73" i="14"/>
  <c r="L59" i="14"/>
  <c r="K59" i="14"/>
  <c r="J59" i="14"/>
  <c r="I59" i="14"/>
  <c r="H59" i="14"/>
  <c r="G59" i="14"/>
  <c r="F59" i="14"/>
  <c r="E59" i="14"/>
  <c r="D59" i="14"/>
  <c r="C59" i="14"/>
  <c r="B59" i="14"/>
  <c r="L45" i="14"/>
  <c r="K45" i="14"/>
  <c r="J45" i="14"/>
  <c r="I45" i="14"/>
  <c r="H45" i="14"/>
  <c r="G45" i="14"/>
  <c r="F45" i="14"/>
  <c r="E45" i="14"/>
  <c r="D45" i="14"/>
  <c r="C45" i="14"/>
  <c r="B45" i="14"/>
  <c r="L31" i="14"/>
  <c r="K31" i="14"/>
  <c r="J31" i="14"/>
  <c r="I31" i="14"/>
  <c r="H31" i="14"/>
  <c r="G31" i="14"/>
  <c r="F31" i="14"/>
  <c r="E31" i="14"/>
  <c r="D31" i="14"/>
  <c r="C31" i="14"/>
  <c r="B31" i="14"/>
  <c r="L17" i="14"/>
  <c r="K17" i="14"/>
  <c r="J17" i="14"/>
  <c r="I17" i="14"/>
  <c r="H17" i="14"/>
  <c r="G17" i="14"/>
  <c r="F17" i="14"/>
  <c r="E17" i="14"/>
  <c r="D17" i="14"/>
  <c r="C17" i="14"/>
  <c r="B17" i="14"/>
  <c r="O1" i="14"/>
  <c r="D109" i="13"/>
  <c r="C109" i="13"/>
  <c r="B109" i="13"/>
  <c r="D101" i="13"/>
  <c r="C101" i="13"/>
  <c r="B101" i="13"/>
  <c r="D87" i="13"/>
  <c r="C87" i="13"/>
  <c r="B87" i="13"/>
  <c r="D73" i="13"/>
  <c r="C73" i="13"/>
  <c r="B73" i="13"/>
  <c r="D59" i="13"/>
  <c r="C59" i="13"/>
  <c r="B59" i="13"/>
  <c r="D45" i="13"/>
  <c r="C45" i="13"/>
  <c r="B45" i="13"/>
  <c r="D31" i="13"/>
  <c r="C31" i="13"/>
  <c r="B31" i="13"/>
  <c r="D17" i="13"/>
  <c r="C17" i="13"/>
  <c r="B17" i="13"/>
  <c r="G1" i="13"/>
  <c r="D109" i="12"/>
  <c r="C109" i="12"/>
  <c r="B109" i="12"/>
  <c r="D101" i="12"/>
  <c r="C101" i="12"/>
  <c r="B101" i="12"/>
  <c r="D87" i="12"/>
  <c r="C87" i="12"/>
  <c r="B87" i="12"/>
  <c r="D73" i="12"/>
  <c r="C73" i="12"/>
  <c r="B73" i="12"/>
  <c r="D59" i="12"/>
  <c r="C59" i="12"/>
  <c r="B59" i="12"/>
  <c r="D45" i="12"/>
  <c r="C45" i="12"/>
  <c r="B45" i="12"/>
  <c r="D31" i="12"/>
  <c r="C31" i="12"/>
  <c r="B31" i="12"/>
  <c r="D17" i="12"/>
  <c r="C17" i="12"/>
  <c r="B17" i="12"/>
  <c r="G1" i="12"/>
  <c r="L109" i="11"/>
  <c r="K109" i="11"/>
  <c r="J109" i="11"/>
  <c r="I109" i="11"/>
  <c r="H109" i="11"/>
  <c r="G109" i="11"/>
  <c r="F109" i="11"/>
  <c r="E109" i="11"/>
  <c r="D109" i="11"/>
  <c r="C109" i="11"/>
  <c r="B109" i="11"/>
  <c r="L101" i="11"/>
  <c r="K101" i="11"/>
  <c r="J101" i="11"/>
  <c r="I101" i="11"/>
  <c r="H101" i="11"/>
  <c r="G101" i="11"/>
  <c r="F101" i="11"/>
  <c r="E101" i="11"/>
  <c r="D101" i="11"/>
  <c r="C101" i="11"/>
  <c r="B101" i="11"/>
  <c r="L87" i="11"/>
  <c r="K87" i="11"/>
  <c r="J87" i="11"/>
  <c r="I87" i="11"/>
  <c r="H87" i="11"/>
  <c r="G87" i="11"/>
  <c r="F87" i="11"/>
  <c r="E87" i="11"/>
  <c r="D87" i="11"/>
  <c r="C87" i="11"/>
  <c r="B87" i="11"/>
  <c r="L73" i="11"/>
  <c r="K73" i="11"/>
  <c r="J73" i="11"/>
  <c r="I73" i="11"/>
  <c r="H73" i="11"/>
  <c r="G73" i="11"/>
  <c r="F73" i="11"/>
  <c r="E73" i="11"/>
  <c r="D73" i="11"/>
  <c r="C73" i="11"/>
  <c r="B73" i="11"/>
  <c r="L59" i="11"/>
  <c r="K59" i="11"/>
  <c r="J59" i="11"/>
  <c r="I59" i="11"/>
  <c r="H59" i="11"/>
  <c r="G59" i="11"/>
  <c r="F59" i="11"/>
  <c r="E59" i="11"/>
  <c r="D59" i="11"/>
  <c r="C59" i="11"/>
  <c r="B59" i="11"/>
  <c r="L45" i="11"/>
  <c r="K45" i="11"/>
  <c r="J45" i="11"/>
  <c r="I45" i="11"/>
  <c r="H45" i="11"/>
  <c r="G45" i="11"/>
  <c r="F45" i="11"/>
  <c r="E45" i="11"/>
  <c r="D45" i="11"/>
  <c r="C45" i="11"/>
  <c r="B45" i="11"/>
  <c r="L31" i="11"/>
  <c r="K31" i="11"/>
  <c r="J31" i="11"/>
  <c r="I31" i="11"/>
  <c r="H31" i="11"/>
  <c r="G31" i="11"/>
  <c r="F31" i="11"/>
  <c r="E31" i="11"/>
  <c r="D31" i="11"/>
  <c r="C31" i="11"/>
  <c r="B31" i="11"/>
  <c r="L17" i="11"/>
  <c r="K17" i="11"/>
  <c r="J17" i="11"/>
  <c r="I17" i="11"/>
  <c r="H17" i="11"/>
  <c r="G17" i="11"/>
  <c r="F17" i="11"/>
  <c r="E17" i="11"/>
  <c r="D17" i="11"/>
  <c r="C17" i="11"/>
  <c r="B17" i="11"/>
  <c r="O1" i="11"/>
  <c r="Q32" i="10"/>
  <c r="R32" i="10" s="1"/>
  <c r="P32" i="10"/>
  <c r="O32" i="10"/>
  <c r="N32" i="10"/>
  <c r="M32" i="10"/>
  <c r="L32" i="10"/>
  <c r="R31" i="10"/>
  <c r="R30" i="10"/>
  <c r="R29" i="10"/>
  <c r="R28" i="10"/>
  <c r="R27" i="10"/>
  <c r="R25" i="10"/>
  <c r="R24" i="10"/>
  <c r="Q22" i="10"/>
  <c r="R22" i="10" s="1"/>
  <c r="P22" i="10"/>
  <c r="O22" i="10"/>
  <c r="N22" i="10"/>
  <c r="M22" i="10"/>
  <c r="L22" i="10"/>
  <c r="R21" i="10"/>
  <c r="R20" i="10"/>
  <c r="R19" i="10"/>
  <c r="R18" i="10"/>
  <c r="R17" i="10"/>
  <c r="R15" i="10"/>
  <c r="R14" i="10"/>
  <c r="Q12" i="10"/>
  <c r="P12" i="10"/>
  <c r="R12" i="10" s="1"/>
  <c r="O12" i="10"/>
  <c r="N12" i="10"/>
  <c r="M12" i="10"/>
  <c r="L12" i="10"/>
  <c r="R11" i="10"/>
  <c r="R10" i="10"/>
  <c r="R9" i="10"/>
  <c r="R8" i="10"/>
  <c r="R7" i="10"/>
  <c r="R5" i="10"/>
  <c r="R4" i="10"/>
  <c r="R1" i="10"/>
  <c r="O1" i="9"/>
  <c r="O1" i="8"/>
  <c r="O1" i="7"/>
  <c r="O1" i="6"/>
  <c r="O1" i="4"/>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57CA54-2A0A-4205-A7CE-5BA7A9E30CC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able1PerCapitaRawData].[Unit].&amp;[Pounds per person]}"/>
    <s v="{[Table1PerCapitaRawData].[Note].[All]}"/>
    <s v="{[Table1PerCapitaRawData].[Statistic].[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<sst xmlns="http://schemas.openxmlformats.org/spreadsheetml/2006/main" count="35839" uniqueCount="1179">
  <si>
    <t>Table 11-Total Fresh</t>
  </si>
  <si>
    <t>Table 60-All Dry Beans</t>
  </si>
  <si>
    <t>Table 9-World Veg</t>
  </si>
  <si>
    <t>Table 14-Broccoli</t>
  </si>
  <si>
    <t>Table 16-Cabbage</t>
  </si>
  <si>
    <t>Table 19-Celery</t>
  </si>
  <si>
    <t>Table 20-Collard Greens</t>
  </si>
  <si>
    <t>Table 30-Okra</t>
  </si>
  <si>
    <t>Table 55d-Potatoes, Fz</t>
  </si>
  <si>
    <t>Table 51-Mushrooms, Pr</t>
  </si>
  <si>
    <t>Table 1-PerCapitaAvail, All</t>
  </si>
  <si>
    <t>Table 4b-Import Value</t>
  </si>
  <si>
    <t>Table 10-Cash Receipts</t>
  </si>
  <si>
    <t>Table 12-Artichokes</t>
  </si>
  <si>
    <t>Table 13-Asparagus</t>
  </si>
  <si>
    <t>Table 37-Spinach</t>
  </si>
  <si>
    <t>Table 3-Plant, Harvest, Prod</t>
  </si>
  <si>
    <t>Table 40-Sweet Potatoes</t>
  </si>
  <si>
    <t>Table 6-Trade Percent</t>
  </si>
  <si>
    <t>Table 7-Import Percent</t>
  </si>
  <si>
    <t>Table 8-Export Percent</t>
  </si>
  <si>
    <t>Beets</t>
  </si>
  <si>
    <t>Onions</t>
  </si>
  <si>
    <t>Table 61-Pinto</t>
  </si>
  <si>
    <t>Table 71-Pink</t>
  </si>
  <si>
    <t>Table 47a-Carrots, Pr</t>
  </si>
  <si>
    <t>Table 53a-Green Peas, Pr</t>
  </si>
  <si>
    <t>Table 48-Cauliflower, Pr</t>
  </si>
  <si>
    <t>Table 52-Onions, Dehy</t>
  </si>
  <si>
    <t>Table 56a-Snap Beans, Pr</t>
  </si>
  <si>
    <t>Table 15-Brussels Sprouts</t>
  </si>
  <si>
    <t>Table 31-Onions</t>
  </si>
  <si>
    <t>Table 32-Peppers, Bell</t>
  </si>
  <si>
    <t>Table 39-Sweet Corn</t>
  </si>
  <si>
    <t>Table 17-Carrots</t>
  </si>
  <si>
    <t>Table 28-Mushrooms</t>
  </si>
  <si>
    <t xml:space="preserve">Source: USDA, Economic Research Service. </t>
  </si>
  <si>
    <t>Vegetables and Pulses Yearbook Tables</t>
  </si>
  <si>
    <t>Sheet Names</t>
  </si>
  <si>
    <t>Sheet Names Hyperlinked Index</t>
  </si>
  <si>
    <t>Table Names</t>
  </si>
  <si>
    <t>Table 1--U.S. per capita availability of selected, commercially produced, fresh and processing vegetables and dry pulse crops</t>
  </si>
  <si>
    <t>Table 2a--Vegetables, fresh market (including mushrooms): Selected U.S. per capita availability</t>
  </si>
  <si>
    <t>Table 2a-PerCapitaAvail, Fresh</t>
  </si>
  <si>
    <t>Table 2b--Vegetables, processing: Selected U.S. per capita availability</t>
  </si>
  <si>
    <t>Table 2b-PerCapitaAvail, Pr</t>
  </si>
  <si>
    <t>Table 2c--Potatoes: U.S. per capita availability</t>
  </si>
  <si>
    <t>Table 2c-PerCapitaAvail, Potato</t>
  </si>
  <si>
    <t>Table 2d--Selected dry pulse crops: U.S. per capita availability</t>
  </si>
  <si>
    <t>Table 2d-PerCapitaAvail, Pulse</t>
  </si>
  <si>
    <t>Table 3--U.S. vegetable and dry pulse crop industry: Total harvested area, production, and crop value</t>
  </si>
  <si>
    <t>Table 4a--Vegetable imports: U.S. value, by group, by month</t>
  </si>
  <si>
    <t>Table 4a-Import Value</t>
  </si>
  <si>
    <t>Table 4b--Vegetable seed imports: U.S. value, by group, by month</t>
  </si>
  <si>
    <t>Table 4c--Vegetable imports: U.S. volume, by group, by month</t>
  </si>
  <si>
    <t>Table 4c-Import Volume</t>
  </si>
  <si>
    <t>Table 4d--Vegetable seed imports: U.S. volume, by group, by month</t>
  </si>
  <si>
    <t>Table 4d-Import Volume</t>
  </si>
  <si>
    <t>Table 5a--Vegetable exports: U.S. value, by group, by month</t>
  </si>
  <si>
    <t>Table 5a-Export Value</t>
  </si>
  <si>
    <t>Table 5b--Vegetable seed exports: U.S. value, by group, by month</t>
  </si>
  <si>
    <t>Table 5b-Export Value</t>
  </si>
  <si>
    <t>Table 5c--Vegetable exports: U.S. volume, by group, by month</t>
  </si>
  <si>
    <t>Table 5c-Export Volume</t>
  </si>
  <si>
    <t>Table 5d--Vegetable seed exports: U.S. volume, by group, by month</t>
  </si>
  <si>
    <t>Table 5d-Export Volume</t>
  </si>
  <si>
    <t>Table 6--Vegetables: Percent of U.S. supply and availability accounted for by trade</t>
  </si>
  <si>
    <t>Table 7--Vegetables, fresh market: Share of availability imported</t>
  </si>
  <si>
    <t>Table 8--Vegetables, fresh market: Share of supply exported</t>
  </si>
  <si>
    <t xml:space="preserve">Table 9--Selected vegetable production in leading countries and the world </t>
  </si>
  <si>
    <t>Table 10--Vegetables and pulse crops: U.S. farm cash receipts</t>
  </si>
  <si>
    <t>Table 11--U.S. fresh market of selected vegetables: supply, availability, and farm weight</t>
  </si>
  <si>
    <t>Table 12--U.S. artichokes, all uses: supply, availability, price, and farm weight</t>
  </si>
  <si>
    <t>Table 13--U.S. fresh asparagus: supply, availability, price, and farm weight</t>
  </si>
  <si>
    <t>Table 14--U.S. fresh broccoli: supply, availability, price, and farm weight</t>
  </si>
  <si>
    <t>Table 15--U.S. brussels sprouts, all uses: supply, availability, price, and farm weight</t>
  </si>
  <si>
    <t>Table 16--U.S. cabbage: supply, availability, price, and farm weight</t>
  </si>
  <si>
    <t>Table 17--U.S. fresh carrots: supply, availability, price, and farm weight</t>
  </si>
  <si>
    <t>Table 18--U.S. fresh cauliflower: supply, availability, price, and farm weight</t>
  </si>
  <si>
    <t>Table 18-Cauliflower</t>
  </si>
  <si>
    <t>Table 19--U.S. celery, all uses: supply, availability, price, and farm weight</t>
  </si>
  <si>
    <t>Table 20--U.S. collard greens, all uses: supply, availability, price, and farm weight</t>
  </si>
  <si>
    <t>Table 21--U.S. fresh cucumbers: supply, availability, price, and farm weight</t>
  </si>
  <si>
    <t>Table 21-Cucumbers</t>
  </si>
  <si>
    <t>Table 22--U.S. eggplant, all uses: supply, availability, price, and farm weight</t>
  </si>
  <si>
    <t>Table 22-Eggplant</t>
  </si>
  <si>
    <t>Table 23--U.S. escarole and endive, all uses: supply, availability, price, and farm weight</t>
  </si>
  <si>
    <t>Table 23-Escarole and Endive</t>
  </si>
  <si>
    <t>Table 24--U.S. garlic, all uses: supply, availability, price, and farm weight</t>
  </si>
  <si>
    <t>Table 24-Garlic</t>
  </si>
  <si>
    <t>Table 25--U.S. fresh head lettuce: supply, availability, price, and farm weight</t>
  </si>
  <si>
    <t>Table 25-Head Lettuce</t>
  </si>
  <si>
    <t>Table 26--U.S. leaf and romaine lettuce: supply, availability, price, and farm weight</t>
  </si>
  <si>
    <t>Table 26-Leaf and Romaine</t>
  </si>
  <si>
    <t>Table 27--U.S. kale, all uses: supply, availability, price, and farm weight</t>
  </si>
  <si>
    <t>Table 27-Kale</t>
  </si>
  <si>
    <t>Table 28--U.S. fresh mushrooms: supply, availability, price, and farm weight</t>
  </si>
  <si>
    <t>Table 29--U.S. mustard greens, all uses: supply, availability, price, and farm weight</t>
  </si>
  <si>
    <t>Table 29-Mustard Greens</t>
  </si>
  <si>
    <t>Table 30--U.S. okra, all uses: supply, availability, and farm weight</t>
  </si>
  <si>
    <t>Table 31--U.S. fresh onions: supply, availability, price, and farm weight</t>
  </si>
  <si>
    <t>Table 32--U.S. bell peppers, all uses: supply, availability, price, and farm weight</t>
  </si>
  <si>
    <t>Table 33--U.S. fresh potatoes: supply, availability, price, and farm weight</t>
  </si>
  <si>
    <t>Table 33-Potatoes</t>
  </si>
  <si>
    <t>Table 34--U.S. pumpkins, all uses: supply, availability, and farm weight</t>
  </si>
  <si>
    <t>Table 34-Pumpkin</t>
  </si>
  <si>
    <t>Table 35--U.S. radishes, all uses: supply, availability, and farm weight</t>
  </si>
  <si>
    <t>Table 35-Radishes</t>
  </si>
  <si>
    <t>Table 36--U.S. fresh snap beans: supply, availability, price, and farm weight</t>
  </si>
  <si>
    <t>Table 36-Snap Beans</t>
  </si>
  <si>
    <t>Table 37--U.S. fresh spinach: supply, availability, price, and farm weight</t>
  </si>
  <si>
    <t>Table 38--U.S. squash, all uses: supply, availability, price, and farm weight</t>
  </si>
  <si>
    <t>Table 38-Squash</t>
  </si>
  <si>
    <t>Table 39--U.S. fresh sweet corn: supply, availability, price, and farm weight</t>
  </si>
  <si>
    <t>Table 40--U.S. sweet potatoes, all uses: supply, availability, price, and farm weight</t>
  </si>
  <si>
    <t>Table 41--U.S. fresh tomatoes: supply, availability, price, and farm weight</t>
  </si>
  <si>
    <t>Table 41-Tomatoes</t>
  </si>
  <si>
    <t>Table 42--U.S. turnip greens, all uses: supply, availability, price, and farm weight</t>
  </si>
  <si>
    <t>Table 42-Turnip Greens</t>
  </si>
  <si>
    <t>Table 43--U.S. vegetables for processing (excluding potatoes, sweet potatoes, and mushrooms): supply, availability, and farm weight</t>
  </si>
  <si>
    <t>Table 43-Total Veg., Pr</t>
  </si>
  <si>
    <t>Table 44a--U.S. asparagus for processing: supply, availability, price, and farm weight</t>
  </si>
  <si>
    <t>Table 44a-Asparagus, Pr</t>
  </si>
  <si>
    <t>Table 44b--U.S. asparagus for canning: supply, availability, price, and farm weight</t>
  </si>
  <si>
    <t>Table 44b-Asparagus, Cn</t>
  </si>
  <si>
    <t>Table 44c--U.S. asparagus for freezing: supply, availability, price, and farm weight</t>
  </si>
  <si>
    <t>Table 44c-Asparagus, Fz</t>
  </si>
  <si>
    <t>Table 45--U.S. broccoli for processing: supply, availability, price, and farm weight</t>
  </si>
  <si>
    <t>Table 45-Broccoli, Pr</t>
  </si>
  <si>
    <t>Table 46--U.S. cabbage for processing: supply, availability, price, and farm weight</t>
  </si>
  <si>
    <t>Table 46-Cabbage, Pr</t>
  </si>
  <si>
    <t>Table 47a--U.S. carrots for processing: supply, availability, price, and farm weight</t>
  </si>
  <si>
    <t>Table 47b--U.S. carrots for freezing: supply, availability, price, and farm weight</t>
  </si>
  <si>
    <t>Table 47b-Carrots, Fz</t>
  </si>
  <si>
    <t>Table 47c--U.S. carrots for canning: supply, availability, price, and farm weight</t>
  </si>
  <si>
    <t>Table 47c-Carrots, Cn</t>
  </si>
  <si>
    <t>Table 48--U.S. cauliflower for processing: supply, availability, price, and farm weight</t>
  </si>
  <si>
    <t>Table 49--U.S. cucumbers for processing (largely pickling): supply, availability, price, and farm weight</t>
  </si>
  <si>
    <t>Table 49-Cucumbers, Pr</t>
  </si>
  <si>
    <t>Table 50a--U.S. green lima beans for processing: supply, availability, price, and farm weight</t>
  </si>
  <si>
    <t>Table 50a-Green Lima Beans, Pr</t>
  </si>
  <si>
    <t>Table 50b--U.S. green lima beans for canning: supply, availability, price, and farm weight</t>
  </si>
  <si>
    <t>Table 50b-Green Lima Beans, Cn</t>
  </si>
  <si>
    <t>Table 50c--U.S. green lima beans for freezing: supply, availability, price, and farm weight</t>
  </si>
  <si>
    <t>Table 50c-Green Lima Beans, Fz</t>
  </si>
  <si>
    <t>Table 51--U.S. mushrooms for processing: supply, availability, price, and farm weight</t>
  </si>
  <si>
    <t>Table 52--U.S. onions for dehydrating: supply, availability, price, and farm weight</t>
  </si>
  <si>
    <t>Table 53a--U.S. peas (green) for processing: supply, availability, price, and farm weight</t>
  </si>
  <si>
    <t>Table 53b--U.S. peas (green) for canning: supply, availability, price, and farm weight</t>
  </si>
  <si>
    <t>Table 53b-Green Peas, Cn</t>
  </si>
  <si>
    <t>Table 53c--U.S. peas (green) for freezing: supply, availability, price, and farm weight</t>
  </si>
  <si>
    <t>Table 53c-Green Peas, Fz</t>
  </si>
  <si>
    <t>Table 54--U.S. chili peppers, all uses: supply, availability, and price, farm weight</t>
  </si>
  <si>
    <t>Table 54-Chili Peppers, Pr</t>
  </si>
  <si>
    <t>Table 55a--U.S. potatoes for canning: supply, availability, price, and farm weight</t>
  </si>
  <si>
    <t>Table 55a-Potatoes, Cn</t>
  </si>
  <si>
    <t>Table 55b--U.S. potatoes for chips and shoestrings: supply, availability, price, and farm weight</t>
  </si>
  <si>
    <t>Table 55b-Potatoes, Chip</t>
  </si>
  <si>
    <t>Table 55c--U.S. potatoes for dehydration: supply, availability, price, and farm weight</t>
  </si>
  <si>
    <t>Table 55c-Potatoes, Dehy</t>
  </si>
  <si>
    <t>Table 55d--U.S. potatoes for freezing: Supply and availability</t>
  </si>
  <si>
    <t>Table 56a--U.S. snap beans for processing: supply, availability, price, and farm weight</t>
  </si>
  <si>
    <t>Table 56b--U.S. snap beans for canning: supply, availability, price, and farm weight</t>
  </si>
  <si>
    <t>Table 56b-Snap Beans, Cn</t>
  </si>
  <si>
    <t>Table 56c--U.S. snap beans for freezing: supply, availability, price, and farm weight</t>
  </si>
  <si>
    <t>Table 56c-Snap Beans, Fz</t>
  </si>
  <si>
    <t>Table 57a--U.S. spinach for processing: supply, availability, price, and farm weight</t>
  </si>
  <si>
    <t>Table 57a-Spinach, Pr</t>
  </si>
  <si>
    <t>Table 57b--U.S. spinach for canning: supply, availability, price, and farm weight</t>
  </si>
  <si>
    <t>Table 57b-Spinach, Cn</t>
  </si>
  <si>
    <t>Table 57c--U.S. spinach for freezing: supply, availability, price, and farm weight</t>
  </si>
  <si>
    <t>Table 57c-Spinach, Fz</t>
  </si>
  <si>
    <t>Table 58a--U.S. sweet corn for processing: supply, availability, price, and farm weight</t>
  </si>
  <si>
    <t>Table 58a-Sweet Corn, Pr</t>
  </si>
  <si>
    <t>Table 58b--U.S. sweet corn for canning: supply, availability, price, and farm weight</t>
  </si>
  <si>
    <t>Table 58b-Sweet Corn, Cn</t>
  </si>
  <si>
    <t>Table 58c--U.S. sweet corn for freezing: supply, availability, price, and farm weight</t>
  </si>
  <si>
    <t>Table 58c-Sweet Corn, Fz</t>
  </si>
  <si>
    <t>Table 59--U.S. tomatoes for processing: supply, availability, price, and farm weight</t>
  </si>
  <si>
    <t>Table 59-Tomatoes, Pr</t>
  </si>
  <si>
    <t>Table 60--U.S. dry edible beans and chickpeas: supply, availability, and price, farm weight</t>
  </si>
  <si>
    <t>Table 61--U.S. pinto beans, dry: supply, availability, and price, farm weight</t>
  </si>
  <si>
    <t>Table 62--U.S. navy beans, dry: supply, availability, and price, farm weight</t>
  </si>
  <si>
    <t>Table 62-Navy</t>
  </si>
  <si>
    <t>Table 63--U.S. great northern beans, dry: supply, availability, and price, farm weight</t>
  </si>
  <si>
    <t>Table 63-Great Northern</t>
  </si>
  <si>
    <t>Table 64--U.S. black beans, dry: supply, availability, and price, farm weight</t>
  </si>
  <si>
    <t>Table 64-Black</t>
  </si>
  <si>
    <t>Table 65--U.S. lima beans, dry: supply, availability, and price, farm weight</t>
  </si>
  <si>
    <t>Table 65-Lima</t>
  </si>
  <si>
    <t>Table 66--U.S. all red kidney beans, dry: supply, availability, and price, farm weight</t>
  </si>
  <si>
    <t>Table 66-Red Kidney</t>
  </si>
  <si>
    <t>Table 67--U.S. blackeye beans, dry: supply, availability, and price, farm weight</t>
  </si>
  <si>
    <t>Table 67-Blackeye</t>
  </si>
  <si>
    <t>Table 68--U.S. garbanzo beans, dry: supply, availability, and price, farm weight</t>
  </si>
  <si>
    <t>Table 68-Garbanzo</t>
  </si>
  <si>
    <t>Table 69--U.S. small white beans, dry: supply, availability, and price, farm weight</t>
  </si>
  <si>
    <t>Table 69-Small White</t>
  </si>
  <si>
    <t>Table 70--U.S. small red beans, dry: supply, availability, and price, farm weight</t>
  </si>
  <si>
    <t>Table 70-Small Red</t>
  </si>
  <si>
    <t>Table 71--U.S. pink beans, dry: supply, availability, and price, farm weight</t>
  </si>
  <si>
    <t>Table 72--U.S. cranberry and other beans, dry: supply, availability, and price, farm weight</t>
  </si>
  <si>
    <t>Table 72-Other</t>
  </si>
  <si>
    <t>Note: Cn = canned. Dehy = dehydrated. Fz = freezing. PerCapitaAvail = per capita availability. Pr = processing. Prod = production. Veg = vegetable.</t>
  </si>
  <si>
    <t>Table 1--U.S. per capita availability of selected, commercially produced, fresh and processing vegetables and dry pulse crops/1, 2, 3, 4</t>
  </si>
  <si>
    <t>Unit</t>
  </si>
  <si>
    <t>Pounds per person</t>
  </si>
  <si>
    <t>Note</t>
  </si>
  <si>
    <t>All</t>
  </si>
  <si>
    <t>Statistic</t>
  </si>
  <si>
    <t>Year</t>
  </si>
  <si>
    <t>Utilization</t>
  </si>
  <si>
    <t>Commodity</t>
  </si>
  <si>
    <t>Value</t>
  </si>
  <si>
    <t>Canning</t>
  </si>
  <si>
    <t>Potatoes</t>
  </si>
  <si>
    <t>Chips and shoestrings</t>
  </si>
  <si>
    <t>Dehydrating</t>
  </si>
  <si>
    <t>Dry</t>
  </si>
  <si>
    <t>Black beans</t>
  </si>
  <si>
    <t>Blackeye beans</t>
  </si>
  <si>
    <t>Chickpea (garbanzo)</t>
  </si>
  <si>
    <t>Dry beans including chickpeas/5</t>
  </si>
  <si>
    <t>Dry peas and lentils</t>
  </si>
  <si>
    <t>Great Northern beans</t>
  </si>
  <si>
    <t>Lima beans</t>
  </si>
  <si>
    <t>Lima beans, baby</t>
  </si>
  <si>
    <t>Lima beans, large</t>
  </si>
  <si>
    <t>Navy beans</t>
  </si>
  <si>
    <t>Other unspecified beans including cranberry</t>
  </si>
  <si>
    <t>Pink beans</t>
  </si>
  <si>
    <t>Pinto beans</t>
  </si>
  <si>
    <t>Red kidney beans</t>
  </si>
  <si>
    <t>Red kidney beans, dark</t>
  </si>
  <si>
    <t>Red kidney beans, light</t>
  </si>
  <si>
    <t>Small red beans</t>
  </si>
  <si>
    <t>Small white beans</t>
  </si>
  <si>
    <t>Dual, fresh and processing</t>
  </si>
  <si>
    <t>Artichokes</t>
  </si>
  <si>
    <t>Brussels sprouts</t>
  </si>
  <si>
    <t>Celery</t>
  </si>
  <si>
    <t>Eggplant</t>
  </si>
  <si>
    <t>Escarole and endive</t>
  </si>
  <si>
    <t>Garlic</t>
  </si>
  <si>
    <t>Greens, collard</t>
  </si>
  <si>
    <t>Greens, mustard</t>
  </si>
  <si>
    <t>Greens, turnip</t>
  </si>
  <si>
    <t>Kale</t>
  </si>
  <si>
    <t>Okra</t>
  </si>
  <si>
    <t>Peppers, bell</t>
  </si>
  <si>
    <t>Peppers, chili/3</t>
  </si>
  <si>
    <t>Pumpkin</t>
  </si>
  <si>
    <t>Radishes</t>
  </si>
  <si>
    <t>Squash</t>
  </si>
  <si>
    <t>Sweet potatoes</t>
  </si>
  <si>
    <t>Freezing</t>
  </si>
  <si>
    <t>Fresh</t>
  </si>
  <si>
    <t>Asparagus</t>
  </si>
  <si>
    <t>Beans, lima green</t>
  </si>
  <si>
    <t>Beans, snap green</t>
  </si>
  <si>
    <t>Broccoli</t>
  </si>
  <si>
    <t>Cabbage</t>
  </si>
  <si>
    <t>Carrots</t>
  </si>
  <si>
    <t>Cauliflower</t>
  </si>
  <si>
    <t>Cucumbers</t>
  </si>
  <si>
    <t>Lettuce, head/iceberg</t>
  </si>
  <si>
    <t>Lettuce, leaf and romaine</t>
  </si>
  <si>
    <t>Spinach</t>
  </si>
  <si>
    <t>Sweet corn/1</t>
  </si>
  <si>
    <t>Tomatoes/4</t>
  </si>
  <si>
    <t>Total selected vegetables</t>
  </si>
  <si>
    <t>Processing</t>
  </si>
  <si>
    <t>Other, processing</t>
  </si>
  <si>
    <t>Peas, green/2</t>
  </si>
  <si>
    <t>Mushrooms</t>
  </si>
  <si>
    <t>Totals may not sum due to rounding. Source: USDA, Economic Research Service.</t>
  </si>
  <si>
    <t>Per capita availability</t>
  </si>
  <si>
    <t>Latest year of data is preliminary. Totals may not sum due to rounding. Source: USDA, Economic Research Service.</t>
  </si>
  <si>
    <t>Not available. Source: USDA, Economic Research Service.</t>
  </si>
  <si>
    <t>2/Green peas reported as in-shell basis. Latest year of data is preliminary. Totals may not sum due to rounding. Source: USDA, Economic Research Service.</t>
  </si>
  <si>
    <t>2/Green peas reported as in-shell basis.  Totals may not sum due to rounding. Source: USDA, Economic Research Service.</t>
  </si>
  <si>
    <t>3/Chili peppers are now reported on a fresh-equivalent basis consistent with other crops. They were previously reported on a dry-weight basis. Latest year of data is preliminary. Totals may not sum due to rounding. Source: USDA, Economic Research Service.</t>
  </si>
  <si>
    <t>Per capita availability (dry)</t>
  </si>
  <si>
    <t>Per capita availability (fresh)</t>
  </si>
  <si>
    <t>3/Chili peppers are now reported on a fresh-equivalent basis consistent with other crops. They were previously reported on a dry-weight basis. Totals may not sum due to rounding. Source: USDA, Economic Research Service.</t>
  </si>
  <si>
    <t>1/Sweet corn reported as on-cob basis. Totals may not sum due to rounding. Source: USDA, Economic Research Service.</t>
  </si>
  <si>
    <t>1/Sweet corn reported as on-cob basis. Latest year of data is preliminary. Totals may not sum due to rounding. Source: USDA, Economic Research Service.</t>
  </si>
  <si>
    <t>All years include imported tomatoes produced using controlled environment culture (largely greenhouse). Totals may not sum due to rounding. Source: USDA, Economic Research Service.</t>
  </si>
  <si>
    <t>4/Tomatoes fresh include domestically-produced controlled environment (largely greenhouse) after 1996. All years include imported tomatoes produced using controlled environment culture. Totals may not sum due to rounding. Source: USDA, Economic Research Service.</t>
  </si>
  <si>
    <t>Table 2a--Vegetables, fresh market (including mushrooms): Selected U.S. per capita availability/1,2</t>
  </si>
  <si>
    <t xml:space="preserve">Year </t>
  </si>
  <si>
    <t>Artichoke/3</t>
  </si>
  <si>
    <t xml:space="preserve">Asparagus </t>
  </si>
  <si>
    <t>Carrot</t>
  </si>
  <si>
    <t>Celery/3</t>
  </si>
  <si>
    <t>Cucumber</t>
  </si>
  <si>
    <t>Eggplant/3</t>
  </si>
  <si>
    <t>Escarole /Endive</t>
  </si>
  <si>
    <t>Garlic/3</t>
  </si>
  <si>
    <t>Greens, southern/4</t>
  </si>
  <si>
    <t xml:space="preserve">Lettuce, head </t>
  </si>
  <si>
    <t xml:space="preserve">Lettuce, leaf/ romaine </t>
  </si>
  <si>
    <t>Peppers, bell/3</t>
  </si>
  <si>
    <t>Radish</t>
  </si>
  <si>
    <t>Sweet corn</t>
  </si>
  <si>
    <t>Tomato/5</t>
  </si>
  <si>
    <t>Others, all/6</t>
  </si>
  <si>
    <t>Total</t>
  </si>
  <si>
    <t>--</t>
  </si>
  <si>
    <t xml:space="preserve">-- = Not available. Most recent year is preliminary. Totals may not sum due to rounding. </t>
  </si>
  <si>
    <t>1/ Unit of measure is pounds per person.</t>
  </si>
  <si>
    <t xml:space="preserve">2/ Excludes potatoes and sweet potatoes. </t>
  </si>
  <si>
    <t xml:space="preserve">3/ Includes fresh and dual use which includes both fresh and processing. </t>
  </si>
  <si>
    <t>4/ Collards, kale, mustard greens, and turnip greens.</t>
  </si>
  <si>
    <t xml:space="preserve">5/ After 1996, includes an USDA, ERS estimate of domestically produced hothouse tomatoes. Hothouse tomato imports are included in all years. </t>
  </si>
  <si>
    <t xml:space="preserve">6/ Other includes brussels sprouts, okra, and fresh green limas. </t>
  </si>
  <si>
    <t>Table 2b--Vegetables, processing: Selected U.S. per capita availability/1</t>
  </si>
  <si>
    <t>Beans, green lima</t>
  </si>
  <si>
    <t>Beans, snap</t>
  </si>
  <si>
    <t>Corn, sweet</t>
  </si>
  <si>
    <t>Onions, dehydrating/2</t>
  </si>
  <si>
    <t>Peas, green</t>
  </si>
  <si>
    <t>Tomatoes</t>
  </si>
  <si>
    <t>Other, processing/4</t>
  </si>
  <si>
    <t>Processing, total/5</t>
  </si>
  <si>
    <t>2/ Excludes onions used for canning and freezing.</t>
  </si>
  <si>
    <t>3/ Includes fresh and processing uses expressed on a fresh-weight equivalent basis.</t>
  </si>
  <si>
    <t>4/ Includes all other canned and frozen vegetables for processing except potatoes, sweet potatoes, and dry pulse crops. Beginning with 2017, also includes miscellaneous vegetables for dehydrating.</t>
  </si>
  <si>
    <t>5/ Excludes potatoes, sweet potatoes, and dry pulse crops.</t>
  </si>
  <si>
    <t>Table 2c--Potatoes: U.S. per capita availability/1</t>
  </si>
  <si>
    <t xml:space="preserve">Canning </t>
  </si>
  <si>
    <t>Chipping</t>
  </si>
  <si>
    <t xml:space="preserve">Processing, total </t>
  </si>
  <si>
    <t>All potatoes</t>
  </si>
  <si>
    <t xml:space="preserve">-- = Not available. Most recent year is preliminary. </t>
  </si>
  <si>
    <t>Table 2d--Selected dry pulse crops: U.S. per capita availability/1</t>
  </si>
  <si>
    <t>Black</t>
  </si>
  <si>
    <t>Blackeye</t>
  </si>
  <si>
    <t>Garbanzo</t>
  </si>
  <si>
    <t>Great northern</t>
  </si>
  <si>
    <t xml:space="preserve">Lima, all </t>
  </si>
  <si>
    <t xml:space="preserve">Lima, baby </t>
  </si>
  <si>
    <t>Lima, large</t>
  </si>
  <si>
    <t xml:space="preserve">Navy </t>
  </si>
  <si>
    <t>Pink</t>
  </si>
  <si>
    <t>Pinto</t>
  </si>
  <si>
    <t xml:space="preserve">Red kidney, all </t>
  </si>
  <si>
    <t xml:space="preserve">Red kidney, dark </t>
  </si>
  <si>
    <t xml:space="preserve">Red kidney, light </t>
  </si>
  <si>
    <t>Small red</t>
  </si>
  <si>
    <t>Other/2</t>
  </si>
  <si>
    <t>All dry edible beans</t>
  </si>
  <si>
    <t xml:space="preserve">Total, less garbanzo </t>
  </si>
  <si>
    <t>-- = Not available. Most recent year is preliminary. Totals may not sum due to rounding. All data are expressed on a calendar-year basis.</t>
  </si>
  <si>
    <t xml:space="preserve">2/ Includes small white, cranberry, and beans classified by USDA, National Agricultural Statistics Service as other. </t>
  </si>
  <si>
    <t>Item</t>
  </si>
  <si>
    <t>Percent Change 2022–23</t>
  </si>
  <si>
    <t>Harvested area (1,000 acres)</t>
  </si>
  <si>
    <t xml:space="preserve"> Fresh and processing/1</t>
  </si>
  <si>
    <t xml:space="preserve"> Potatoes</t>
  </si>
  <si>
    <t xml:space="preserve"> Sweet potatoes/2</t>
  </si>
  <si>
    <t xml:space="preserve"> Dry beans/3</t>
  </si>
  <si>
    <t xml:space="preserve"> Dry peas/4</t>
  </si>
  <si>
    <t xml:space="preserve"> Lentils</t>
  </si>
  <si>
    <t xml:space="preserve"> Chickpeas</t>
  </si>
  <si>
    <t xml:space="preserve"> Mushrooms, all/5</t>
  </si>
  <si>
    <t xml:space="preserve">  Total</t>
  </si>
  <si>
    <t>Production (million cwt.)</t>
  </si>
  <si>
    <t xml:space="preserve"> Mushrooms, all</t>
  </si>
  <si>
    <t>Crop value (million U.S. dollars)</t>
  </si>
  <si>
    <t>-- = Not available. Most recent year is preliminary. Cwt = hundredweight.</t>
  </si>
  <si>
    <t>1/ Excludes potatoes, pulse crops, mushrooms, melons, and vegetables not included in USDA, NASS annual estimates. Excludes sweet potatoes from 2008 to 2018.</t>
  </si>
  <si>
    <t>2/ Starting in 2019 sweet potatoes are included in fresh and processing vegetable total.</t>
  </si>
  <si>
    <t>3/ Includes blackeye peas but excludes chickpeas.</t>
  </si>
  <si>
    <t>4/ Beginning in 2019, includes Austrian winter peas. Excludes chickpeas and blackeye peas. Production and value includes wrinkled seed peas.</t>
  </si>
  <si>
    <t xml:space="preserve">5/ Mushroom area equal to total fillings (multiple varieties). </t>
  </si>
  <si>
    <t xml:space="preserve">Source: USDA, Economic Research Service calculations using USDA, National Agricultural Statistics Service data. </t>
  </si>
  <si>
    <t xml:space="preserve">Month and Year </t>
  </si>
  <si>
    <t>Fresh vegetables, excluding potatoes and mushrooms/1</t>
  </si>
  <si>
    <t>Fresh potatoes/2</t>
  </si>
  <si>
    <t>Fresh mushrooms</t>
  </si>
  <si>
    <t>Processed vegetables, excluding potatoes and mushrooms/1,3</t>
  </si>
  <si>
    <t>Processed potatoes/4</t>
  </si>
  <si>
    <t>Processed mushrooms/5</t>
  </si>
  <si>
    <t>Dry peas, chickpeas, and lentils</t>
  </si>
  <si>
    <t>Dry beans/6</t>
  </si>
  <si>
    <t>Fresh Vegetable Total</t>
  </si>
  <si>
    <t>Processed Vegetable Total</t>
  </si>
  <si>
    <t>Vegetable and Pulses Total</t>
  </si>
  <si>
    <t xml:space="preserve">   —————————————————————————————————— $ millions ——————————————————————————————————</t>
  </si>
  <si>
    <t>January</t>
  </si>
  <si>
    <t>February</t>
  </si>
  <si>
    <t>March</t>
  </si>
  <si>
    <t>April</t>
  </si>
  <si>
    <t>May</t>
  </si>
  <si>
    <t>June</t>
  </si>
  <si>
    <t>July</t>
  </si>
  <si>
    <t>August</t>
  </si>
  <si>
    <t>September</t>
  </si>
  <si>
    <t>October</t>
  </si>
  <si>
    <t>November</t>
  </si>
  <si>
    <t>December</t>
  </si>
  <si>
    <t>Annual</t>
  </si>
  <si>
    <t>January–June</t>
  </si>
  <si>
    <t xml:space="preserve">1/ Includes sweet potatoes. Excludes potatoes, melons, mushrooms, and dried herbs. </t>
  </si>
  <si>
    <t>2/ Includes seed. Excludes dextrins produced from potatoes.</t>
  </si>
  <si>
    <t>3/ Includes vegetable juice.</t>
  </si>
  <si>
    <t>4/ Excludes dextrins produced from potatoes.</t>
  </si>
  <si>
    <t>5/ Excludes seed or spawn (mushroom).</t>
  </si>
  <si>
    <t xml:space="preserve">6/ Excludes guar seeds and chickpeas (garbanzo beans). </t>
  </si>
  <si>
    <t>Source: USDA, Economic Research Service based on data from the U.S. Department of Commerce, Bureau of the Census.</t>
  </si>
  <si>
    <t xml:space="preserve">Month and year </t>
  </si>
  <si>
    <t>Leguminous vegetable seeds</t>
  </si>
  <si>
    <t>Other vegetable seeds/1</t>
  </si>
  <si>
    <t xml:space="preserve">Total </t>
  </si>
  <si>
    <t xml:space="preserve">   ————————— Million U.S. dollars —————————</t>
  </si>
  <si>
    <t>1/ Excludes potato seed (included with potatoes) and includes mushroom spawn (seed).</t>
  </si>
  <si>
    <t xml:space="preserve">   ————————— Million pounds —————————</t>
  </si>
  <si>
    <t xml:space="preserve">   —————————————————————————————————— Million pounds ——————————————————————————————————</t>
  </si>
  <si>
    <t>Table 5a--Vegetable exports: U.S. value, by group, by month/1</t>
  </si>
  <si>
    <t xml:space="preserve">3/ Includes vegetable juice. Excludes HS code 2103909090. </t>
  </si>
  <si>
    <t>Table 5c--Vegetable exports: U.S. volume, by group, by month/1</t>
  </si>
  <si>
    <t>Table 6--Vegetables: Percent of U.S. supply and availability accounted for by trade/1</t>
  </si>
  <si>
    <t>--------------------------------------- Fresh Market ----------------------------------------</t>
  </si>
  <si>
    <t>------------------------------------------- Processing --------------------------------------------</t>
  </si>
  <si>
    <t>------------------------------------- Total --------------------------------------</t>
  </si>
  <si>
    <t>————— Million lbs., fresh weight —————</t>
  </si>
  <si>
    <t>———— Percent ————</t>
  </si>
  <si>
    <t>————— Million lbs., fresh weight ——————</t>
  </si>
  <si>
    <t xml:space="preserve">    ——— Percent ———</t>
  </si>
  <si>
    <t>Exports</t>
  </si>
  <si>
    <t>Imports</t>
  </si>
  <si>
    <t>Total supply/2</t>
  </si>
  <si>
    <t>Total availability</t>
  </si>
  <si>
    <t>Percent of supply exported/3</t>
  </si>
  <si>
    <t>Percent of availability imported/4</t>
  </si>
  <si>
    <t xml:space="preserve">Exports </t>
  </si>
  <si>
    <t xml:space="preserve">Imports </t>
  </si>
  <si>
    <t xml:space="preserve">Total supply/2 </t>
  </si>
  <si>
    <t xml:space="preserve">Total availability </t>
  </si>
  <si>
    <t xml:space="preserve">Percent of supply exported/3 </t>
  </si>
  <si>
    <t xml:space="preserve">Percent of availability imported/4 </t>
  </si>
  <si>
    <t xml:space="preserve">Exports  </t>
  </si>
  <si>
    <t xml:space="preserve">Imports  </t>
  </si>
  <si>
    <t xml:space="preserve">Total supply/2  </t>
  </si>
  <si>
    <t xml:space="preserve">Total availability  </t>
  </si>
  <si>
    <t xml:space="preserve">Percent of supply exported/3  </t>
  </si>
  <si>
    <t xml:space="preserve">Percent of availability imported/4  </t>
  </si>
  <si>
    <t xml:space="preserve">1/ Includes 30 major fresh vegetables. Excludes potatoes, sweet potatoes, mushrooms, and melons. </t>
  </si>
  <si>
    <t>2/ Equals production plus imports and includes the net change in onion stocks and nets out onion shrinkage.</t>
  </si>
  <si>
    <t>3/ Percent of U.S. supply of vegetables exported.</t>
  </si>
  <si>
    <t>4/ Percent of U.S. availability of vegetables accounted for by imports.</t>
  </si>
  <si>
    <t>Table 7--Vegetables, fresh market: Share of availability imported/1</t>
  </si>
  <si>
    <t>Year/3</t>
  </si>
  <si>
    <t>Asparagus/4</t>
  </si>
  <si>
    <t>Beans, snap/green</t>
  </si>
  <si>
    <t>Celery/2</t>
  </si>
  <si>
    <t>Eggplant/2</t>
  </si>
  <si>
    <t>Garlic/2</t>
  </si>
  <si>
    <t>Lettuce, head</t>
  </si>
  <si>
    <t>Lettuce, leaf/romaine</t>
  </si>
  <si>
    <t>Peppers, bell/2</t>
  </si>
  <si>
    <t>Fresh, all/1</t>
  </si>
  <si>
    <t xml:space="preserve">1/ Excludes potatoes, sweet potatoes, and mushrooms. </t>
  </si>
  <si>
    <t xml:space="preserve">2/ Includes fresh and processing. </t>
  </si>
  <si>
    <t xml:space="preserve">3/ Beginning in 2012, data coverage for melons is included in the Fruit and Tree Nuts Yearbook. </t>
  </si>
  <si>
    <t>4/ Shares larger than 100 percent are possible when imports exceed domestic availability.</t>
  </si>
  <si>
    <t>Table 8--Vegetables, fresh market: Share of supply exported/1</t>
  </si>
  <si>
    <t>Table 9--Selected vegetable production in leading countries and the world/1</t>
  </si>
  <si>
    <t>Commodity/country</t>
  </si>
  <si>
    <t xml:space="preserve">                                        ------------------------------------------------------------------------------------------ Million hundredweight (cwt) ----------------------------------------------------------------------------------------</t>
  </si>
  <si>
    <t>China</t>
  </si>
  <si>
    <t>India</t>
  </si>
  <si>
    <t>Ukraine</t>
  </si>
  <si>
    <t>Russia</t>
  </si>
  <si>
    <t>United States</t>
  </si>
  <si>
    <t>Other</t>
  </si>
  <si>
    <t>World</t>
  </si>
  <si>
    <t>Turkey</t>
  </si>
  <si>
    <t>Egypt</t>
  </si>
  <si>
    <t>Lettuce</t>
  </si>
  <si>
    <t>Spain</t>
  </si>
  <si>
    <t>Italy</t>
  </si>
  <si>
    <t>Onions, dry</t>
  </si>
  <si>
    <t>Bangladesh</t>
  </si>
  <si>
    <t>Carrots/turnips</t>
  </si>
  <si>
    <t>Uzbekistan</t>
  </si>
  <si>
    <t>United Kingdom</t>
  </si>
  <si>
    <t>Cauliflower/broccoli</t>
  </si>
  <si>
    <t>Mexico</t>
  </si>
  <si>
    <t>Cabbage/brussels sprouts</t>
  </si>
  <si>
    <t>South Korea</t>
  </si>
  <si>
    <t>United States/2</t>
  </si>
  <si>
    <t>Malawi</t>
  </si>
  <si>
    <t>Tanzania</t>
  </si>
  <si>
    <t>Nigeria</t>
  </si>
  <si>
    <t>Angola</t>
  </si>
  <si>
    <t>Algeria</t>
  </si>
  <si>
    <t>Peru</t>
  </si>
  <si>
    <t>United States/3</t>
  </si>
  <si>
    <t>Germany</t>
  </si>
  <si>
    <t>Green onions/4</t>
  </si>
  <si>
    <t>Mali</t>
  </si>
  <si>
    <t>Japan</t>
  </si>
  <si>
    <t>Indonesia</t>
  </si>
  <si>
    <t>Leeks/other alliaceous/4</t>
  </si>
  <si>
    <t>France</t>
  </si>
  <si>
    <t>Belgium</t>
  </si>
  <si>
    <t>Cucumbers/gherkins</t>
  </si>
  <si>
    <t>United States/5</t>
  </si>
  <si>
    <t>Poland</t>
  </si>
  <si>
    <t>United States/6</t>
  </si>
  <si>
    <t>Snap beans/7</t>
  </si>
  <si>
    <t>Morocco</t>
  </si>
  <si>
    <t>Philippines</t>
  </si>
  <si>
    <t xml:space="preserve">Pumpkin/squash </t>
  </si>
  <si>
    <t>Chilies and peppers, green</t>
  </si>
  <si>
    <t>United States/8</t>
  </si>
  <si>
    <t>Croatia</t>
  </si>
  <si>
    <t>Pakistan</t>
  </si>
  <si>
    <t>Sudan</t>
  </si>
  <si>
    <t>United States/9</t>
  </si>
  <si>
    <t xml:space="preserve">Green peas </t>
  </si>
  <si>
    <t>Vegetables primary/10</t>
  </si>
  <si>
    <t>Vietnam</t>
  </si>
  <si>
    <t>Dry beans</t>
  </si>
  <si>
    <t>Brazil</t>
  </si>
  <si>
    <t>Burma</t>
  </si>
  <si>
    <t>Uganda</t>
  </si>
  <si>
    <t>United States/11</t>
  </si>
  <si>
    <t>Dry peas</t>
  </si>
  <si>
    <t>Canada</t>
  </si>
  <si>
    <t>Dry lentils</t>
  </si>
  <si>
    <t>Australia</t>
  </si>
  <si>
    <t>United States/12</t>
  </si>
  <si>
    <t>Dry chickpeas</t>
  </si>
  <si>
    <t>Ethiopia</t>
  </si>
  <si>
    <t>United States/13</t>
  </si>
  <si>
    <t>p = Preliminary. -- = Not available. Units are million hundredweight (cwt) with 1 million cwt equivalent to 100 million pounds.</t>
  </si>
  <si>
    <t>1/ Includes fresh and processing production. Data for the United States may not match data elsewhere in this report due to reporting delays. Rankings are based on 2022 data.</t>
  </si>
  <si>
    <t xml:space="preserve">2/ The United States is the 10th largest global producer of cabbage and is 9th in sweet potato production. </t>
  </si>
  <si>
    <t xml:space="preserve">3/ The United States is the 9th largest producer of artichokes and is 10th in asparagus output. </t>
  </si>
  <si>
    <t xml:space="preserve">4/ No green onion or leek data was reported for the United States. </t>
  </si>
  <si>
    <t xml:space="preserve">5/ The United States is the 8th largest cucumber/gherkin producer and is 9th in global garlic output. </t>
  </si>
  <si>
    <t>6/ The United States is the 22nd largest in world eggplant output.</t>
  </si>
  <si>
    <t xml:space="preserve">7/ Largely string (snap) beans. </t>
  </si>
  <si>
    <t>8/ Includes green (bell) peppers and chili peppers. The United States is 8th in global pungent/nonpungent pepper output.</t>
  </si>
  <si>
    <t xml:space="preserve">9/ The United States is the 26th largest global okra producer. </t>
  </si>
  <si>
    <t>10/ Excludes potatoes, sweet potatoes, and dry pulses but includes fresh pulses, mushrooms, and melons. FAO item name "Vegetables Primary."</t>
  </si>
  <si>
    <t xml:space="preserve">11/ The United States is the 7th largest global dry bean producer. </t>
  </si>
  <si>
    <t xml:space="preserve">12/ The United States is the 7th largest global dry lentil producer. </t>
  </si>
  <si>
    <t xml:space="preserve">13/ The United States is the 10th largest global dry chickpea producer. </t>
  </si>
  <si>
    <t>Source: USDA, Economic Research Service derived from data supplied by United Nations, Food and Agriculture Organization, FAOStat (July 2024).</t>
  </si>
  <si>
    <t>Table 10--Vegetables and pulse crops: U.S. farm cash receipts/1</t>
  </si>
  <si>
    <t xml:space="preserve">  State</t>
  </si>
  <si>
    <t xml:space="preserve">   ——————————————————————— $ thousands ———————————————————————</t>
  </si>
  <si>
    <t xml:space="preserve">Alabama  </t>
  </si>
  <si>
    <t>NA</t>
  </si>
  <si>
    <t xml:space="preserve">Alaska  </t>
  </si>
  <si>
    <t xml:space="preserve">Arizona  </t>
  </si>
  <si>
    <t xml:space="preserve">Arkansas  </t>
  </si>
  <si>
    <t xml:space="preserve">California  </t>
  </si>
  <si>
    <t xml:space="preserve">Colorado  </t>
  </si>
  <si>
    <t xml:space="preserve">Connecticut  </t>
  </si>
  <si>
    <t xml:space="preserve">Delaware  </t>
  </si>
  <si>
    <t xml:space="preserve">Florida  </t>
  </si>
  <si>
    <t xml:space="preserve">Georgia  </t>
  </si>
  <si>
    <t xml:space="preserve">Hawaii  </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</si>
  <si>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</si>
  <si>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</si>
  <si>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</si>
  <si>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</si>
  <si>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</si>
  <si>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</si>
  <si>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</si>
  <si>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</si>
  <si>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</si>
  <si>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 xml:space="preserve">Massachusetts  </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</si>
  <si>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</si>
  <si>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</si>
  <si>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</si>
  <si>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</si>
  <si>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</si>
  <si>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</si>
  <si>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</si>
  <si>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</si>
  <si>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Jersey  </t>
  </si>
  <si>
    <t xml:space="preserve">New Mexico  </t>
  </si>
  <si>
    <t xml:space="preserve">New York  </t>
  </si>
  <si>
    <t xml:space="preserve">North Carolina  </t>
  </si>
  <si>
    <t xml:space="preserve">North Dakota  </t>
  </si>
  <si>
    <t xml:space="preserve">Ohio  </t>
  </si>
  <si>
    <t xml:space="preserve">Oklahoma </t>
  </si>
  <si>
    <t xml:space="preserve">Oregon  </t>
  </si>
  <si>
    <t xml:space="preserve">Pennsylvania  </t>
  </si>
  <si>
    <t xml:space="preserve">Rhode Island  </t>
  </si>
  <si>
    <t xml:space="preserve">South Carolina  </t>
  </si>
  <si>
    <t xml:space="preserve">South Dakota  </t>
  </si>
  <si>
    <t xml:space="preserve">Tennessee  </t>
  </si>
  <si>
    <t xml:space="preserve">Texas  </t>
  </si>
  <si>
    <t xml:space="preserve">Utah  </t>
  </si>
  <si>
    <t xml:space="preserve">Vermont  </t>
  </si>
  <si>
    <t xml:space="preserve">Virginia  </t>
  </si>
  <si>
    <t xml:space="preserve">Washington  </t>
  </si>
  <si>
    <t xml:space="preserve">West Virginia  </t>
  </si>
  <si>
    <t xml:space="preserve">Wisconsin  </t>
  </si>
  <si>
    <t xml:space="preserve">Wyoming  </t>
  </si>
  <si>
    <t>Mushrooms/2</t>
  </si>
  <si>
    <t xml:space="preserve">NA = not available. Totals may not sum due to rounding. </t>
  </si>
  <si>
    <t xml:space="preserve">1/ State data include melons but exclude mushrooms. </t>
  </si>
  <si>
    <t xml:space="preserve">2/ United States all mushroom receipts. </t>
  </si>
  <si>
    <t xml:space="preserve">Source: USDA, Economic Research Service farm income wealth statistics (February 2024). </t>
  </si>
  <si>
    <t>Table 11--U.S. fresh market of selected vegetables: supply, availability, and farm weight/1</t>
  </si>
  <si>
    <t xml:space="preserve"> ----------------------------------- Supply  -----------------------------------</t>
  </si>
  <si>
    <t xml:space="preserve"> ------------------------Availability -------------------------</t>
  </si>
  <si>
    <t xml:space="preserve"> -----------Trade shares -----------</t>
  </si>
  <si>
    <t xml:space="preserve"> ——————————————————————— Million pounds ——————————————————————————</t>
  </si>
  <si>
    <t xml:space="preserve"> — Pounds —</t>
  </si>
  <si>
    <t xml:space="preserve">   ——— Percent ———</t>
  </si>
  <si>
    <t xml:space="preserve"> — Millions —</t>
  </si>
  <si>
    <t xml:space="preserve">Production/2 </t>
  </si>
  <si>
    <t>Imports/3</t>
  </si>
  <si>
    <t>Beginning stocks/4</t>
  </si>
  <si>
    <t xml:space="preserve">Total supply </t>
  </si>
  <si>
    <t>Exports/3</t>
  </si>
  <si>
    <t>Ending stocks/4</t>
  </si>
  <si>
    <t>Feed, seed, shrink and loss/5</t>
  </si>
  <si>
    <t>Domestic availability/6</t>
  </si>
  <si>
    <t>Availability imported/7</t>
  </si>
  <si>
    <t>Supply exported/8</t>
  </si>
  <si>
    <t>Total U.S. population on July 1/9</t>
  </si>
  <si>
    <t>-- = Not available. Most recent year is preliminary.</t>
  </si>
  <si>
    <t>1/ Excludes melons, potatoes, sweet potatoes, mushrooms, dry beans, dry peas, and lentils. Includes fresh vegetables washed, cut, and/or packaged by fresh processing operations. Also includes dual utilization commodities: artichokes, Brussels sprouts, celery, eggplant, escarole, endive, garlic, greens (collard, mustard, turnip, kale), okra, bell peppers, pumpkins, radishes, and squash.</t>
  </si>
  <si>
    <t xml:space="preserve">2/ USDA, Economic Research Service derived from National Agricultural Statistics Service. </t>
  </si>
  <si>
    <t>3/ USDA, Economic Research Service derived from the U.S. Department of Commerce, Bureau of the Census. From 1980-89, exports were adjusted using Canadian import data. Includes some processing from dual use commodities.</t>
  </si>
  <si>
    <t xml:space="preserve">4/ Applies only to Brussels sprouts, onions, and okra (after 1989). </t>
  </si>
  <si>
    <t xml:space="preserve">5/ Includes shrink and loss from fresh dry-bulb onions and fresh-market cabbage; seed use from dual use garlic; and feed, shrink and loss from dual use pumpkin. </t>
  </si>
  <si>
    <t xml:space="preserve">6/ Shipments to United States territories were subtracted from total availability for some commodities from 1979-88. </t>
  </si>
  <si>
    <t>7/ Share of domestic disappearance accounted for by imports.</t>
  </si>
  <si>
    <t xml:space="preserve">8/ Share of total supply that is exported. </t>
  </si>
  <si>
    <t xml:space="preserve">9/ Data from U.S. Department of Commerce, Bureau of the Census. </t>
  </si>
  <si>
    <t>Table 12--U.S. artichokes, all uses: supply, availability, price, and farm weight/1</t>
  </si>
  <si>
    <t xml:space="preserve"> ------------------------------- Supply  -------------------------------</t>
  </si>
  <si>
    <t xml:space="preserve"> ---------------------------------- Availability ----------------------------------</t>
  </si>
  <si>
    <t xml:space="preserve"> ---- Season average price  ----</t>
  </si>
  <si>
    <t xml:space="preserve"> —————————————————— Million pounds ———————————————————— </t>
  </si>
  <si>
    <t>— Pounds —</t>
  </si>
  <si>
    <t>——— U.S. dollars/cwt ———</t>
  </si>
  <si>
    <t>Production/1</t>
  </si>
  <si>
    <t>Imports/2</t>
  </si>
  <si>
    <t>Exports/2</t>
  </si>
  <si>
    <r>
      <rPr>
        <b/>
        <sz val="10"/>
        <color rgb="FF000000"/>
        <rFont val="Arial"/>
        <family val="2"/>
      </rPr>
      <t>Domestic availability</t>
    </r>
    <r>
      <rPr>
        <b/>
        <vertAlign val="superscript"/>
        <sz val="10"/>
        <color rgb="FF000000"/>
        <rFont val="Arial"/>
        <family val="2"/>
      </rPr>
      <t xml:space="preserve"> </t>
    </r>
  </si>
  <si>
    <t>Current dollars/1</t>
  </si>
  <si>
    <t>Constant 2012 dollars/3</t>
  </si>
  <si>
    <t xml:space="preserve">            --</t>
  </si>
  <si>
    <t>-- = Not available. Cwt = hundredweight. Most recent year is preliminary.</t>
  </si>
  <si>
    <t>1/ Source: USDA, National Agricultural Statistics Service (1979–81 and 1992–present), California County Agricultural Commissioner's Reports (1982–91).</t>
  </si>
  <si>
    <t>2/ Includes canned and fresh. Source: U.S. Department of Commerce, Bureau of the Census. From 1978-89, U.S. exports were adjusted using Canadian import data. Canned imports are adjusted to a fresh-weight basis using a factor of 3.0.</t>
  </si>
  <si>
    <t xml:space="preserve">3/ Deflated by the gross domestic product implicit price deflator, 2012=100. </t>
  </si>
  <si>
    <t>Table 13--U.S. fresh asparagus: supply, availability, price, and farm weight/1</t>
  </si>
  <si>
    <t xml:space="preserve"> -------------------- Supply  --------------------</t>
  </si>
  <si>
    <t xml:space="preserve"> ---------------------------- Availability ----------------------------</t>
  </si>
  <si>
    <t xml:space="preserve"> —————————— Million pounds ———————————— </t>
  </si>
  <si>
    <t>—— U.S. dollars/cwt ——</t>
  </si>
  <si>
    <r>
      <t>Production</t>
    </r>
    <r>
      <rPr>
        <b/>
        <vertAlign val="superscript"/>
        <sz val="10"/>
        <rFont val="Arial"/>
        <family val="2"/>
      </rPr>
      <t xml:space="preserve">1 </t>
    </r>
  </si>
  <si>
    <t xml:space="preserve">        --</t>
  </si>
  <si>
    <t xml:space="preserve">             --</t>
  </si>
  <si>
    <t>1/ Source: USDA, National Agricultural Statistics Service. Production data were adjusted by USDA, ERS for 1970–81 to account for States not included in NASS estimates. USDA, Economic Research Service estimates for 1982 and 1983.</t>
  </si>
  <si>
    <t>2/ Source: U.S. Department of Commerce, Bureau of the Census. From 1978–89, U.S. exports were adjusted using Canadian import data.</t>
  </si>
  <si>
    <t>Table 14--U.S. fresh broccoli: supply, availability, price, and farm weight/1</t>
  </si>
  <si>
    <t xml:space="preserve"> -------------------------- Supply  --------------------------</t>
  </si>
  <si>
    <t xml:space="preserve"> ------------------------ Availability ------------------------</t>
  </si>
  <si>
    <t xml:space="preserve"> —————————————— Million pounds ———————————————— </t>
  </si>
  <si>
    <t>1/ Source: USDA, National Agricultural Statistics Service. Production data were adjusted by USDA, ERS for 1970–81 to account for States not included in NASS estimates.</t>
  </si>
  <si>
    <t>Table 15--U.S. brussels sprouts, all uses: supply, availability, price, and farm weight/1</t>
  </si>
  <si>
    <t xml:space="preserve"> ------------------------------------ Supply  ------------------------------------</t>
  </si>
  <si>
    <t xml:space="preserve"> ------------------------------------------ Availability ------------------------------------------</t>
  </si>
  <si>
    <t xml:space="preserve"> ———————————————— Million pounds —————————————————— </t>
  </si>
  <si>
    <t>———— U.S. dollars/cwt ————</t>
  </si>
  <si>
    <t xml:space="preserve">Production/1 </t>
  </si>
  <si>
    <t>Beginning stocks</t>
  </si>
  <si>
    <t>Ending stocks/3</t>
  </si>
  <si>
    <t>Constant 2012 dollars/4</t>
  </si>
  <si>
    <t>1/ Source: USDA, National Agricultural Statistics Service. Includes fresh and processing. Data for 1982–91 and after 2001 from California County Agricultural Commissioner reports.</t>
  </si>
  <si>
    <t xml:space="preserve">2/ Source: U.S. Department of Commerce, Bureau of the Census and Statistics Canada. All processed product weight data converted to a fresh basis using an average factor of 1.33. </t>
  </si>
  <si>
    <t>3/ Source: USDA, National Agricultural Statistics Service. Includes cold storage data converted to fresh-weight using a factor of 1.33.</t>
  </si>
  <si>
    <t xml:space="preserve">4/ Deflated by the gross domestic product implicit price deflator, 2012=100. </t>
  </si>
  <si>
    <t>Table 16--U.S. cabbage: supply, availability, price, and farm weight/1</t>
  </si>
  <si>
    <t xml:space="preserve"> ----------------------------- Supply  -----------------------------</t>
  </si>
  <si>
    <t xml:space="preserve"> --------------------------------------- Availability ---------------------------------------</t>
  </si>
  <si>
    <t xml:space="preserve"> -- Season average price  --</t>
  </si>
  <si>
    <t>—————————————————— Million pounds ————————————————————</t>
  </si>
  <si>
    <t>Production/2</t>
  </si>
  <si>
    <r>
      <t>Shrink and loss/4</t>
    </r>
    <r>
      <rPr>
        <b/>
        <vertAlign val="superscript"/>
        <sz val="10"/>
        <color rgb="FF000000"/>
        <rFont val="Arial"/>
        <family val="2"/>
      </rPr>
      <t xml:space="preserve">  </t>
    </r>
  </si>
  <si>
    <t>Current dollars/2</t>
  </si>
  <si>
    <t>Constant 2012 dollars/5</t>
  </si>
  <si>
    <t>1/ Largely head cabbage. End of year stocks are not included.</t>
  </si>
  <si>
    <t>2/ Source: USDA, National Agricultural Statistics Service. During 1982–91, U.S. production and price were estimated by USDA, Economic Research Service based on available State reports.</t>
  </si>
  <si>
    <t>3/ Source: U.S. Department of Commerce, Bureau of the Census. From 1978–89, U.S. exports were adjusted using Canadian import data. Excludes sauerkraut.</t>
  </si>
  <si>
    <t>4/ New York data through 2002. Estimated by USDA, Economic Research Service thereafter.</t>
  </si>
  <si>
    <t xml:space="preserve">5/ Deflated by the gross domestic product implicit price deflator, 2012=100. </t>
  </si>
  <si>
    <t>Table 17--U.S. fresh carrots: supply, availability, price, and farm weight/1</t>
  </si>
  <si>
    <t xml:space="preserve"> ----- Season average price  -----</t>
  </si>
  <si>
    <t xml:space="preserve"> ——————————— Million pounds ———————————— </t>
  </si>
  <si>
    <t>—— U.S. dollars/cwt. ——</t>
  </si>
  <si>
    <t>Domestic Availability</t>
  </si>
  <si>
    <t>Constant 2012 U.S. dollars/3</t>
  </si>
  <si>
    <t>Table 18--U.S. fresh cauliflower: supply, availability, price, and farm weight/1</t>
  </si>
  <si>
    <t xml:space="preserve"> ---------------------- Availability ----------------------</t>
  </si>
  <si>
    <t>1/ Source: USDA, National Agricultural Statistics Service. Production data were adjusted by USDA, ERS for 1980–81 to account for States not included in NASS estimates.</t>
  </si>
  <si>
    <t>Table 19--U.S. celery, all uses: supply, availability, price, and farm weight/1</t>
  </si>
  <si>
    <t xml:space="preserve"> ------------------------- Supply -------------------------</t>
  </si>
  <si>
    <t xml:space="preserve"> ------------------------------ Availability ------------------------------</t>
  </si>
  <si>
    <t>1/ Source: USDA, National Agricultural Statistics Service. Production data were adjusted by USDA, ERS for 1970–81 and from 1992 to present to account for States not included in NASS estimates.</t>
  </si>
  <si>
    <t xml:space="preserve">2/ Source: U.S. Department of Commerce, Bureau of the Census. From 1978–89, U.S. exports were adjusted using Canadian import data. Does not include dried celery imports. </t>
  </si>
  <si>
    <t>Table 20--U.S. collard greens, all uses: supply, availability, price, and farm weight/1</t>
  </si>
  <si>
    <t xml:space="preserve"> ---------------- Availability ----------------</t>
  </si>
  <si>
    <r>
      <t>Domestic Availability</t>
    </r>
    <r>
      <rPr>
        <b/>
        <vertAlign val="superscript"/>
        <sz val="10"/>
        <rFont val="Arial"/>
        <family val="2"/>
      </rPr>
      <t xml:space="preserve"> </t>
    </r>
  </si>
  <si>
    <t>Current dollars/3</t>
  </si>
  <si>
    <t>1/ Source: USDA, National Agricultural Statistics Service (2000–01). USDA, Economic Research Service estimates for other years based on interpolated Census acreage and yield. Intercensal years are estimated based on interpolated area and 70 percent of the annual yield reported by California County Agricultural Commissioners.</t>
  </si>
  <si>
    <t>2/ USDA, Economic Research Service estimates of imports are based on USDA, Agricultural Marketing Service market import shipments of greens. Starting in 2023, import volume is reported by U.S. Department of Commerce, Bureau of the Census.</t>
  </si>
  <si>
    <t>3/ USDA, National Agricultural Statistics Service (2000–01). Other years are prices from the California County Agricultural Commissioner's report.</t>
  </si>
  <si>
    <t>4/ Deflated by the gross domestic product implicit price deflator, 2012=100.</t>
  </si>
  <si>
    <t>Table 21--U.S. fresh cucumbers: supply, availability, price, and farm weight/1</t>
  </si>
  <si>
    <t xml:space="preserve"> --------------------------- Availability ---------------------------</t>
  </si>
  <si>
    <t xml:space="preserve"> </t>
  </si>
  <si>
    <t>1/ Source: USDA, National Agricultural Statistics Service. Production data were adjusted by USDA, Economic Research Service for 1982–91 to account for States not included in USDA, NASS estimates. Excludes domestic protected culture.</t>
  </si>
  <si>
    <t>Table 22--U.S. eggplant, all uses: supply, availability, price, and farm weight/1</t>
  </si>
  <si>
    <t>1/ Source: USDA, National Agricultural Statistics Service. Production data were adjusted by USDA, Economic Research Service for 1970–78, 1982–91, and 2002–05 to account for States not included in USDA, NASS estimates. After 2005, USDA, ERS estimates based on census area and annual yield reported by California County Agricultural Commissioners.</t>
  </si>
  <si>
    <t>Table 23--U.S. escarole and endive, all uses: supply, availability, price, and farm weight/1</t>
  </si>
  <si>
    <t xml:space="preserve"> ------------------------ Supply  ------------------------</t>
  </si>
  <si>
    <t>1/ Source: USDA, National Agricultural Statistics Service. Production data were adjusted by USDA, ERS for 1982–91 and 2002–2005 to account for States not included in USDA, NASS estimates. After 2005, USDA, ERS estimates based on Census area and and annual yield reported by California County Agricultural Commissioners.</t>
  </si>
  <si>
    <t>2/ Source: U.S. Department of Commerce, Bureau of the Census. Includes whitloof chicory.</t>
  </si>
  <si>
    <t>3/ Source: USDA, National Agricultural Statistics Service. Prices for 1982–91 and 2002–05 are Florida escarole only. Prices after 2005 are California only.</t>
  </si>
  <si>
    <t>Table 24--U.S. garlic, all uses: supply, availability, price, and farm weight/1</t>
  </si>
  <si>
    <t xml:space="preserve"> ----------------------------------- Availability -----------------------------------</t>
  </si>
  <si>
    <t xml:space="preserve"> ————————————— Million pounds ——————————————— </t>
  </si>
  <si>
    <t>Seed use/3</t>
  </si>
  <si>
    <t xml:space="preserve">1/ Source: USDA, National Agricultural Statistics Service. Data were estimated by USDA, ERS for 1981–91 as reported in the California County Agricultural Commissioner's report. </t>
  </si>
  <si>
    <t>2/ Source: U.S. Department of Commerce, Bureau of the Census. From 1978–89, exports were adjusted using Canadian import data from Statistics Canada. Includes dried garlic and garlic flour after 1977. Dried adjusted to fresh basis using the factor 2.7.</t>
  </si>
  <si>
    <t>3/ Seed use estimated as 2 percent of California output until 2000 when seed-producing States were added to the USDA, NASS production estimate.</t>
  </si>
  <si>
    <t>Table 25--U.S. fresh head lettuce: supply, availability, price, and farm weight/1</t>
  </si>
  <si>
    <t xml:space="preserve"> -------------------- Availability --------------------</t>
  </si>
  <si>
    <r>
      <t>Domestic availability/3</t>
    </r>
    <r>
      <rPr>
        <b/>
        <vertAlign val="superscript"/>
        <sz val="10"/>
        <color rgb="FF000000"/>
        <rFont val="Arial"/>
        <family val="2"/>
      </rPr>
      <t xml:space="preserve"> </t>
    </r>
  </si>
  <si>
    <t>Current Dollars/1</t>
  </si>
  <si>
    <t>Constant 2012 Dollars/4</t>
  </si>
  <si>
    <t>1/ Source: USDA, National Agricultural Statistics Service. Production data were adjusted by USDA, Economic Research Service for 1970–81 to account for States not included in USDA, NASS estimates.</t>
  </si>
  <si>
    <t>2/ Source: U.S. Department of Commerce, Bureau of the Census. Prior to 1989, includes leaf lettuce. From 1978–89, U.S. exports were adjusted using Canadian import data.</t>
  </si>
  <si>
    <t>3/ Domestic availability from 1978–88, includes shipments to U.S. territories from 1978–88. Due to this, domestic availability from 1978–88 deviates from the typical, total supply minus exports calculation.</t>
  </si>
  <si>
    <t>Table 26--U.S. leaf and romaine lettuce: supply, availability, price, and farm weight/1</t>
  </si>
  <si>
    <t>Current dollars/1,3</t>
  </si>
  <si>
    <t xml:space="preserve">         --</t>
  </si>
  <si>
    <t xml:space="preserve">1/ Source: USDA, National Agricultural Statistics Service. Data were estimated by USDA, Economic Research Service for 1985–91 as reported in the California County Agricultural Commissioner's report. </t>
  </si>
  <si>
    <t xml:space="preserve">2/ Source: U.S. Department of Commerce, Bureau of the Census. </t>
  </si>
  <si>
    <t>3/ Leaf and romaine crop value divided by leaf and romaine production.</t>
  </si>
  <si>
    <t>Table 27--U.S. kale, all uses: supply, availability, price, and farm weight/1</t>
  </si>
  <si>
    <t>1/ Source: USDA, National Agricultural Statistics Service (2000–2001). USDA, Economic Research Service estimates for other years based on interpolated Census acreage and yield, estimated as 70 percent of annual yield reported by California County Agricultural Commissioners.</t>
  </si>
  <si>
    <t>2/ USDA, Economic Research Service estimates of imports are based on USDA, Agricultural Marketing Service market import shipments of greens. Starting in 2022, import volume is reported by U.S. Department of Commerce, Bureau of the Census.</t>
  </si>
  <si>
    <t>3/ Prices are from the California County Agricultural Commissioner's report.</t>
  </si>
  <si>
    <t>Table 28--U.S. fresh mushrooms: supply, availability, price, and farm weight/1</t>
  </si>
  <si>
    <t xml:space="preserve"> ------------------------- Supply  -------------------------</t>
  </si>
  <si>
    <t xml:space="preserve"> -------------------------- Availability --------------------------</t>
  </si>
  <si>
    <t>Marketing Year/1</t>
  </si>
  <si>
    <t>Current dollars/4</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</si>
  <si>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</si>
  <si>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</si>
  <si>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</si>
  <si>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</si>
  <si>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</si>
  <si>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</si>
  <si>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</si>
  <si>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</si>
  <si>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</si>
  <si>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</si>
  <si>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</si>
  <si>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</si>
  <si>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</si>
  <si>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</si>
  <si>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</si>
  <si>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</si>
  <si>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</si>
  <si>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</si>
  <si>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</si>
  <si>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</si>
  <si>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</si>
  <si>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</si>
  <si>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</si>
  <si>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</si>
  <si>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</si>
  <si>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</si>
  <si>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</si>
  <si>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</si>
  <si>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</si>
  <si>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</si>
  <si>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</si>
  <si>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</si>
  <si>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</si>
  <si>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</si>
  <si>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</si>
  <si>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</si>
  <si>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</si>
  <si>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</si>
  <si>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</si>
  <si>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</si>
  <si>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</si>
  <si>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</si>
  <si>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</si>
  <si>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</si>
  <si>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</si>
  <si>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</si>
  <si>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</si>
  <si>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</si>
  <si>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</si>
  <si>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</si>
  <si>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</si>
  <si>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</si>
  <si>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</si>
  <si>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 xml:space="preserve">1/ Marketing year begins July 1 and ends on June 30 of the following year. </t>
  </si>
  <si>
    <t>2/ Source: USDA, National Agricultural Statistics Service. Sales volume for fresh mushrooms includes fresh Agaricus and all specialty mushrooms. Volume adjusted by USDA, ERS for 1982–91 to account for States not included in USDA, NASS estimates.</t>
  </si>
  <si>
    <t>3/ Source: U.S. Department of Commerce, Bureau of the Census and Statistics Canada.</t>
  </si>
  <si>
    <t>4/ Represents fresh Agaricus mushroom sales only. Source: USDA, National Agricultural Statistics Service.</t>
  </si>
  <si>
    <t>Table 29--U.S. mustard greens, all uses: supply, availability, price, and farm weight/1</t>
  </si>
  <si>
    <t>1/ Source: USDA, National Agricultural Statistics Service (2000–2001). USDA, ERS estimates for other years based on interpolated Census acreage and yield, estimated as 70 percent of the annual yield reported by California County Agricultural Commissioners.</t>
  </si>
  <si>
    <t>2/ USDA, Economic Research Service estimates of imports are based on USDA, Agricultural Marketing Service market import shipments of greens.</t>
  </si>
  <si>
    <t>Table 30--U.S. okra, all uses: supply, availability, and farm weight/1</t>
  </si>
  <si>
    <t>------------------------------ Supply ------------------------------</t>
  </si>
  <si>
    <t xml:space="preserve"> ---- Season Average Price  ----</t>
  </si>
  <si>
    <t xml:space="preserve"> ———————————————— Million pounds ————————————————— </t>
  </si>
  <si>
    <t>Beginning Stocks</t>
  </si>
  <si>
    <t xml:space="preserve">Total Supply </t>
  </si>
  <si>
    <t>Ending Stocks/3</t>
  </si>
  <si>
    <t>Per Capita Availability</t>
  </si>
  <si>
    <t>Current Dollars/4</t>
  </si>
  <si>
    <t>Constant 2012 Dollars/5</t>
  </si>
  <si>
    <t xml:space="preserve">       --</t>
  </si>
  <si>
    <t xml:space="preserve">              --</t>
  </si>
  <si>
    <t>1/ Includes fresh and processing. Source: USDA, National Agricultural Statistics Service (2000–2001) and USDA, Economic Research Service estimates for all other years.</t>
  </si>
  <si>
    <t xml:space="preserve">2/ Source: U.S. Department of Commerce, Bureau of the Census and Statistics Canada. All processed product weight data converted to a fresh basis using an average factor of 1.18. </t>
  </si>
  <si>
    <t>3/ Source: USDA, National Agricultural Statistics Service. Includes cold storage data converted to fresh-weight using a factor of 1.18.</t>
  </si>
  <si>
    <t>4/ Prices are derived from the California County Agricultural Commissioners report where available, otherwise USDA, Economic Research Service estimates are provided.</t>
  </si>
  <si>
    <t>Table 31--U.S. fresh onions: supply, availability, price, and farm weight/1</t>
  </si>
  <si>
    <t xml:space="preserve"> -------------------------------------- Supply  --------------------------------------</t>
  </si>
  <si>
    <t xml:space="preserve"> ------------------------------------ Availability ------------------------------------</t>
  </si>
  <si>
    <t xml:space="preserve"> —————————————————— Million pounds —————————————————————— </t>
  </si>
  <si>
    <t>Shrink and loss/1</t>
  </si>
  <si>
    <t>1/ Source: USDA, National Agricultural Statistics Service. Data were adjusted by USDA, Economic Research Service for 1970–1981 to account for States not included in USDA, National Agricultural Statistics Service estimates. This data represents total onion production, excluding processed onions in California, which are primarily dehydrated.</t>
  </si>
  <si>
    <t>2/ Source: U.S. Department of Commerce, Bureau of the Census. From 1980–1989, U.S. exports were adjusted using Canadian import data. Includes fresh bulb onions, onion sets, and canned onions. Canned data converted to fresh-weight using a factor of 1.29. Excludes dehydrated onions.</t>
  </si>
  <si>
    <t xml:space="preserve">3/ Stocks on December 31 estimated by USDA, Economic Research Service based on data from the National Onion Association. </t>
  </si>
  <si>
    <t>`</t>
  </si>
  <si>
    <t>Table 32--U.S. bell peppers, all uses: supply, availability, price, and farm weight/1</t>
  </si>
  <si>
    <t xml:space="preserve"> --------------------------------------------------- Supply  ----------------------------------------------------</t>
  </si>
  <si>
    <t xml:space="preserve"> ----------------------- Availability -----------------------</t>
  </si>
  <si>
    <t xml:space="preserve"> —————————————————————————— Million pounds ——————————————————————————— </t>
  </si>
  <si>
    <t>Total imports/2</t>
  </si>
  <si>
    <t>Fresh imports</t>
  </si>
  <si>
    <t>Processed imports</t>
  </si>
  <si>
    <t>1/ Source: USDA, National Agricultural Statistics Service. Production data were adjusted by USDA, Economic Research Service for 1982–1991 to account for States not included in USDA, NASS estimates. Excludes domestic protected culture.</t>
  </si>
  <si>
    <t xml:space="preserve">2/ Source: U.S. Department of Commerce, Bureau of the Census. From 1978–1989, U.S. exports were adjusted using Canadian import data. Beginning in 1990, includes canned and dehydrated imports adjusted to a fresh-weight basis. Conversion factors for peppers: canned to fresh = 2.41, dried/dehydrated to fresh = 8.0. </t>
  </si>
  <si>
    <t>Table 33--U.S. fresh potatoes: supply, availability, price, and farm weight/1</t>
  </si>
  <si>
    <t>1/ Source: USDA, National Agricultural Statistics Service. Crop year availability for the past season and the current season distributed on a calendar year basis using USDA, NASS potato marketing distributions.</t>
  </si>
  <si>
    <t>3/ Source: USDA, NASS and includes fresh-market potatoes only. Current year estimated by USDA, Economic Research Service using monthly USDA, NASS data.</t>
  </si>
  <si>
    <t>Table 34--U.S. pumpkins, all uses: supply, availability, and farm weight/1</t>
  </si>
  <si>
    <t xml:space="preserve"> ---------------------------------------------- Availability ----------------------------------------------</t>
  </si>
  <si>
    <t xml:space="preserve"> ————————————————————— Million pounds —————————————————————— </t>
  </si>
  <si>
    <t>Feed use, shrink and loss/3</t>
  </si>
  <si>
    <t>1/ Source: USDA, National Agricultural Statistics Service from 1999 to present. Includes fresh, ornamental, and processing uses in the top producing States. USDA, Economic Research Service expands USDA, NASS production estimates to reach Census area coverage.</t>
  </si>
  <si>
    <t xml:space="preserve">2/ Source: U.S. Department of Commerce, Bureau of the Census. From 1987–2011 exports are estimated as 20 percent of miscellaneous vegetables. Beginning in 2012 exports are estimated as 50 percent of pumpkins, squash and gourds. </t>
  </si>
  <si>
    <t>3/ Estimated as 10 percent of production.</t>
  </si>
  <si>
    <t xml:space="preserve">4/ Source: USDA, National Agricultural Statistics Service. Prices prior to 2000 are for California only. </t>
  </si>
  <si>
    <t>Table 35--U.S. radishes, all uses: supply, availability, and farm weight/1</t>
  </si>
  <si>
    <t>Exports/2,3</t>
  </si>
  <si>
    <t>1/ Source: USDA, National Agricultural Statistics Service from 2000–2001. Production data were adjusted by USDA, Economic Research Service for all other years to account for States not included in USDA, NASS estimates.</t>
  </si>
  <si>
    <t>2/ Source: U.S. Department of Commerce, Bureau of the Census. Fresh only.</t>
  </si>
  <si>
    <t>3/ Data for 1978–1989 are Canadian imports of U.S. radishes as reported by Statistics Canada. Beginning in 1990, 70 percent of other edible roots reported by U.S. Department of Commerce, Bureau of the Census.</t>
  </si>
  <si>
    <t xml:space="preserve">4/ Prices are for Florida and California only. </t>
  </si>
  <si>
    <t>Table 36--U.S. fresh snap beans: supply, availability, price, and farm weight/1</t>
  </si>
  <si>
    <t xml:space="preserve"> ------------------------- Availability -------------------------</t>
  </si>
  <si>
    <t>1/ Source: USDA, National Agricultural Statistics Service. Production data were adjusted by USDA, Economic Research Service for 1982–1991 to account for States not included in USDA, NASS estimates.</t>
  </si>
  <si>
    <t xml:space="preserve">2/ Source: U.S. Department of Commerce, Bureau of the Census. From 1980–1989, U.S. exports were adjusted using Canadian import data. </t>
  </si>
  <si>
    <t>Table 37--U.S. fresh spinach: supply, availability, price, and farm weight/1</t>
  </si>
  <si>
    <t xml:space="preserve">2/ Source: U.S. Department of Commerce, Bureau of the Census. From 1978–1989, U.S. exports were adjusted using Canadian import data. </t>
  </si>
  <si>
    <t>Table 38--U.S. squash, all uses: supply, availability, price, and farm weight/1</t>
  </si>
  <si>
    <t xml:space="preserve">1/ Source: USDA, National Agricultural Statistics Service. Production data were estimated by USDA, Economic Research Service prior to 1999. Includes both fresh and processing squash of all types. </t>
  </si>
  <si>
    <t>2/ Source: U.S. Department of Commerce, Bureau of the Census. Includes chayote squash, since 1989. From 1970–2011 exports are estimated as 10 percent of miscellaneous vegetables. Beginning in 2012 exports are estimated as 35 percent of pumpkins, squash and gourds.</t>
  </si>
  <si>
    <t>3/ Through 1999, prices are season average for Florida squash. The U.S. average price is reported for all subsequent years.</t>
  </si>
  <si>
    <t>Table 39--U.S. fresh sweet corn: supply, availability, price, and farm weight/1</t>
  </si>
  <si>
    <t>1/ Source: USDA, National Agricultural Statistics Service. Production data were adjusted by USDA, ERS for 1970–1981 to account for States not included in USDA, NASS estimates.</t>
  </si>
  <si>
    <t>Table 40--U.S. sweet potatoes, all uses: supply, availability, price, and farm weight/1</t>
  </si>
  <si>
    <t xml:space="preserve"> --------------------------------------- Supply  ---------------------------------------</t>
  </si>
  <si>
    <t xml:space="preserve"> --------------------------------------------------- Availability ------------------------------------------------------</t>
  </si>
  <si>
    <t xml:space="preserve">———————————————————————————————— Million pounds ——————————————————————————————————— </t>
  </si>
  <si>
    <t>Beginning stocks/3</t>
  </si>
  <si>
    <t>Seed use/4</t>
  </si>
  <si>
    <t>Feed, shrink and loss/5</t>
  </si>
  <si>
    <t>Constant 2012 dollars/6</t>
  </si>
  <si>
    <t xml:space="preserve">          --</t>
  </si>
  <si>
    <t xml:space="preserve">           --</t>
  </si>
  <si>
    <t xml:space="preserve">1/ Source: USDA, National Agricultural Statistics Service. </t>
  </si>
  <si>
    <t>2/ Source: U.S. Department of Commerce, Bureau of the Census. Excludes yams. Includes frozen import and exports converted to a fresh-weight basis using a factor of 2.0.</t>
  </si>
  <si>
    <t>3/ Canned stock estimates were discontinued in 1989.</t>
  </si>
  <si>
    <t xml:space="preserve">4/ Seed use estimated by USDA, Economic Research Service. </t>
  </si>
  <si>
    <t xml:space="preserve">5/ Estimated by USDA, Economic Research Service as 5 percent of production. </t>
  </si>
  <si>
    <t xml:space="preserve">6/ Deflated by the gross domestic product implicit price deflator, 2012=100. </t>
  </si>
  <si>
    <t>Table 41--U.S. fresh tomatoes: supply, availability, price, and farm weight/1</t>
  </si>
  <si>
    <t>Domestic availability/3</t>
  </si>
  <si>
    <t>1/ Source: USDA, Economic Research Service production estimates based on data from USDA, National Agricultural Statistics Service. Production data were adjusted by USDA, ERS for 1970–1981 to account for States not included in NASS estimates. Includes USDA, ERS estimates of domestically-grown hothouse tomatoes after 1996.</t>
  </si>
  <si>
    <t>2/ Source: U.S. Department of Commerce, Bureau of the Census. From 1978–89, U.S. exports were adjusted using Canadian import data. Includes hothouse tomatoes.</t>
  </si>
  <si>
    <t>3/ Domestic availability from 1978-1988, includes shipments to U.S. territories. Due to this, domestic availability from 1978–1988 deviates from the typical, total supply minus exports calculation.</t>
  </si>
  <si>
    <t>Table 42--U.S. turnip greens, all uses: supply, availability, price, and farm weight/1</t>
  </si>
  <si>
    <t>1/ Source: USDA, National Agricultural Statistics Service (2000–2001). USDA, Economic Research Service estimates for other years based on interpolated Census acreage and yield, estimated as 70 percent of the annual yield reported by California County Agricultural Commissioners.</t>
  </si>
  <si>
    <t>Table 43--U.S. vegetables for processing (excluding potatoes, sweet potatoes, and mushrooms): supply, availability, and farm weight/1</t>
  </si>
  <si>
    <t>Beginning stocks/6</t>
  </si>
  <si>
    <t>Ending stocks/2</t>
  </si>
  <si>
    <t>Shrink and loss/7</t>
  </si>
  <si>
    <t>Availability imported/4</t>
  </si>
  <si>
    <t>Supply exported/5</t>
  </si>
  <si>
    <t>Total U.S. population on July 1/3</t>
  </si>
  <si>
    <t xml:space="preserve"> -- = Not available. Most recent year is preliminary.</t>
  </si>
  <si>
    <t>1/ All data are on a calendar year basis. All product-weight data have been converted to fresh (farm) weight. Includes miscellaneous vegetables beginning with 2017. USDA, Economic Research Service no longer estimates canned and frozen breakouts for processing vegetables due to a lack of production information. Includes vegetables processed by various methods, including freezing, drying, and canning. Chili peppers, a dual utilization commodity, are included in the processing total. All other commodities listed are specific to processing.</t>
  </si>
  <si>
    <t>2/ Compiled and computed by USDA, Economic Research Service from data of USDA, National Agricultural Statistics Service. Beginning with 2017, includes miscellaneous vegetables for processing.</t>
  </si>
  <si>
    <t>3/ Compiled by USDA, Economic Research Service from data of U.S. Department of Commerce, Bureau of the Census. Includes canned, frozen, and dehydrated vegetables converted to a fresh-weight basis. Beginning with 2017, trade data include miscellaneous canned, frozen, and dehydrated vegetables.</t>
  </si>
  <si>
    <t xml:space="preserve">4/ Share of domestic availability accounted for by imports. </t>
  </si>
  <si>
    <t xml:space="preserve">5/ Share of total supply that is exported. </t>
  </si>
  <si>
    <t xml:space="preserve">6/ Beginning with 2020, with the exception of tomatoes, USDA, Economic Research Service no longer estimates canned stocks. </t>
  </si>
  <si>
    <t>7/ Shrink and loss from dehydrating onions.</t>
  </si>
  <si>
    <t>Table 44a--U.S. asparagus for processing: supply, availability, price, and farm weight/1</t>
  </si>
  <si>
    <t xml:space="preserve"> --------------------------------------------- Supply  ---------------------------------------------</t>
  </si>
  <si>
    <t xml:space="preserve"> -------------------------------------- Availability ---------------------------------------</t>
  </si>
  <si>
    <t xml:space="preserve">————————————————————— Million pounds ————————————————————————— </t>
  </si>
  <si>
    <t>—— U.S. dollars/ton ——</t>
  </si>
  <si>
    <t>Ending stocks/1</t>
  </si>
  <si>
    <t>1/ Source: USDA, National Agricultural Statistics Service. Data estimated by USDA, Economic Research Service for 1982–1983. Frozen stocks only after 2019.</t>
  </si>
  <si>
    <t>2/ Source: U.S. Department of Commerce, Bureau of the Census. All product-weight data have been converted to a fresh (farm) weight using a factor of 1.92 (freezing) or 1.22 (canning).</t>
  </si>
  <si>
    <t xml:space="preserve">3/ Deflated by the Gross Domestic Product implicit price deflator, 2012=100. </t>
  </si>
  <si>
    <t>Table 44b--U.S. asparagus for canning: supply, availability, price, and farm weight/1</t>
  </si>
  <si>
    <t xml:space="preserve"> --------------------------------------- Availability ----------------------------------------</t>
  </si>
  <si>
    <t xml:space="preserve">—————————————————————— Million pounds —————————————————————————— </t>
  </si>
  <si>
    <t>-- = Not available. Canning estimates discontinued after 2019.</t>
  </si>
  <si>
    <t xml:space="preserve">1/ Source: USDA, National Agricultural Statistics Service. Data estimated by USDA, Economic Research Service for 1982–1983 and 2016–2019. </t>
  </si>
  <si>
    <t>2/ Source: U.S. Department of Commerce, Bureau of the Census. All product-weight data have been converted to a fresh (farm) weight using a factor of 1.22.</t>
  </si>
  <si>
    <t>Table 44c--U.S. asparagus for freezing: supply, availability, price, and farm weight/1</t>
  </si>
  <si>
    <t xml:space="preserve"> -------------------------------------------- Supply  --------------------------------------------</t>
  </si>
  <si>
    <t xml:space="preserve"> ---------------------------- Availability -----------------------------</t>
  </si>
  <si>
    <t xml:space="preserve">——————————————————————— Million pounds ——————————————————————————— </t>
  </si>
  <si>
    <t>-- = Not available. Freezing estimates discontinued after 2019.</t>
  </si>
  <si>
    <t xml:space="preserve">1/ Source: USDA, National Agricultural Statistics Service. Data estimated by USDA, Economic Research Service for 1982–1983 and from 2016–2019. </t>
  </si>
  <si>
    <t>2/ Source: U.S. Department of Commerce, Bureau of the Census. All product-weight data have been converted to a fresh (farm) weight using a factor of 1.92.</t>
  </si>
  <si>
    <t>Table 45--U.S. broccoli for processing: supply, availability, price, and farm weight/1</t>
  </si>
  <si>
    <t xml:space="preserve"> ------------------------------ Supply  ------------------------------</t>
  </si>
  <si>
    <t xml:space="preserve">——————————————————— Million pounds ——————————————————————— </t>
  </si>
  <si>
    <t>——— U.S. dollars/ton ———</t>
  </si>
  <si>
    <t xml:space="preserve">2/ Source: U.S. Department of Commerce, Bureau of the Census. All product-weight data have been converted to a fresh (farm) weight using a factor of 1.33. Does not include dried broccoli imports. </t>
  </si>
  <si>
    <t>Table 46--U.S. cabbage for processing: supply, availability, price, and farm weight/1</t>
  </si>
  <si>
    <t xml:space="preserve"> --- Season average price  ---</t>
  </si>
  <si>
    <t>Beginning Stocks/4</t>
  </si>
  <si>
    <t>1/ Cabbage produced for processing into sauerkraut primarily.</t>
  </si>
  <si>
    <t>2/ Source: USDA, National Agricultural Statistics Service. Data estimated by USDA, Economic Research Service for 1981–1991, 2002–2015. USDA, ERS estimated prices utilizing USDA, NASS New York State reports.</t>
  </si>
  <si>
    <t>3/ Source: U.S. Department of Commerce, Bureau of the Census. All product-weight data have been converted to a fresh (farm) weight using a factor of 1.859.</t>
  </si>
  <si>
    <t>4/ Based on data from the National Kraut Packers Association through 1998. Estimated by USDA, ERS from 1990–2019. Estimates discontinued after 2019.</t>
  </si>
  <si>
    <t xml:space="preserve">5/ Deflated by the Gross Domestic Product implicit price deflator, 2012=100. </t>
  </si>
  <si>
    <t>Table 47a--U.S. carrots for processing: supply, availability, price, and farm weight/1</t>
  </si>
  <si>
    <t xml:space="preserve">———————————————————— Million pounds ———————————————————————— </t>
  </si>
  <si>
    <t xml:space="preserve">1/ Source: U.S. Department of Agriculture, National Agricultural Statistics Service. </t>
  </si>
  <si>
    <t xml:space="preserve">2/ Source: U.S. Department of Commerce, Bureau of the Census. All product-weight data have been converted to a fresh (farm) weight using a factor of 1.82 for freezing. For canning, a factor of 1.33 was utilized through 2004 and was revised to 1.18 from 2005 onward. Does not include dried carrot imports. </t>
  </si>
  <si>
    <t>3/ Frozen stocks are from USDA, National Agricultural Statistics Service with end of December stocks converted to fresh-weight basis. Canning stocks were estimated by USDA, Economic Research Service based on data from the National Food Processors Association through 1989 when reporting of canned stocks ceased. Thus, stocks after 1989 are solely for frozen carrots.</t>
  </si>
  <si>
    <t xml:space="preserve">4/ Deflated by the Gross Domestic Product implicit price deflator, 2012=100. </t>
  </si>
  <si>
    <t>Table 47b--U.S. carrots for freezing: supply, availability, price, and farm weight/1</t>
  </si>
  <si>
    <t xml:space="preserve">———————————————————— Million pounds ——————————————————————— </t>
  </si>
  <si>
    <t>-- = Not available. Cwt = hundredweight. Freezing estimates discontinued after 2019.</t>
  </si>
  <si>
    <t>1/ Derived from pack data published by the American Frozen Food Institute through 2000. After 2000, the share of processing carrots use for freezing was set at 66 percent, the average share packed from 1994–2000. Data for 2016–2019 estimated by USDA, Economic Research Service.</t>
  </si>
  <si>
    <t>2/ Source: U.S. Department of Commerce, Bureau of the Census. All product-weight data have been converted to a fresh (farm) weight using a factor of 1.82.</t>
  </si>
  <si>
    <t>3/ Source: USDA, National Agricultural Statistics Service. End of December stocks (converted to fresh-weight basis).</t>
  </si>
  <si>
    <t>Table 47c--U.S. carrots for canning: supply, availability, price, and farm weight/1</t>
  </si>
  <si>
    <t xml:space="preserve"> ------------------------ Availability -------------------------</t>
  </si>
  <si>
    <t>-- = Not available. Cwt = hundredweight. Canning estimates discontinued after 2019.</t>
  </si>
  <si>
    <t>1/ Estimated by USDA, Economic Research Service based on data from USDA, National Agricultural Statistics Service and the American Frozen Food Institute through 2000. After 2000, shelf-stable processing is set at 34 percent of processing carrot production, the share packed frozen between 1994–2000. Data for 2016–2019 estimated by USDA, ERS.</t>
  </si>
  <si>
    <t>2/ Source: U.S. Department of Commerce, Bureau of the Census. All product-weight data have been converted to a fresh (farm) weight using a factor of 1.33 through 2005. After 2005, the factor was revised to 1.18.</t>
  </si>
  <si>
    <t>3/ Estimated by USDA, ERS based on data from the National Food Processors Association through 1989 when reporting ceased.</t>
  </si>
  <si>
    <t>Table 48--U.S. cauliflower for processing: supply, availability, price, and farm weight/1</t>
  </si>
  <si>
    <t>2/ Source: U.S. Department of Commerce, Bureau of the Census. All product-weight data have been converted to a fresh (farm) weight using a factor of 1.43.</t>
  </si>
  <si>
    <t>Table 49--U.S. cucumbers for processing (largely pickling): supply, availability, price, and farm weight/1</t>
  </si>
  <si>
    <t xml:space="preserve">1/ Source: USDA, National Agricultural Statistics Service from 1970-1981 and 1984-present. USDA, Economic Research Service estimates for 1982-1983. </t>
  </si>
  <si>
    <t>2/ Source: U.S. Department of Commerce, Bureau of the Census. All product-weight data have been converted to a fresh (farm) weight using a factor of 0.744. Imports for 1970–1976 were estimated as 15 percent of a miscellaneous pickled vegetable category.</t>
  </si>
  <si>
    <t>3/ Brine stocks on October 1 from 1970–1982 as reported by the Pickle Packers International, Inc. Stocks in tanks, barrels, and fresh pack on December 1 as reported by USDA, National Agricultural Statistics Service from 1982–2019. Stocks converted to a fresh (farm) weight using a factor of 0.744. Stocks are no longer estimated after 2019.</t>
  </si>
  <si>
    <t>Table 50a--U.S. green lima beans for processing: supply, availability, price, and farm weight/1</t>
  </si>
  <si>
    <t xml:space="preserve"> ---------------------------------- Availability -----------------------------------</t>
  </si>
  <si>
    <t xml:space="preserve">1/ Source: USDA, National Agricultural Statistics Service. Data estimated by USDA, Economic Research Service for 1982–1996 and 2019–present based on data from California County Agricultural Commissioner's and the Census of Agriculture. </t>
  </si>
  <si>
    <t xml:space="preserve">2/ Source: U.S. Department of Commerce, Bureau of the Census. Represents frozen imports converted to fresh (farm) weight using a factor of 1.05. There are no trade codes specific to canned green lima beans. </t>
  </si>
  <si>
    <t>3/ Frozen stocks only, converted to a fresh-weight basis. Canned stocks data not available.</t>
  </si>
  <si>
    <t>Table 50b--U.S. green lima beans for canning: supply, availability, price, and farm weight/1</t>
  </si>
  <si>
    <t>——U.S. dollars/ton——</t>
  </si>
  <si>
    <t xml:space="preserve">1/ Source: USDA, National Agricultural Statistics Service. Data estimated by USDA, Economic Research Service for 2016–2019. </t>
  </si>
  <si>
    <t xml:space="preserve">2/ There are no trade codes specific to canned green lima beans. </t>
  </si>
  <si>
    <t>3/ Stocks data not available.</t>
  </si>
  <si>
    <t>Table 50c--U.S. green lima beans for freezing: supply, availability, price, and farm weight/1</t>
  </si>
  <si>
    <t>2/ Source: U.S. Department of Commerce, Bureau of the Census. All product-weight data have been converted to a fresh (farm) weight using a factor of 1.05.</t>
  </si>
  <si>
    <t>3/ Frozen stocks converted to a fresh-weight basis.</t>
  </si>
  <si>
    <t>Table 51--U.S. mushrooms for processing: supply, availability, price, and farm weight/1</t>
  </si>
  <si>
    <t xml:space="preserve"> ----------------------------------------------- Supply  -----------------------------------------------</t>
  </si>
  <si>
    <t xml:space="preserve">—————————————————————————— Million pounds ————————————————————————————— </t>
  </si>
  <si>
    <t>—— U.S. dollars/cwt —-</t>
  </si>
  <si>
    <t>Marketing Year</t>
  </si>
  <si>
    <t>Ending stocks</t>
  </si>
  <si>
    <t>1/ Marketing year begins July 1 of listed year and ends on June 30 of the following year. Due to lack of data, this table excludes processed mushroom stocks.</t>
  </si>
  <si>
    <t xml:space="preserve">2/ Source: USDA, National Agricultural Statistics Service. </t>
  </si>
  <si>
    <t>3/ Source: U.S. Department of Commerce, Bureau of the Census. Includes canned, frozen, and dried mushrooms. Canned converted to a fresh (farm) weight using a factor of 1.538, frozen factor is 1.5, and dried factor is 10.0. Dried exports adjusted using Canadian data from 1979–1988.</t>
  </si>
  <si>
    <t>Table 52--U.S. onions for dehydrating: supply, availability, price, and farm weight/1</t>
  </si>
  <si>
    <t>Shrink and loss/5</t>
  </si>
  <si>
    <t>Current dollars/6</t>
  </si>
  <si>
    <t>Constant 2012 dollars/7</t>
  </si>
  <si>
    <t xml:space="preserve">1/ Excludes onions for fresh, canning, and freezing. </t>
  </si>
  <si>
    <t xml:space="preserve">2/ Source: USDA, National Agricultural Statistics Service. Estimated by USDA, Economic Research Service from 1979–1992 as 76 percent of California summer crop. </t>
  </si>
  <si>
    <t>3/ Source: U.S. Department of Commerce, Bureau of the Census. All product-weight data have been converted to a fresh (farm) weight using a factor of 9.0.</t>
  </si>
  <si>
    <t>4/ Stocks are for raw product to be processed and do not include finished inventory. Estimated by USDA, ERS as 80 percent of California summer onion stocks from 1970–1980. Since 1980, estimated by USDA, ERS as 2.5 percent of U.S. January 1 fresh onion inventory.</t>
  </si>
  <si>
    <t xml:space="preserve">5/ Estimated by USDA, ERS as 50 percent of California's summer crop shrinkage and loss through 1998 and 2 percent of national dry-bulb shrink and loss thereafter. </t>
  </si>
  <si>
    <t xml:space="preserve">6/ Unit value of California onions destined for processing. Source: USDA, National Agricultural Statistics Service. </t>
  </si>
  <si>
    <t xml:space="preserve">7/ Deflated by the Gross Domestic Product implicit price deflator, 2012=100. </t>
  </si>
  <si>
    <t>Table 53a--U.S. peas (green) for processing: supply, availability, price, and farm weight/1</t>
  </si>
  <si>
    <t xml:space="preserve">————————————————————— Million pounds —————————————————————— </t>
  </si>
  <si>
    <t xml:space="preserve">2/ Source: U.S. Department of Commerce, Bureau of the Census. All canned product-weight data converted to a fresh (shelled) weight using a factor of 0.739 through 2004. After 2004, the canned factor was updated to 1.25. Frozen product-weight data converted to a fresh (shelled) weight using a factor of 1.09 through 2004. After 2004, factor was updated to 1.11. </t>
  </si>
  <si>
    <t>3/ Canned stocks from National Food Processors Association through 1989 and estimated by USDA, Economic Research Service after 1989. From 2000–2019, canned stocks estimated as 40 percent of production. Canned stocks estimates discontinued after 2019 and thus beginning stocks in 2020 are less than 2019 ending stocks. Frozen stocks from USDA, National Agricultural Statistics Service and exclude green peas used in mixed pea/carrot products.</t>
  </si>
  <si>
    <t>Table 53b--U.S. peas (green) for canning: supply, availability, price, and farm weight/1</t>
  </si>
  <si>
    <t xml:space="preserve">———————————————————— Million pounds ————————————————————— </t>
  </si>
  <si>
    <t xml:space="preserve">2/ Source: U.S. Department of Commerce, Bureau of the Census. All product-weight data have been converted to a fresh (farm) weight using a factor of 0.739 through 2004. After 2004, factor updated to 1.25. </t>
  </si>
  <si>
    <t xml:space="preserve">3/ Computed from data of the National Food Processors Association through 1989. Estimated by USDA, ERS after 1989. From 2000 forward, December 31 stocks estimated as 40 percent of production. </t>
  </si>
  <si>
    <t>Table 53c--U.S. peas (green) for freezing: supply, availability, price, and farm weight/1</t>
  </si>
  <si>
    <t>Ending stocks/1,3</t>
  </si>
  <si>
    <t xml:space="preserve">1/ Source: USDA, National Agricultural Statistics Service. Production estimated by USDA, Economic Research Service for 2016–2019. </t>
  </si>
  <si>
    <t xml:space="preserve">2/ Source: U.S. Department of Commerce, Bureau of the Census. All product-weight data have been converted to a fresh (shelled) weight using a factor of 1.09 through 2004. After 2004, factor updated to 1.11. </t>
  </si>
  <si>
    <t>3/ Excludes green pea stocks used in mixed pea/carrot products.</t>
  </si>
  <si>
    <t xml:space="preserve"> --------------------------------- Supply  ---------------------------------</t>
  </si>
  <si>
    <t xml:space="preserve"> --------------------------------------------- Availability ----------------------------------------------</t>
  </si>
  <si>
    <t xml:space="preserve"> ———— Pounds ————</t>
  </si>
  <si>
    <t>Per Capita availability (dry)/4</t>
  </si>
  <si>
    <t>Current dollars/5</t>
  </si>
  <si>
    <t>1/ Through 2017, USDA, Economic Research Service estimates based on State production data and USDA, Agricultural Marketing Service fresh shipments. For 2018–present, estimates from USDA, NASS.</t>
  </si>
  <si>
    <t>2/ USDA, Economic Research Service from data of U.S. Department of Commerce, Bureau of the Census after 1988. Imports for 1980–1988 were estimated by USDA, ERS. Imports include fresh, canned (conversion factor=2.41), and dehydrated products (factor=8.0) on a fresh-weight basis. Imports exclude pimientos and paprika powder.</t>
  </si>
  <si>
    <t xml:space="preserve">3/ USDA, Economic Research Service from data of U.S. Department of Commerce, Bureau of the Census. Exports consist of dehydrated converted to a fresh-weight basis, plus 10 percent of the fresh pepper/pimiento export category since chili exports are combined with bell peppers by U.S. Department of Commerce, Bureau of the Census. </t>
  </si>
  <si>
    <t>4/ Dry basis converted from fresh-weight (wet) equivalent using a factor of 5.0 through 1988 and a factor of 8.0 thereafter.</t>
  </si>
  <si>
    <t xml:space="preserve">5/ Through 1999, represents the average price for all chili peppers in New Mexico, calculated on a wet basis. After 1999, price is from USDA, NASS. </t>
  </si>
  <si>
    <t xml:space="preserve">6/ Deflated by the Gross Domestic Product implicit price deflator, 2012=100. </t>
  </si>
  <si>
    <t>Table 55a--U.S. potatoes for canning: supply, availability, price, and farm weight/1</t>
  </si>
  <si>
    <t xml:space="preserve"> ---------------------------------- Supply  ---------------------------------</t>
  </si>
  <si>
    <t>—————————————— Million pounds ——————————————</t>
  </si>
  <si>
    <t xml:space="preserve">1/ Price data not available. </t>
  </si>
  <si>
    <t>2/ Source: USDA, Economic Research Service using data of USDA, National Agricultural Statistics Service. Represents marketings from the current and previous crop years within the given calendar year.</t>
  </si>
  <si>
    <t>3/ Source: U.S. Department of Commerce, Bureau of the Census. All product-weight data have been converted to a fresh (farm) weight using a factor of 1.572.</t>
  </si>
  <si>
    <t>Table 55b--U.S. potatoes for chips and shoestrings: supply, availability, price, and farm weight/1</t>
  </si>
  <si>
    <t xml:space="preserve"> ---------------------------- Supply  ---------------------------</t>
  </si>
  <si>
    <t xml:space="preserve"> -------------------------- Availability ---------------------------</t>
  </si>
  <si>
    <t>—————————————————— Million pounds ——————————————————</t>
  </si>
  <si>
    <t xml:space="preserve">2/ Source: USDA, Economic Research Service using data of USDA, National Agricultural Statistics Service. Represents marketings from the current and previous crop years within the given calendar year. </t>
  </si>
  <si>
    <t>3/ Source: U.S. Department of Commerce, Bureau of the Census. All product-weight data have been converted to a fresh (farm) weight using a factor of 4.08 through 1989. In 1990, conversion factor was changed to 4.</t>
  </si>
  <si>
    <t xml:space="preserve">4/ Prior to 1978, potato chip exports included corn chips. Includes chips produced from reconstituted potatoes. </t>
  </si>
  <si>
    <t>Table 55c--U.S. potatoes for dehydration: supply, availability, price, and farm weight/1</t>
  </si>
  <si>
    <t xml:space="preserve"> ------------------------------- Availability --------------------------------</t>
  </si>
  <si>
    <t xml:space="preserve"> ———————————————— Million pounds ———————————————— </t>
  </si>
  <si>
    <t xml:space="preserve">2/ Source: USDA, Economic Research Service, using data of USDA, National Agricultural Statistics Service. Represents marketings from the current and previous crop years within the given calendar year. </t>
  </si>
  <si>
    <t>3/ Source: U.S. Department of Commerce, Bureau of the Census. All product-weight data have been converted to a fresh (farm) weight using a factor of 6.5 after 1978. Prior to 1978, factors were 7.1 for flakes/granules and 8.0 for other dried. Excludes starch.</t>
  </si>
  <si>
    <t>Table 55d--U.S. potatoes for freezing: Supply and availability/1</t>
  </si>
  <si>
    <t xml:space="preserve"> ----------------------------------------- Supply  ----------------------------------------</t>
  </si>
  <si>
    <t xml:space="preserve"> --------------------------------------------------- Availability ---------------------------------------------------</t>
  </si>
  <si>
    <t xml:space="preserve">—————————————————————— Million pounds ———————————————————————— </t>
  </si>
  <si>
    <t>Beginning stocks/2</t>
  </si>
  <si>
    <t>2/ Source: USDA, Economic Research Service, using data of USDA, National Agricultural Statistics Service. Represents marketings from the current and previous crop years within the given calendar year.</t>
  </si>
  <si>
    <t>3/ Source: U.S. Department of Commerce, Bureau of the Census. All product-weight data have been converted to a fresh (farm) weight basis using a factor of 2.0.</t>
  </si>
  <si>
    <t>Table 56a--U.S. snap beans for processing: supply, availability, price, and farm weight/1</t>
  </si>
  <si>
    <t xml:space="preserve"> ------------------------------------- Availability --------------------------------------</t>
  </si>
  <si>
    <t xml:space="preserve">————————————————————————— Million pounds ——————————————————————— </t>
  </si>
  <si>
    <t>———— U.S. dollars/ton ————</t>
  </si>
  <si>
    <t>2/ Source: U.S. Department of Commerce, Bureau of the Census. All canned data have been converted to a fresh (farm) weight basis using a factor of 0.712 through 2005. After 2005, the factor was updated to 1.25. All frozen data have been converted to a fresh (farm) weight using a factor of 1.18 through 2005. From 2006 onward, the factor was updated to 1.11.</t>
  </si>
  <si>
    <t>3/ Canned stocks provided by the National Food Processors Association through 1989. Estimated by USDA, Economic Research Service after 1989. From 2000–2019, December 31 stocks estimated as 60 percent of production. Canned stocks estimates discontinued after 2019 and thus beginning stocks in 2020 are less than 2019 ending stocks. Frozen stocks for December 31 are from USDA, National Agricultural Statistics Service, Cold Storage.</t>
  </si>
  <si>
    <t>Table 56b--U.S. snap beans for canning: supply, availability, price, and farm weight/1</t>
  </si>
  <si>
    <t xml:space="preserve"> —————————————————————————— Million pounds ———————————————————————————— </t>
  </si>
  <si>
    <t xml:space="preserve">      ———— U.S. dollars/ton ————</t>
  </si>
  <si>
    <t xml:space="preserve">2/ Source: U.S. Department of Commerce, Bureau of the Census. All product-weight data have been converted to a fresh (farm) weight using a factor of 0.712 through 2005. After 2005, factor updated to 1.25. </t>
  </si>
  <si>
    <t xml:space="preserve">3/ USDA, Economic Research Service from data provided by the National Food Processors Association through 1989. Estimated by USDA, ERS after 1989. From 2000 forward, December 31 stocks estimated as 60 percent of production. </t>
  </si>
  <si>
    <t>Table 56c--U.S. snap beans for freezing: supply, availability, price, and farm weight/1</t>
  </si>
  <si>
    <t>1/ Source: USDA, National Agricultural Statistics Service for 1977–1981 and 1992–2015. Other years estimated by USDA, Economic Research Service.</t>
  </si>
  <si>
    <t xml:space="preserve">2/ Source: U.S. Department of Commerce, Bureau of the Census. All product-weight data have been converted to a fresh (farm) weight using a factor of 1.18 through 2005. After 2005, factor updated to 1.11. </t>
  </si>
  <si>
    <t xml:space="preserve">3/ December 31 stocks. </t>
  </si>
  <si>
    <t>Table 57a--U.S. spinach for processing: supply, availability, price, and farm weight/1</t>
  </si>
  <si>
    <t>1/ Source: USDA, National Agricultural Statistics Service for 1970–1981 and 1992 to present. Other years estimated by USDA, Economic Research Service.</t>
  </si>
  <si>
    <t xml:space="preserve">2/ Source: U.S. Department of Commerce, Bureau of the Census. All frozen product-weight data have been converted to a fresh (farm) weight using a factor of 1.43. This table excludes dried spinach imports. Canned exports for 1978–1989 are Canadian imports of U.S. spinach as reported by Statistics Canada. The United States does not report canned spinach imports. </t>
  </si>
  <si>
    <t>3/ Frozen stocks on December 31 are from USDA, National Agricultural Statistics Service, Cold Storage. Includes canned stocks from the National Canners Association (NFPA) through 1982.</t>
  </si>
  <si>
    <t>Table 57b--U.S. spinach for canning: supply, availability, price, and farm weight/1</t>
  </si>
  <si>
    <t xml:space="preserve"> ------------------------------------------ Supply  ------------------------------------------</t>
  </si>
  <si>
    <t xml:space="preserve"> ---------------------------------------------------- Availability -----------------------------------------------------</t>
  </si>
  <si>
    <t>-- = Not available.  Canning estimates discontinued after 2019.</t>
  </si>
  <si>
    <t>1/ Source: USDA, National Agricultural Statistics Service for 1970–1981 and 1992–2015. Other years estimated by USDA, Economic Research Service.</t>
  </si>
  <si>
    <t xml:space="preserve">2/ Source: Statistics Canada. Exports for 1978–1989 are Canadian imports of U.S. spinach as reported by Statistics Canada. The U.S. does not report canned spinach imports. </t>
  </si>
  <si>
    <t xml:space="preserve">3/ Stocks data from the National Canners Association (NFPA). Stocks no longer reported after 1982. </t>
  </si>
  <si>
    <t>Table 57c--U.S. spinach for freezing: supply, availability, price, and farm weight/1</t>
  </si>
  <si>
    <t xml:space="preserve"> ---------------------------------------- Supply  ----------------------------------------</t>
  </si>
  <si>
    <t xml:space="preserve"> ------------------------------------------------ Availability -------------------------------------------------</t>
  </si>
  <si>
    <t xml:space="preserve">—————————————————— Million pounds ———————————————— </t>
  </si>
  <si>
    <t xml:space="preserve">2/ Source: U.S. Department of Commerce, Bureau of the Census. All product-weight data have been converted to a fresh (farm) weight using a factor of 1.43. </t>
  </si>
  <si>
    <t>3/ Source: USDA, National Agricultural Statistics Service. December 31 stocks.</t>
  </si>
  <si>
    <t>Table 58a--U.S. sweet corn for processing: supply, availability, price, and farm weight/1</t>
  </si>
  <si>
    <t xml:space="preserve"> -------------------------------------------------- Supply  --------------------------------------------------</t>
  </si>
  <si>
    <t xml:space="preserve">———————————————————————————— Million pounds —————————————————————————— </t>
  </si>
  <si>
    <t>2/ Source: U.S. Department of Commerce, Bureau of the Census. All canned product-weight data have been converted to a fresh (farm) weight using a factor of 2.463. All frozen product-weight data have been converted to a fresh (farm) weight using a factor of 3.7 through 2007. After 2007, the factor was updated to 3.33.</t>
  </si>
  <si>
    <t>3/ Canned stocks provided by the National Food Processors Association through 1989. Estimated by USDA, Economic Research Service after 1989. From 2000–2019, December 31 stocks were estimated by USDA, ERS as 40 percent of production. Canned stocks estimate discontinued after 2019. Frozen stocks on December 31 are from USDA, National Agricultural Statistics Service, Cold Storage.</t>
  </si>
  <si>
    <t>Table 58b--U.S. sweet corn for canning: supply, availability, price, and farm weight/1</t>
  </si>
  <si>
    <t xml:space="preserve"> ----------------------------------------- Availability ------------------------------------------</t>
  </si>
  <si>
    <t xml:space="preserve">2/ Source: U.S. Department of Commerce, Bureau of the Census. All product-weight data have been converted to a fresh (farm) weight using a factor of 2.463. </t>
  </si>
  <si>
    <t>3/ Computed from data provided by the National Food Processors Association through 1989. Estimated by USDA, ERS after 1989. From 2000 forward, December 31 stocks were estimated by ERS as 40 percent of production.</t>
  </si>
  <si>
    <t>Table 58c--U.S. sweet corn for freezing: supply, availability, price, and farm weight/1</t>
  </si>
  <si>
    <t xml:space="preserve"> ------------------------------------------- Supply  -------------------------------------------</t>
  </si>
  <si>
    <t xml:space="preserve"> ---------------------------------------------- Availability -----------------------------------------------</t>
  </si>
  <si>
    <t xml:space="preserve">1/ Source: USDA, National Agricultural Statistics Service. Data estimated by USDA, ERS for 2016–2019. </t>
  </si>
  <si>
    <t xml:space="preserve">2/ Source: U.S. Department of Commerce, Bureau of the Census. All product-weight data have been converted to a fresh (farm) weight using a factor of 3.7 through 2007. After 2007, the factor was updated to 3.33. </t>
  </si>
  <si>
    <t>Table 59--U.S. tomatoes for processing: supply, availability, price, and farm weight/1</t>
  </si>
  <si>
    <t xml:space="preserve"> ----------------------------------------- Supply  -----------------------------------------</t>
  </si>
  <si>
    <t xml:space="preserve"> ------------------------------------ Availability -------------------------------------</t>
  </si>
  <si>
    <t>Domestic availability/4</t>
  </si>
  <si>
    <t>2/ Source: U.S. Department of Commerce, Bureau of the Census. All product-weight data have been converted to a fresh (farm) weight using a factor of 1.553 for whole, 5.432 for paste, 3.247 for sauce, 1.527 for juice, and 2.457 for catsup. Does not include frozen or dried tomato imports.</t>
  </si>
  <si>
    <t xml:space="preserve">3/ Source: California League of Food Processors. Stocks prior to 1992 were estimated by USDA, Economic Research Service. December 1 stocks data for 1994 to the present were adjusted to January 1 by removing December shipments. </t>
  </si>
  <si>
    <t>4/ Excludes shipments to U.S. territories from 1978–1988.</t>
  </si>
  <si>
    <t xml:space="preserve">5/ Value per ton at the packinghouse door. </t>
  </si>
  <si>
    <t>Table 60--U.S. dry edible beans and chickpeas: supply, availability, and price, farm weight/1</t>
  </si>
  <si>
    <t xml:space="preserve"> --------------------------------Availability --------------------------------</t>
  </si>
  <si>
    <t xml:space="preserve"> ———————————————————————————— Million pounds —————————————————————————————— </t>
  </si>
  <si>
    <t>Seed use/5</t>
  </si>
  <si>
    <t>Domestic availability</t>
  </si>
  <si>
    <t>Current dollars/2,6</t>
  </si>
  <si>
    <t>1/ Includes garbanzo beans (chickpeas).</t>
  </si>
  <si>
    <t>3/ Source: U.S. Department of Commerce, Bureau of the Census.</t>
  </si>
  <si>
    <t>4/ Assumes no carryover into next crop year. Approximated from State dry bean marketing patterns.</t>
  </si>
  <si>
    <t>5/ Estimated by USDA, Economic Research Service.</t>
  </si>
  <si>
    <t>6/ Season-average grower marketing year price across all classes. Estimated by USDA, ERS after 2019.</t>
  </si>
  <si>
    <t xml:space="preserve"> ------------------------------------------------------------Availability ------------------------------------------------------------</t>
  </si>
  <si>
    <t xml:space="preserve"> ————————————————————————————— Million pounds ——————————————————————————————— </t>
  </si>
  <si>
    <t>2/ Source: U.S. Department of Commerce, Bureau of the Census.</t>
  </si>
  <si>
    <r>
      <t xml:space="preserve">3/ Beginning in 2006, North Dakota December 31 stocks on hand (North Dakota State University, </t>
    </r>
    <r>
      <rPr>
        <i/>
        <sz val="8"/>
        <rFont val="Arial"/>
        <family val="2"/>
      </rPr>
      <t>North Dakota Dry Bean Stock Report</t>
    </r>
    <r>
      <rPr>
        <sz val="8"/>
        <rFont val="Arial"/>
        <family val="2"/>
      </rPr>
      <t>). Prior to 2006, approximated from Colorado's dry bean marketing pattern.</t>
    </r>
  </si>
  <si>
    <t>4/ Estimated by USDA, Economic Research Service.</t>
  </si>
  <si>
    <r>
      <t xml:space="preserve">5/ Free-on-board (f.o.b.) dealer prices as reported by USDA, Agricultural Marketing Service (AMS), </t>
    </r>
    <r>
      <rPr>
        <i/>
        <sz val="8"/>
        <rFont val="Arial"/>
        <family val="2"/>
      </rPr>
      <t>Bean Market News</t>
    </r>
    <r>
      <rPr>
        <sz val="8"/>
        <rFont val="Arial"/>
        <family val="2"/>
      </rPr>
      <t>, with data solely for Northeast Colorado through 2019. From 2020 onwards, prices represent a simple average from the AMS API (Report 2941) for a combined region (Den-Rate) which includes Northeast Colorado, Wyoming, and Nebraska.</t>
    </r>
  </si>
  <si>
    <t xml:space="preserve"> --------------------------------------------------------------Availability --------------------------------------------------------------</t>
  </si>
  <si>
    <t>——U.S. dollars/cwt ——</t>
  </si>
  <si>
    <r>
      <t xml:space="preserve">3/ Beginning in 2006, North Dakota December 31 stocks on hand (North Dakota State University, </t>
    </r>
    <r>
      <rPr>
        <i/>
        <sz val="8"/>
        <rFont val="Arial"/>
        <family val="2"/>
      </rPr>
      <t>North Dakota Dry Bean Stock Report</t>
    </r>
    <r>
      <rPr>
        <sz val="8"/>
        <rFont val="Arial"/>
        <family val="2"/>
      </rPr>
      <t>). Prior to 2006, approximated from Michigan's dry bean marketing pattern.</t>
    </r>
  </si>
  <si>
    <r>
      <t xml:space="preserve">5/ Free-on-board (f.o.b.) dealer prices as reported by USDA, Agricultural Marketing Service (AMS), </t>
    </r>
    <r>
      <rPr>
        <i/>
        <sz val="8"/>
        <rFont val="Arial"/>
        <family val="2"/>
      </rPr>
      <t>Bean Market News</t>
    </r>
    <r>
      <rPr>
        <sz val="8"/>
        <rFont val="Arial"/>
        <family val="2"/>
      </rPr>
      <t xml:space="preserve"> for Michigan, consistently through 2022. Beyond 2022, prices are estimated by USDA, Economic Research Service, when no dealer price data is reported.</t>
    </r>
  </si>
  <si>
    <t xml:space="preserve"> ---------------------------------------------- Supply  ----------------------------------------------</t>
  </si>
  <si>
    <t xml:space="preserve">3/ Approximated from Nebraska's dry bean marketing pattern. </t>
  </si>
  <si>
    <r>
      <t xml:space="preserve">5/ Free-on-board (f.o.b.) dealer prices as reported by USDA, Agricultural Marketing Service (AMS), </t>
    </r>
    <r>
      <rPr>
        <i/>
        <sz val="8"/>
        <rFont val="Arial"/>
        <family val="2"/>
      </rPr>
      <t>Bean Market News</t>
    </r>
    <r>
      <rPr>
        <sz val="8"/>
        <rFont val="Arial"/>
        <family val="2"/>
      </rPr>
      <t xml:space="preserve"> for Southwest Nebraska and Southeast Wyoming. Prices are estimated by USDA, Economic Research Service when price data is unavailable from USDA, AMS.</t>
    </r>
  </si>
  <si>
    <t xml:space="preserve"> -------------------------------------------------------------------Availability -------------------------------------------------------------------</t>
  </si>
  <si>
    <t xml:space="preserve"> —————————————————————————————— Million pounds ———————————————————————————————— </t>
  </si>
  <si>
    <r>
      <t xml:space="preserve">3/ Source: North Dakota State University, </t>
    </r>
    <r>
      <rPr>
        <i/>
        <sz val="8"/>
        <rFont val="Arial"/>
        <family val="2"/>
      </rPr>
      <t>North Dakota Dry Bean Stock Report</t>
    </r>
    <r>
      <rPr>
        <sz val="8"/>
        <rFont val="Arial"/>
        <family val="2"/>
      </rPr>
      <t xml:space="preserve">, North Dakota December 31 stocks on hand. Prior to 2010, estimated by USDA, ERS using marketing patterns for all Michigan dry beans. </t>
    </r>
  </si>
  <si>
    <r>
      <t xml:space="preserve">5/ Free-on-board (f.o.b.) dealer prices as reported by USDA, Agricultural Marketing Service (AMS), </t>
    </r>
    <r>
      <rPr>
        <i/>
        <sz val="8"/>
        <rFont val="Arial"/>
        <family val="2"/>
      </rPr>
      <t>Bean Market News</t>
    </r>
    <r>
      <rPr>
        <sz val="8"/>
        <rFont val="Arial"/>
        <family val="2"/>
      </rPr>
      <t xml:space="preserve"> for Michigan. Prices are estimated by USDA, Economic Research Service when price data is unavailable from USDA, AMS.</t>
    </r>
  </si>
  <si>
    <t xml:space="preserve"> ------------------------------------------------------Availability ------------------------------------------------------</t>
  </si>
  <si>
    <t>---- Season average price  ----</t>
  </si>
  <si>
    <t>3/ Approximated from California's dry bean marketing pattern through 1992. Assumes no carryover into next crop year. Jan 1 data from California Bean Shippers after 1991.</t>
  </si>
  <si>
    <r>
      <t xml:space="preserve">5/ Free-on-board (f.o.b.) dealer prices as reported by USDA, Agricultural Marketing Service (AMS), </t>
    </r>
    <r>
      <rPr>
        <i/>
        <sz val="8"/>
        <rFont val="Arial"/>
        <family val="2"/>
      </rPr>
      <t>Bean Market News</t>
    </r>
    <r>
      <rPr>
        <sz val="8"/>
        <rFont val="Arial"/>
        <family val="2"/>
      </rPr>
      <t xml:space="preserve"> for California consistently through 2015. From 2015 to 2020, prices are estimated by USDA, Economic Research Service until discontinued thereafter due to unavailable reported price data.</t>
    </r>
  </si>
  <si>
    <t xml:space="preserve"> ---------------------------------------------------------Availability ---------------------------------------------------------</t>
  </si>
  <si>
    <t>3/ Approximated from New York's dry bean marketing pattern until 2003. After 2003, approximated from Minnesota's dry bean marketing pattern. Assumes no carryover into next crop year.</t>
  </si>
  <si>
    <r>
      <t xml:space="preserve">5/ Free-on-board (f.o.b.) dealer prices as reported by USDA, </t>
    </r>
    <r>
      <rPr>
        <i/>
        <sz val="8"/>
        <rFont val="Arial"/>
        <family val="2"/>
      </rPr>
      <t>Bean Market News</t>
    </r>
    <r>
      <rPr>
        <sz val="8"/>
        <rFont val="Arial"/>
        <family val="2"/>
      </rPr>
      <t>.</t>
    </r>
  </si>
  <si>
    <t xml:space="preserve"> -------------------------------------------------------Availability -------------------------------------------------------</t>
  </si>
  <si>
    <t xml:space="preserve"> ———————————————————————————————— Million pounds —————————————————————————————————— </t>
  </si>
  <si>
    <t>3/ Approximated from California's dry bean marketing pattern prior to 1990 and assumes no carryover into next crop year. After 1989, stocks data from the California Dry Bean Advisory Board.</t>
  </si>
  <si>
    <t xml:space="preserve"> -------------------------------------------- Supply --------------------------------------------</t>
  </si>
  <si>
    <t>3/ Approximated from California's dry bean marketing pattern prior to 1999 and assumes no carryover into next crop year. After 1998, stocks data from the California Dry Bean Advisory Board.</t>
  </si>
  <si>
    <r>
      <t xml:space="preserve">5/ USDA, National Agricultural Statistics Service grower marketing year prices for all chickpeas 2003-present. Prior to 2003, free-on-board (f.o.b.) dealer prices as reported by USDA, </t>
    </r>
    <r>
      <rPr>
        <i/>
        <sz val="8"/>
        <rFont val="Arial"/>
        <family val="2"/>
      </rPr>
      <t>Bean Market News</t>
    </r>
    <r>
      <rPr>
        <sz val="8"/>
        <rFont val="Arial"/>
        <family val="2"/>
      </rPr>
      <t>.</t>
    </r>
  </si>
  <si>
    <t xml:space="preserve">3/ Approximated from Idaho's dry bean marketing pattern. Assumes no carryover into next crop year. </t>
  </si>
  <si>
    <t>2/ Source: U.S. Department of Commerce, Bureau of the Census. Exports for 1980–1996 were estimated by USDA, ERS based on share of miscellaneous (small red, pink, cranberry, and other) class production, distributing the export value from the miscellaneous Harmonized System codes.</t>
  </si>
  <si>
    <r>
      <t xml:space="preserve">5/ Free-on-board (f.o.b.) dealer prices as reported by USDA, Agricultural Marketing Service (AMS), </t>
    </r>
    <r>
      <rPr>
        <i/>
        <sz val="8"/>
        <rFont val="Arial"/>
        <family val="2"/>
      </rPr>
      <t>Bean Market News</t>
    </r>
    <r>
      <rPr>
        <sz val="8"/>
        <rFont val="Arial"/>
        <family val="2"/>
      </rPr>
      <t xml:space="preserve"> for Idaho and Washington, consistently through 2019. Beyond 2020, prices are estimated by USDA, Economic Research Service, when no dealer price data is reported by USDA, AMS.</t>
    </r>
  </si>
  <si>
    <t>2/ Source: U.S. Department of Commerce, Bureau of the Census. Exports for 1980–1996 were estimated by USDA, Economic Research Service based on share of miscellaneous (small red, pink, cranberry, and other) class production, distributing the export value from the miscellaneous Harmonized System codes.</t>
  </si>
  <si>
    <t>4/ Estimated by USDA, ERS.</t>
  </si>
  <si>
    <r>
      <t xml:space="preserve">5/ Free-on-board (f.o.b.) dealer prices as reported by USDA, Agricultural Marketing Service (AMS), </t>
    </r>
    <r>
      <rPr>
        <i/>
        <sz val="8"/>
        <rFont val="Arial"/>
        <family val="2"/>
      </rPr>
      <t>Bean Market News</t>
    </r>
    <r>
      <rPr>
        <sz val="8"/>
        <rFont val="Arial"/>
        <family val="2"/>
      </rPr>
      <t xml:space="preserve"> for Idaho and Washington, with data available through 2015. From 2016 through 2020, prices were estimated by USDA, Economic Research Service before being discontinued due to unavailable reported dealer prices.</t>
    </r>
  </si>
  <si>
    <t>Table 72--U.S. cranberry and other beans, dry: supply, availability, and price, farm weight/1</t>
  </si>
  <si>
    <t xml:space="preserve"> -----------------------------------------------------------Availability -----------------------------------------------------------</t>
  </si>
  <si>
    <t>Seed Use/5</t>
  </si>
  <si>
    <t>Ending Stocks/4</t>
  </si>
  <si>
    <t>Current Dollars/6</t>
  </si>
  <si>
    <t>Constant 2012 Dollars/7</t>
  </si>
  <si>
    <t xml:space="preserve">1/ Includes dry cranberry beans and other unspecified dry edible beans. </t>
  </si>
  <si>
    <t>2/ Source: USDA, National Agricultural Statistics Service. Includes beans classified by USDA, NASS as other and cranberry.</t>
  </si>
  <si>
    <t>3/ Source: U.S. Department of Commerce, Bureau of the Census. Includes Bambara, broad and horse, other unspecified kidney, mung, pigeon pea, and other unspecified dry beans.</t>
  </si>
  <si>
    <t xml:space="preserve">4/ Approximated from United States dry bean marketing pattern. Assumes no carryover into next crop year. </t>
  </si>
  <si>
    <t>5/ Estimated by USDA, ERS.</t>
  </si>
  <si>
    <t>6/ Season-average grower marketing year price for all classes.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</si>
</sst>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General_)"/>
    <numFmt numFmtId="165" formatCode="0.000"/>
    <numFmt numFmtId="166" formatCode="0.0"/>
    <numFmt numFmtId="167" formatCode="#,##0.0"/>
    <numFmt numFmtId="168" formatCode="_(* #,##0_);_(* \(#,##0\);_(* &quot;-&quot;??_);_(@_)"/>
    <numFmt numFmtId="169" formatCode="_(* #,##0.0_);_(* \(#,##0.0\);_(* &quot;-&quot;??_);_(@_)"/>
    <numFmt numFmtId="170" formatCode="_(* #,##0.0_);_(* \(#,##0.0\);_(* &quot;-&quot;?_);_(@_)"/>
    <numFmt numFmtId="171" formatCode="#,##0.0_);\(#,##0.0\)"/>
    <numFmt numFmtId="172" formatCode="0.0_)"/>
    <numFmt numFmtId="173" formatCode="#,##0.000"/>
    <numFmt numFmtId="174" formatCode="0.0%"/>
    <numFmt numFmtId="175" formatCode="0_)"/>
    <numFmt numFmtId="176" formatCode="\-\-\-"/>
    <numFmt numFmtId="177" formatCode="\-\-"/>
  </numFmts>
  <fonts count="43">
    <font>
      <sz val="9"/>
      <color theme="1"/>
      <name val="Arial"/>
      <family val="2"/>
    </font>
    <font>
      <sz val="11"/>
      <color rgb="FFFF0000"/>
      <name val="Arial"/>
      <family val="2"/>
    </font>
    <font>
      <sz val="9"/>
      <color theme="1"/>
      <name val="Arial"/>
      <family val="2"/>
    </font>
    <font>
      <sz val="9"/>
      <color rgb="FFFF0000"/>
      <name val="Arial"/>
      <family val="2"/>
    </font>
    <font>
      <sz val="11"/>
      <color theme="1"/>
      <name val="Aptos Narrow"/>
      <family val="2"/>
      <scheme val="minor"/>
    </font>
    <font>
      <u/>
      <sz val="9"/>
      <color theme="10"/>
      <name val="Arial"/>
      <family val="2"/>
    </font>
    <font>
      <sz val="10"/>
      <name val="Arial"/>
      <family val="2"/>
    </font>
    <font>
      <sz val="11"/>
      <name val="Aptos Narrow"/>
      <family val="2"/>
      <scheme val="minor"/>
    </font>
    <font>
      <u/>
      <sz val="11"/>
      <color theme="10"/>
      <name val="Aptos Narrow"/>
      <family val="2"/>
      <scheme val="minor"/>
    </font>
    <font>
      <sz val="9"/>
      <name val="Arial"/>
      <family val="2"/>
    </font>
    <font>
      <b/>
      <sz val="11"/>
      <color theme="1"/>
      <name val="Aptos Narrow"/>
      <family val="2"/>
      <scheme val="minor"/>
    </font>
    <font>
      <u/>
      <sz val="9"/>
      <color rgb="FF0000FF"/>
      <name val="Arial"/>
      <family val="2"/>
    </font>
    <font>
      <sz val="8"/>
      <name val="Arial"/>
      <family val="2"/>
    </font>
    <font>
      <sz val="10"/>
      <name val="Helv"/>
    </font>
    <font>
      <b/>
      <sz val="10"/>
      <color theme="1"/>
      <name val="Arial"/>
      <family val="2"/>
    </font>
    <font>
      <sz val="9"/>
      <color theme="0"/>
      <name val="Arial"/>
      <family val="2"/>
    </font>
    <font>
      <i/>
      <sz val="9"/>
      <color rgb="FFFF0000"/>
      <name val="Arial"/>
      <family val="2"/>
    </font>
    <font>
      <sz val="10"/>
      <color rgb="FF000000"/>
      <name val="Arial"/>
      <family val="2"/>
    </font>
    <font>
      <sz val="11"/>
      <name val="Arial"/>
      <family val="2"/>
    </font>
    <font>
      <b/>
      <sz val="10"/>
      <name val="Arial"/>
      <family val="2"/>
    </font>
    <font>
      <sz val="10"/>
      <name val="Arial MT"/>
    </font>
    <font>
      <b/>
      <sz val="10"/>
      <color rgb="FF000000"/>
      <name val="Arial"/>
      <family val="2"/>
    </font>
    <font>
      <b/>
      <sz val="8"/>
      <name val="Arial"/>
      <family val="2"/>
    </font>
    <font>
      <b/>
      <sz val="11"/>
      <name val="Arial"/>
      <family val="2"/>
    </font>
    <font>
      <i/>
      <sz val="8"/>
      <name val="Arial"/>
      <family val="2"/>
    </font>
    <font>
      <sz val="8"/>
      <color rgb="FFFF0000"/>
      <name val="Arial"/>
      <family val="2"/>
    </font>
    <font>
      <sz val="7"/>
      <name val="Arial"/>
      <family val="2"/>
    </font>
    <font>
      <sz val="8"/>
      <name val="Helvetica"/>
      <family val="2"/>
    </font>
    <font>
      <sz val="8"/>
      <color rgb="FF000000"/>
      <name val="Arial"/>
      <family val="2"/>
    </font>
    <font>
      <sz val="10"/>
      <color indexed="8"/>
      <name val="MS Sans Serif"/>
      <family val="2"/>
    </font>
    <font>
      <sz val="8"/>
      <name val="Helvetica"/>
    </font>
    <font>
      <sz val="10"/>
      <name val="MS Sans Serif"/>
      <family val="2"/>
    </font>
    <font>
      <sz val="9"/>
      <name val="MS Sans Serif"/>
      <family val="2"/>
    </font>
    <font>
      <b/>
      <vertAlign val="superscript"/>
      <sz val="10"/>
      <color rgb="FF000000"/>
      <name val="Arial"/>
      <family val="2"/>
    </font>
    <font>
      <b/>
      <vertAlign val="superscript"/>
      <sz val="10"/>
      <name val="Arial"/>
      <family val="2"/>
    </font>
    <font>
      <sz val="9"/>
      <name val="Times New Roman"/>
      <family val="1"/>
    </font>
    <font>
      <sz val="9"/>
      <name val="Arial MT"/>
    </font>
    <font>
      <sz val="12"/>
      <name val="Arial"/>
      <family val="2"/>
    </font>
    <font>
      <vertAlign val="superscript"/>
      <sz val="10"/>
      <name val="Arial"/>
      <family val="2"/>
    </font>
    <font>
      <sz val="10"/>
      <name val="Aptos Narrow"/>
      <family val="2"/>
      <scheme val="minor"/>
    </font>
    <font>
      <sz val="8"/>
      <name val="Aptos Narrow"/>
      <family val="2"/>
      <scheme val="minor"/>
    </font>
    <font>
      <b/>
      <i/>
      <sz val="11"/>
      <name val="Arial"/>
      <family val="2"/>
    </font>
    <font>
      <sz val="9"/>
      <name val="Aptos Narrow"/>
      <family val="2"/>
      <scheme val="minor"/>
    </font>
  </fonts>
  <fills count="10">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indexed="26"/>
        <bgColor indexed="64"/>
      </patternFill>
    </fill>
    <fill>
      <patternFill patternType="solid">
        <fgColor rgb="FFFFFFCC"/>
        <bgColor indexed="64"/>
      </patternFill>
    </fill>
    <fill>
      <patternFill patternType="solid">
        <fgColor indexed="26"/>
        <bgColor indexed="8"/>
      </patternFill>
    </fill>
    <fill>
      <patternFill patternType="solid">
        <fgColor theme="0"/>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auto="1"/>
      </top>
      <bottom/>
      <diagonal/>
    </border>
    <border>
      <left/>
      <right/>
      <top/>
      <bottom style="thin">
        <color indexed="8"/>
      </bottom>
      <diagonal/>
    </border>
  </borders>
  <cellStyleXfs count="24">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4" fillId="0" borderId="0"/>
    <xf numFmtId="0" fontId="8" fillId="0" borderId="0" applyNumberFormat="0" applyFill="0" applyBorder="0" applyAlignment="0" applyProtection="0"/>
    <xf numFmtId="0" fontId="4" fillId="0" borderId="0"/>
    <xf numFmtId="164" fontId="13" fillId="0" borderId="0"/>
    <xf numFmtId="164" fontId="13" fillId="0" borderId="0"/>
    <xf numFmtId="0" fontId="4" fillId="0" borderId="0"/>
    <xf numFmtId="0" fontId="20"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xf numFmtId="0" fontId="9" fillId="0" borderId="0"/>
    <xf numFmtId="43" fontId="2" fillId="0" borderId="0" applyFont="0" applyFill="0" applyBorder="0" applyAlignment="0" applyProtection="0"/>
    <xf numFmtId="0" fontId="29" fillId="0" borderId="0"/>
    <xf numFmtId="0" fontId="31" fillId="0" borderId="0"/>
    <xf numFmtId="0" fontId="36" fillId="0" borderId="0"/>
    <xf numFmtId="9" fontId="4" fillId="0" borderId="0" applyFont="0" applyFill="0" applyBorder="0" applyAlignment="0" applyProtection="0"/>
    <xf numFmtId="0" fontId="37" fillId="0" borderId="0"/>
  </cellStyleXfs>
  <cellXfs count="258">
    <xf numFmtId="0" fontId="0" fillId="0" borderId="0" xfId="0"/>
    <xf numFmtId="0" fontId="6" fillId="0" borderId="0" xfId="4" applyFont="1" applyAlignment="1">
      <alignment wrapText="1"/>
    </xf>
    <xf numFmtId="0" fontId="5" fillId="0" borderId="0" xfId="3"/>
    <xf numFmtId="0" fontId="12" fillId="0" borderId="0" xfId="4" quotePrefix="1" applyFont="1" applyAlignment="1" applyProtection="1">
      <alignment horizontal="left"/>
      <protection locked="0"/>
    </xf>
    <xf numFmtId="0" fontId="12" fillId="0" borderId="0" xfId="4" applyFont="1"/>
    <xf numFmtId="164" fontId="12" fillId="0" borderId="0" xfId="7" quotePrefix="1" applyFont="1" applyAlignment="1">
      <alignment horizontal="left"/>
    </xf>
    <xf numFmtId="0" fontId="14" fillId="3" borderId="0" xfId="0" applyFont="1" applyFill="1"/>
    <xf numFmtId="0" fontId="0" fillId="3" borderId="0" xfId="0" applyFill="1"/>
    <xf numFmtId="0" fontId="15" fillId="0" borderId="0" xfId="0" applyFont="1"/>
    <xf numFmtId="0" fontId="0" fillId="0" borderId="1" xfId="0" applyBorder="1"/>
    <xf numFmtId="164" fontId="11" fillId="0" borderId="0" xfId="8" applyFont="1" applyAlignment="1">
      <alignment horizontal="left"/>
    </xf>
    <xf numFmtId="164" fontId="9" fillId="0" borderId="0" xfId="8" applyFont="1" applyAlignment="1">
      <alignment horizontal="left"/>
    </xf>
    <xf numFmtId="0" fontId="16" fillId="0" borderId="0" xfId="0" applyFont="1"/>
    <xf numFmtId="0" fontId="6" fillId="0" borderId="0" xfId="4" applyFont="1"/>
    <xf numFmtId="0" fontId="11" fillId="4" borderId="0" xfId="4" applyFont="1" applyFill="1"/>
    <xf numFmtId="0" fontId="9" fillId="0" borderId="0" xfId="0" applyFont="1"/>
    <xf numFmtId="2" fontId="0" fillId="0" borderId="0" xfId="0" applyNumberFormat="1"/>
    <xf numFmtId="0" fontId="10" fillId="0" borderId="0" xfId="9" applyFont="1" applyAlignment="1">
      <alignment horizontal="center" vertical="center" wrapText="1"/>
    </xf>
    <xf numFmtId="0" fontId="4" fillId="0" borderId="0" xfId="9"/>
    <xf numFmtId="165" fontId="4" fillId="0" borderId="0" xfId="9" applyNumberFormat="1"/>
    <xf numFmtId="0" fontId="17" fillId="0" borderId="0" xfId="4" applyFont="1"/>
    <xf numFmtId="0" fontId="18" fillId="0" borderId="0" xfId="4" applyFont="1"/>
    <xf numFmtId="0" fontId="19" fillId="3" borderId="1" xfId="4" applyFont="1" applyFill="1" applyBorder="1" applyAlignment="1">
      <alignment horizontal="center" vertical="center" wrapText="1"/>
    </xf>
    <xf numFmtId="0" fontId="12" fillId="0" borderId="0" xfId="10" applyFont="1" applyAlignment="1">
      <alignment horizontal="center"/>
    </xf>
    <xf numFmtId="4" fontId="12" fillId="0" borderId="0" xfId="4" applyNumberFormat="1" applyFont="1" applyAlignment="1">
      <alignment horizontal="center"/>
    </xf>
    <xf numFmtId="4" fontId="12" fillId="0" borderId="0" xfId="4" applyNumberFormat="1" applyFont="1"/>
    <xf numFmtId="4" fontId="12" fillId="0" borderId="0" xfId="4" applyNumberFormat="1" applyFont="1" applyAlignment="1">
      <alignment horizontal="right"/>
    </xf>
    <xf numFmtId="2" fontId="12" fillId="0" borderId="0" xfId="4" applyNumberFormat="1" applyFont="1"/>
    <xf numFmtId="0" fontId="12" fillId="0" borderId="0" xfId="10" quotePrefix="1" applyFont="1" applyAlignment="1">
      <alignment horizontal="left"/>
    </xf>
    <xf numFmtId="4" fontId="12" fillId="0" borderId="0" xfId="4" quotePrefix="1" applyNumberFormat="1" applyFont="1" applyAlignment="1">
      <alignment horizontal="center"/>
    </xf>
    <xf numFmtId="0" fontId="12" fillId="0" borderId="0" xfId="4" quotePrefix="1" applyFont="1"/>
    <xf numFmtId="0" fontId="21" fillId="3" borderId="1" xfId="4" applyFont="1" applyFill="1" applyBorder="1" applyAlignment="1">
      <alignment horizontal="center" vertical="center" wrapText="1"/>
    </xf>
    <xf numFmtId="166" fontId="12" fillId="0" borderId="0" xfId="4" applyNumberFormat="1" applyFont="1"/>
    <xf numFmtId="4" fontId="18" fillId="0" borderId="0" xfId="4" applyNumberFormat="1" applyFont="1"/>
    <xf numFmtId="166" fontId="18" fillId="0" borderId="0" xfId="4" applyNumberFormat="1" applyFont="1"/>
    <xf numFmtId="4" fontId="9" fillId="0" borderId="0" xfId="4" applyNumberFormat="1" applyFont="1"/>
    <xf numFmtId="165" fontId="12" fillId="0" borderId="0" xfId="4" applyNumberFormat="1" applyFont="1" applyAlignment="1">
      <alignment horizontal="right"/>
    </xf>
    <xf numFmtId="165" fontId="12" fillId="0" borderId="0" xfId="4" applyNumberFormat="1" applyFont="1"/>
    <xf numFmtId="165" fontId="18" fillId="0" borderId="0" xfId="4" applyNumberFormat="1" applyFont="1"/>
    <xf numFmtId="2" fontId="18" fillId="0" borderId="0" xfId="4" applyNumberFormat="1" applyFont="1"/>
    <xf numFmtId="3" fontId="18" fillId="0" borderId="0" xfId="4" applyNumberFormat="1" applyFont="1"/>
    <xf numFmtId="0" fontId="19" fillId="5" borderId="2" xfId="4" applyFont="1" applyFill="1" applyBorder="1" applyAlignment="1">
      <alignment horizontal="center" vertical="center" wrapText="1"/>
    </xf>
    <xf numFmtId="0" fontId="19" fillId="5" borderId="2" xfId="4" applyFont="1" applyFill="1" applyBorder="1" applyAlignment="1">
      <alignment horizontal="right" vertical="center" wrapText="1"/>
    </xf>
    <xf numFmtId="0" fontId="19" fillId="0" borderId="0" xfId="4" applyFont="1" applyAlignment="1">
      <alignment horizontal="left" vertical="center"/>
    </xf>
    <xf numFmtId="3" fontId="12" fillId="0" borderId="0" xfId="4" applyNumberFormat="1" applyFont="1" applyAlignment="1">
      <alignment horizontal="right"/>
    </xf>
    <xf numFmtId="167" fontId="12" fillId="0" borderId="0" xfId="11" applyNumberFormat="1" applyFont="1" applyAlignment="1">
      <alignment horizontal="right"/>
    </xf>
    <xf numFmtId="0" fontId="12" fillId="0" borderId="0" xfId="10" applyFont="1" applyAlignment="1">
      <alignment horizontal="left"/>
    </xf>
    <xf numFmtId="3" fontId="12" fillId="0" borderId="0" xfId="4" applyNumberFormat="1" applyFont="1"/>
    <xf numFmtId="167" fontId="12" fillId="0" borderId="0" xfId="4" applyNumberFormat="1" applyFont="1" applyAlignment="1">
      <alignment horizontal="right"/>
    </xf>
    <xf numFmtId="0" fontId="22" fillId="0" borderId="0" xfId="10" applyFont="1" applyAlignment="1">
      <alignment horizontal="left"/>
    </xf>
    <xf numFmtId="3" fontId="22" fillId="0" borderId="0" xfId="4" applyNumberFormat="1" applyFont="1" applyAlignment="1">
      <alignment horizontal="right"/>
    </xf>
    <xf numFmtId="168" fontId="18" fillId="0" borderId="0" xfId="11" applyNumberFormat="1" applyFont="1"/>
    <xf numFmtId="167" fontId="12" fillId="0" borderId="0" xfId="4" applyNumberFormat="1" applyFont="1"/>
    <xf numFmtId="3" fontId="22" fillId="0" borderId="1" xfId="4" applyNumberFormat="1" applyFont="1" applyBorder="1" applyAlignment="1">
      <alignment horizontal="right"/>
    </xf>
    <xf numFmtId="0" fontId="12" fillId="0" borderId="3" xfId="4" quotePrefix="1" applyFont="1" applyBorder="1" applyAlignment="1" applyProtection="1">
      <alignment horizontal="left"/>
      <protection locked="0"/>
    </xf>
    <xf numFmtId="0" fontId="23" fillId="0" borderId="0" xfId="4" applyFont="1"/>
    <xf numFmtId="0" fontId="19" fillId="0" borderId="0" xfId="4" applyFont="1" applyAlignment="1">
      <alignment horizontal="center" vertical="center"/>
    </xf>
    <xf numFmtId="0" fontId="6" fillId="0" borderId="3" xfId="4" quotePrefix="1" applyFont="1" applyBorder="1"/>
    <xf numFmtId="0" fontId="6" fillId="0" borderId="0" xfId="4" quotePrefix="1" applyFont="1"/>
    <xf numFmtId="0" fontId="6" fillId="0" borderId="0" xfId="4" quotePrefix="1" applyFont="1" applyAlignment="1">
      <alignment horizontal="left" vertical="center"/>
    </xf>
    <xf numFmtId="0" fontId="22" fillId="0" borderId="0" xfId="10" applyFont="1" applyAlignment="1">
      <alignment horizontal="left" indent="1"/>
    </xf>
    <xf numFmtId="164" fontId="12" fillId="0" borderId="0" xfId="8" applyFont="1" applyAlignment="1">
      <alignment horizontal="left" indent="1"/>
    </xf>
    <xf numFmtId="169" fontId="12" fillId="0" borderId="0" xfId="11" applyNumberFormat="1" applyFont="1" applyAlignment="1">
      <alignment horizontal="right"/>
    </xf>
    <xf numFmtId="164" fontId="22" fillId="0" borderId="0" xfId="8" applyFont="1" applyAlignment="1">
      <alignment horizontal="left"/>
    </xf>
    <xf numFmtId="169" fontId="22" fillId="0" borderId="1" xfId="11" applyNumberFormat="1" applyFont="1" applyBorder="1" applyAlignment="1">
      <alignment horizontal="right"/>
    </xf>
    <xf numFmtId="170" fontId="18" fillId="0" borderId="0" xfId="4" applyNumberFormat="1" applyFont="1"/>
    <xf numFmtId="169" fontId="12" fillId="0" borderId="0" xfId="11" applyNumberFormat="1" applyFont="1" applyBorder="1" applyAlignment="1">
      <alignment horizontal="right"/>
    </xf>
    <xf numFmtId="164" fontId="22" fillId="0" borderId="1" xfId="8" applyFont="1" applyBorder="1" applyAlignment="1">
      <alignment horizontal="left"/>
    </xf>
    <xf numFmtId="0" fontId="21" fillId="5" borderId="2" xfId="4" applyFont="1" applyFill="1" applyBorder="1" applyAlignment="1">
      <alignment horizontal="center" vertical="center" wrapText="1"/>
    </xf>
    <xf numFmtId="169" fontId="22" fillId="0" borderId="0" xfId="11" applyNumberFormat="1" applyFont="1" applyBorder="1" applyAlignment="1">
      <alignment horizontal="right"/>
    </xf>
    <xf numFmtId="169" fontId="22" fillId="0" borderId="0" xfId="11" applyNumberFormat="1" applyFont="1" applyAlignment="1">
      <alignment horizontal="right"/>
    </xf>
    <xf numFmtId="0" fontId="12" fillId="0" borderId="0" xfId="4" applyFont="1" applyAlignment="1" applyProtection="1">
      <alignment horizontal="left"/>
      <protection locked="0"/>
    </xf>
    <xf numFmtId="0" fontId="6" fillId="0" borderId="0" xfId="4" applyFont="1" applyAlignment="1">
      <alignment horizontal="left" vertical="center"/>
    </xf>
    <xf numFmtId="0" fontId="6" fillId="0" borderId="3" xfId="4" applyFont="1" applyBorder="1"/>
    <xf numFmtId="164" fontId="22" fillId="0" borderId="0" xfId="8" applyFont="1" applyAlignment="1">
      <alignment horizontal="left" indent="1"/>
    </xf>
    <xf numFmtId="43" fontId="12" fillId="0" borderId="0" xfId="4" quotePrefix="1" applyNumberFormat="1" applyFont="1" applyAlignment="1" applyProtection="1">
      <alignment horizontal="left"/>
      <protection locked="0"/>
    </xf>
    <xf numFmtId="43" fontId="12" fillId="0" borderId="0" xfId="4" applyNumberFormat="1" applyFont="1" applyAlignment="1" applyProtection="1">
      <alignment horizontal="left"/>
      <protection locked="0"/>
    </xf>
    <xf numFmtId="164" fontId="12" fillId="0" borderId="0" xfId="7" applyFont="1" applyAlignment="1">
      <alignment horizontal="left"/>
    </xf>
    <xf numFmtId="0" fontId="6" fillId="5" borderId="4" xfId="4" applyFont="1" applyFill="1" applyBorder="1"/>
    <xf numFmtId="0" fontId="6" fillId="5" borderId="4" xfId="4" quotePrefix="1" applyFont="1" applyFill="1" applyBorder="1"/>
    <xf numFmtId="0" fontId="19" fillId="5" borderId="0" xfId="4" applyFont="1" applyFill="1" applyAlignment="1">
      <alignment horizontal="center" vertical="center"/>
    </xf>
    <xf numFmtId="0" fontId="6" fillId="5" borderId="0" xfId="4" quotePrefix="1" applyFont="1" applyFill="1"/>
    <xf numFmtId="0" fontId="6" fillId="5" borderId="0" xfId="4" quotePrefix="1" applyFont="1" applyFill="1" applyAlignment="1">
      <alignment horizontal="left" vertical="center"/>
    </xf>
    <xf numFmtId="0" fontId="19" fillId="5" borderId="1" xfId="4" applyFont="1" applyFill="1" applyBorder="1" applyAlignment="1">
      <alignment horizontal="center" vertical="center" wrapText="1"/>
    </xf>
    <xf numFmtId="0" fontId="21" fillId="5" borderId="1" xfId="4" applyFont="1" applyFill="1" applyBorder="1" applyAlignment="1">
      <alignment horizontal="center" vertical="center" wrapText="1"/>
    </xf>
    <xf numFmtId="168" fontId="12" fillId="0" borderId="0" xfId="11" applyNumberFormat="1" applyFont="1" applyFill="1" applyBorder="1" applyAlignment="1">
      <alignment horizontal="right" vertical="center"/>
    </xf>
    <xf numFmtId="43" fontId="12" fillId="0" borderId="0" xfId="11" applyFont="1" applyFill="1" applyBorder="1" applyAlignment="1">
      <alignment horizontal="right"/>
    </xf>
    <xf numFmtId="39" fontId="12" fillId="0" borderId="0" xfId="11" applyNumberFormat="1" applyFont="1" applyFill="1" applyBorder="1" applyAlignment="1">
      <alignment horizontal="right" vertical="center"/>
    </xf>
    <xf numFmtId="168" fontId="12" fillId="0" borderId="0" xfId="11" applyNumberFormat="1" applyFont="1" applyFill="1" applyBorder="1" applyAlignment="1">
      <alignment horizontal="right"/>
    </xf>
    <xf numFmtId="43" fontId="12" fillId="0" borderId="0" xfId="11" applyFont="1" applyFill="1" applyBorder="1" applyAlignment="1">
      <alignment horizontal="right" vertical="center"/>
    </xf>
    <xf numFmtId="0" fontId="12" fillId="0" borderId="3" xfId="4" applyFont="1" applyBorder="1"/>
    <xf numFmtId="2" fontId="12" fillId="0" borderId="0" xfId="4" applyNumberFormat="1" applyFont="1" applyAlignment="1">
      <alignment horizontal="right"/>
    </xf>
    <xf numFmtId="1" fontId="12" fillId="0" borderId="0" xfId="4" applyNumberFormat="1" applyFont="1" applyAlignment="1">
      <alignment horizontal="right"/>
    </xf>
    <xf numFmtId="0" fontId="22" fillId="0" borderId="5" xfId="12" quotePrefix="1" applyFont="1" applyBorder="1" applyAlignment="1">
      <alignment horizontal="left"/>
    </xf>
    <xf numFmtId="0" fontId="12" fillId="0" borderId="5" xfId="12" applyFont="1" applyBorder="1"/>
    <xf numFmtId="0" fontId="11" fillId="4" borderId="5" xfId="12" applyFont="1" applyFill="1" applyBorder="1"/>
    <xf numFmtId="0" fontId="9" fillId="0" borderId="0" xfId="12"/>
    <xf numFmtId="0" fontId="12" fillId="0" borderId="0" xfId="12" applyFont="1"/>
    <xf numFmtId="0" fontId="24" fillId="0" borderId="0" xfId="12" applyFont="1" applyAlignment="1">
      <alignment horizontal="centerContinuous"/>
    </xf>
    <xf numFmtId="0" fontId="12" fillId="0" borderId="0" xfId="12" applyFont="1" applyAlignment="1">
      <alignment horizontal="centerContinuous"/>
    </xf>
    <xf numFmtId="0" fontId="9" fillId="0" borderId="0" xfId="12" applyAlignment="1">
      <alignment horizontal="centerContinuous"/>
    </xf>
    <xf numFmtId="0" fontId="22" fillId="6" borderId="0" xfId="13" applyFont="1" applyFill="1" applyAlignment="1">
      <alignment horizontal="left"/>
    </xf>
    <xf numFmtId="171" fontId="12" fillId="6" borderId="0" xfId="13" applyNumberFormat="1" applyFont="1" applyFill="1"/>
    <xf numFmtId="0" fontId="9" fillId="7" borderId="0" xfId="14" applyFill="1"/>
    <xf numFmtId="0" fontId="9" fillId="7" borderId="0" xfId="12" applyFill="1"/>
    <xf numFmtId="0" fontId="12" fillId="0" borderId="0" xfId="10" applyFont="1" applyAlignment="1">
      <alignment horizontal="left" indent="1"/>
    </xf>
    <xf numFmtId="0" fontId="22" fillId="6" borderId="0" xfId="13" applyFont="1" applyFill="1"/>
    <xf numFmtId="171" fontId="12" fillId="7" borderId="0" xfId="15" applyNumberFormat="1" applyFont="1" applyFill="1" applyAlignment="1">
      <alignment horizontal="right"/>
    </xf>
    <xf numFmtId="0" fontId="9" fillId="6" borderId="0" xfId="15" applyFill="1" applyAlignment="1">
      <alignment horizontal="right"/>
    </xf>
    <xf numFmtId="0" fontId="9" fillId="7" borderId="0" xfId="14" applyFill="1" applyAlignment="1">
      <alignment horizontal="right"/>
    </xf>
    <xf numFmtId="0" fontId="9" fillId="7" borderId="0" xfId="12" applyFill="1" applyAlignment="1">
      <alignment horizontal="right"/>
    </xf>
    <xf numFmtId="167" fontId="12" fillId="7" borderId="0" xfId="12" applyNumberFormat="1" applyFont="1" applyFill="1" applyAlignment="1">
      <alignment horizontal="right"/>
    </xf>
    <xf numFmtId="0" fontId="22" fillId="6" borderId="0" xfId="13" quotePrefix="1" applyFont="1" applyFill="1" applyAlignment="1">
      <alignment horizontal="left"/>
    </xf>
    <xf numFmtId="169" fontId="12" fillId="0" borderId="0" xfId="11" quotePrefix="1" applyNumberFormat="1" applyFont="1" applyAlignment="1">
      <alignment horizontal="right"/>
    </xf>
    <xf numFmtId="171" fontId="12" fillId="6" borderId="0" xfId="13" applyNumberFormat="1" applyFont="1" applyFill="1" applyAlignment="1">
      <alignment horizontal="right"/>
    </xf>
    <xf numFmtId="167" fontId="12" fillId="7" borderId="0" xfId="14" applyNumberFormat="1" applyFont="1" applyFill="1" applyAlignment="1">
      <alignment horizontal="right"/>
    </xf>
    <xf numFmtId="167" fontId="12" fillId="7" borderId="0" xfId="15" applyNumberFormat="1" applyFont="1" applyFill="1" applyAlignment="1">
      <alignment horizontal="right"/>
    </xf>
    <xf numFmtId="0" fontId="22" fillId="6" borderId="0" xfId="15" quotePrefix="1" applyFont="1" applyFill="1" applyAlignment="1">
      <alignment horizontal="left"/>
    </xf>
    <xf numFmtId="0" fontId="22" fillId="6" borderId="0" xfId="15" applyFont="1" applyFill="1" applyAlignment="1">
      <alignment horizontal="left"/>
    </xf>
    <xf numFmtId="171" fontId="25" fillId="7" borderId="0" xfId="15" applyNumberFormat="1" applyFont="1" applyFill="1" applyAlignment="1">
      <alignment horizontal="right"/>
    </xf>
    <xf numFmtId="0" fontId="3" fillId="7" borderId="0" xfId="12" applyFont="1" applyFill="1" applyAlignment="1">
      <alignment horizontal="right"/>
    </xf>
    <xf numFmtId="0" fontId="12" fillId="0" borderId="1" xfId="10" applyFont="1" applyBorder="1" applyAlignment="1">
      <alignment horizontal="left" indent="1"/>
    </xf>
    <xf numFmtId="169" fontId="12" fillId="0" borderId="1" xfId="11" applyNumberFormat="1" applyFont="1" applyBorder="1" applyAlignment="1">
      <alignment horizontal="right"/>
    </xf>
    <xf numFmtId="0" fontId="12" fillId="0" borderId="0" xfId="13" applyFont="1" applyAlignment="1">
      <alignment horizontal="left"/>
    </xf>
    <xf numFmtId="0" fontId="12" fillId="0" borderId="3" xfId="13" applyFont="1" applyBorder="1"/>
    <xf numFmtId="0" fontId="12" fillId="0" borderId="0" xfId="13" quotePrefix="1" applyFont="1" applyAlignment="1">
      <alignment horizontal="left"/>
    </xf>
    <xf numFmtId="0" fontId="12" fillId="0" borderId="0" xfId="13" applyFont="1"/>
    <xf numFmtId="0" fontId="12" fillId="0" borderId="0" xfId="13" quotePrefix="1" applyFont="1" applyAlignment="1" applyProtection="1">
      <alignment horizontal="left"/>
      <protection locked="0"/>
    </xf>
    <xf numFmtId="0" fontId="9" fillId="0" borderId="0" xfId="14"/>
    <xf numFmtId="172" fontId="12" fillId="0" borderId="0" xfId="13" applyNumberFormat="1" applyFont="1"/>
    <xf numFmtId="0" fontId="26" fillId="0" borderId="0" xfId="13" quotePrefix="1" applyFont="1" applyAlignment="1" applyProtection="1">
      <alignment horizontal="left"/>
      <protection locked="0"/>
    </xf>
    <xf numFmtId="0" fontId="9" fillId="0" borderId="0" xfId="13"/>
    <xf numFmtId="164" fontId="9" fillId="0" borderId="0" xfId="16"/>
    <xf numFmtId="164" fontId="27" fillId="0" borderId="1" xfId="16" applyFont="1" applyBorder="1"/>
    <xf numFmtId="164" fontId="11" fillId="4" borderId="0" xfId="16" applyFont="1" applyFill="1"/>
    <xf numFmtId="0" fontId="19" fillId="5" borderId="2" xfId="17" applyFont="1" applyFill="1" applyBorder="1" applyAlignment="1">
      <alignment horizontal="center" vertical="center" wrapText="1"/>
    </xf>
    <xf numFmtId="0" fontId="6" fillId="0" borderId="3" xfId="4" quotePrefix="1" applyFont="1" applyBorder="1" applyAlignment="1">
      <alignment horizontal="centerContinuous"/>
    </xf>
    <xf numFmtId="164" fontId="9" fillId="0" borderId="0" xfId="16" applyAlignment="1">
      <alignment horizontal="centerContinuous"/>
    </xf>
    <xf numFmtId="0" fontId="6" fillId="0" borderId="3" xfId="17" quotePrefix="1" applyFont="1" applyBorder="1" applyAlignment="1">
      <alignment horizontal="centerContinuous"/>
    </xf>
    <xf numFmtId="0" fontId="6" fillId="0" borderId="3" xfId="17" applyFont="1" applyBorder="1" applyAlignment="1">
      <alignment horizontal="centerContinuous"/>
    </xf>
    <xf numFmtId="168" fontId="12" fillId="0" borderId="0" xfId="1" applyNumberFormat="1" applyFont="1" applyAlignment="1">
      <alignment horizontal="right"/>
    </xf>
    <xf numFmtId="168" fontId="12" fillId="0" borderId="0" xfId="18" applyNumberFormat="1" applyFont="1" applyAlignment="1">
      <alignment horizontal="right"/>
    </xf>
    <xf numFmtId="0" fontId="28" fillId="0" borderId="0" xfId="10" applyFont="1" applyAlignment="1">
      <alignment horizontal="left"/>
    </xf>
    <xf numFmtId="164" fontId="27" fillId="6" borderId="1" xfId="16" quotePrefix="1" applyFont="1" applyFill="1" applyBorder="1" applyAlignment="1">
      <alignment horizontal="left"/>
    </xf>
    <xf numFmtId="3" fontId="27" fillId="8" borderId="1" xfId="19" applyNumberFormat="1" applyFont="1" applyFill="1" applyBorder="1" applyAlignment="1">
      <alignment horizontal="right" wrapText="1"/>
    </xf>
    <xf numFmtId="3" fontId="30" fillId="8" borderId="1" xfId="19" applyNumberFormat="1" applyFont="1" applyFill="1" applyBorder="1" applyAlignment="1">
      <alignment horizontal="right" wrapText="1"/>
    </xf>
    <xf numFmtId="164" fontId="12" fillId="0" borderId="0" xfId="16" quotePrefix="1" applyFont="1" applyAlignment="1">
      <alignment horizontal="left"/>
    </xf>
    <xf numFmtId="3" fontId="30" fillId="0" borderId="0" xfId="19" applyNumberFormat="1" applyFont="1" applyAlignment="1">
      <alignment horizontal="right" wrapText="1"/>
    </xf>
    <xf numFmtId="3" fontId="27" fillId="0" borderId="0" xfId="19" applyNumberFormat="1" applyFont="1" applyAlignment="1">
      <alignment horizontal="right" wrapText="1"/>
    </xf>
    <xf numFmtId="3" fontId="32" fillId="0" borderId="0" xfId="20" applyNumberFormat="1" applyFont="1"/>
    <xf numFmtId="164" fontId="12" fillId="0" borderId="0" xfId="16" applyFont="1" applyAlignment="1">
      <alignment horizontal="left"/>
    </xf>
    <xf numFmtId="37" fontId="30" fillId="0" borderId="0" xfId="16" applyNumberFormat="1" applyFont="1" applyAlignment="1">
      <alignment horizontal="left"/>
    </xf>
    <xf numFmtId="37" fontId="27" fillId="0" borderId="0" xfId="16" applyNumberFormat="1" applyFont="1" applyAlignment="1">
      <alignment horizontal="left"/>
    </xf>
    <xf numFmtId="168" fontId="12" fillId="0" borderId="0" xfId="1" applyNumberFormat="1" applyFont="1"/>
    <xf numFmtId="168" fontId="9" fillId="0" borderId="0" xfId="1" applyNumberFormat="1" applyFont="1"/>
    <xf numFmtId="0" fontId="9" fillId="0" borderId="0" xfId="17" applyAlignment="1">
      <alignment wrapText="1"/>
    </xf>
    <xf numFmtId="0" fontId="11" fillId="4" borderId="0" xfId="0" applyFont="1" applyFill="1"/>
    <xf numFmtId="0" fontId="6" fillId="3" borderId="3" xfId="4" applyFont="1" applyFill="1" applyBorder="1"/>
    <xf numFmtId="0" fontId="6" fillId="3" borderId="3" xfId="4" applyFont="1" applyFill="1" applyBorder="1" applyAlignment="1">
      <alignment horizontal="centerContinuous"/>
    </xf>
    <xf numFmtId="0" fontId="6" fillId="3" borderId="0" xfId="4" applyFont="1" applyFill="1"/>
    <xf numFmtId="0" fontId="6" fillId="3" borderId="0" xfId="4" applyFont="1" applyFill="1" applyAlignment="1">
      <alignment horizontal="centerContinuous" vertical="center"/>
    </xf>
    <xf numFmtId="0" fontId="6" fillId="3" borderId="0" xfId="4" applyFont="1" applyFill="1" applyAlignment="1">
      <alignment horizontal="left" vertical="center" indent="7"/>
    </xf>
    <xf numFmtId="0" fontId="6" fillId="3" borderId="0" xfId="4" applyFont="1" applyFill="1" applyAlignment="1">
      <alignment horizontal="left" vertical="center" indent="12"/>
    </xf>
    <xf numFmtId="0" fontId="6" fillId="3" borderId="0" xfId="4" applyFont="1" applyFill="1" applyAlignment="1">
      <alignment horizontal="center" vertical="center"/>
    </xf>
    <xf numFmtId="0" fontId="9" fillId="0" borderId="0" xfId="0" applyFont="1" applyAlignment="1">
      <alignment wrapText="1"/>
    </xf>
    <xf numFmtId="3" fontId="12" fillId="0" borderId="0" xfId="10" applyNumberFormat="1" applyFont="1" applyAlignment="1">
      <alignment horizontal="center"/>
    </xf>
    <xf numFmtId="3" fontId="12" fillId="0" borderId="0" xfId="10" applyNumberFormat="1" applyFont="1" applyAlignment="1">
      <alignment horizontal="right"/>
    </xf>
    <xf numFmtId="167" fontId="12" fillId="0" borderId="0" xfId="10" applyNumberFormat="1" applyFont="1" applyAlignment="1">
      <alignment horizontal="center"/>
    </xf>
    <xf numFmtId="167" fontId="18" fillId="0" borderId="0" xfId="4" applyNumberFormat="1" applyFont="1"/>
    <xf numFmtId="173" fontId="18" fillId="0" borderId="0" xfId="4" applyNumberFormat="1" applyFont="1"/>
    <xf numFmtId="167" fontId="9" fillId="0" borderId="0" xfId="0" applyNumberFormat="1" applyFont="1"/>
    <xf numFmtId="4" fontId="9" fillId="0" borderId="0" xfId="0" applyNumberFormat="1" applyFont="1"/>
    <xf numFmtId="0" fontId="22" fillId="0" borderId="0" xfId="4" applyFont="1"/>
    <xf numFmtId="0" fontId="12" fillId="0" borderId="0" xfId="10" applyFont="1"/>
    <xf numFmtId="0" fontId="12" fillId="0" borderId="0" xfId="10" quotePrefix="1" applyFont="1" applyAlignment="1" applyProtection="1">
      <alignment horizontal="left"/>
      <protection locked="0"/>
    </xf>
    <xf numFmtId="174" fontId="0" fillId="0" borderId="0" xfId="2" applyNumberFormat="1" applyFont="1"/>
    <xf numFmtId="0" fontId="7" fillId="0" borderId="0" xfId="4" applyFont="1"/>
    <xf numFmtId="167" fontId="12" fillId="0" borderId="0" xfId="10" applyNumberFormat="1" applyFont="1" applyAlignment="1">
      <alignment horizontal="right"/>
    </xf>
    <xf numFmtId="4" fontId="12" fillId="0" borderId="0" xfId="10" applyNumberFormat="1" applyFont="1" applyAlignment="1">
      <alignment horizontal="right"/>
    </xf>
    <xf numFmtId="0" fontId="9" fillId="0" borderId="0" xfId="4" applyFont="1"/>
    <xf numFmtId="167" fontId="12" fillId="0" borderId="0" xfId="10" applyNumberFormat="1" applyFont="1" applyAlignment="1">
      <alignment horizontal="left"/>
    </xf>
    <xf numFmtId="4" fontId="12" fillId="0" borderId="0" xfId="10" applyNumberFormat="1" applyFont="1" applyAlignment="1">
      <alignment horizontal="center"/>
    </xf>
    <xf numFmtId="0" fontId="6" fillId="3" borderId="3" xfId="4" applyFont="1" applyFill="1" applyBorder="1" applyAlignment="1">
      <alignment horizontal="left"/>
    </xf>
    <xf numFmtId="0" fontId="6" fillId="3" borderId="0" xfId="4" applyFont="1" applyFill="1" applyAlignment="1">
      <alignment horizontal="centerContinuous"/>
    </xf>
    <xf numFmtId="0" fontId="6" fillId="3" borderId="0" xfId="4" applyFont="1" applyFill="1" applyAlignment="1">
      <alignment horizontal="center"/>
    </xf>
    <xf numFmtId="2" fontId="35" fillId="0" borderId="0" xfId="4" applyNumberFormat="1" applyFont="1"/>
    <xf numFmtId="167" fontId="35" fillId="0" borderId="0" xfId="4" applyNumberFormat="1" applyFont="1"/>
    <xf numFmtId="0" fontId="18" fillId="3" borderId="0" xfId="4" applyFont="1" applyFill="1" applyAlignment="1">
      <alignment horizontal="centerContinuous"/>
    </xf>
    <xf numFmtId="0" fontId="18" fillId="3" borderId="0" xfId="4" applyFont="1" applyFill="1"/>
    <xf numFmtId="0" fontId="12" fillId="9" borderId="0" xfId="10" applyFont="1" applyFill="1" applyAlignment="1">
      <alignment horizontal="center"/>
    </xf>
    <xf numFmtId="167" fontId="12" fillId="9" borderId="0" xfId="10" applyNumberFormat="1" applyFont="1" applyFill="1" applyAlignment="1">
      <alignment horizontal="right"/>
    </xf>
    <xf numFmtId="4" fontId="12" fillId="9" borderId="0" xfId="10" applyNumberFormat="1" applyFont="1" applyFill="1" applyAlignment="1">
      <alignment horizontal="right"/>
    </xf>
    <xf numFmtId="166" fontId="35" fillId="0" borderId="0" xfId="4" applyNumberFormat="1" applyFont="1" applyAlignment="1">
      <alignment horizontal="right" wrapText="1"/>
    </xf>
    <xf numFmtId="4" fontId="35" fillId="0" borderId="0" xfId="4" applyNumberFormat="1" applyFont="1"/>
    <xf numFmtId="2" fontId="35" fillId="0" borderId="0" xfId="4" quotePrefix="1" applyNumberFormat="1" applyFont="1" applyAlignment="1">
      <alignment horizontal="right"/>
    </xf>
    <xf numFmtId="9" fontId="18" fillId="0" borderId="0" xfId="2" applyFont="1"/>
    <xf numFmtId="166" fontId="12" fillId="9" borderId="0" xfId="4" applyNumberFormat="1" applyFont="1" applyFill="1" applyAlignment="1">
      <alignment horizontal="right"/>
    </xf>
    <xf numFmtId="2" fontId="12" fillId="9" borderId="0" xfId="4" applyNumberFormat="1" applyFont="1" applyFill="1" applyAlignment="1">
      <alignment horizontal="right"/>
    </xf>
    <xf numFmtId="0" fontId="18" fillId="0" borderId="0" xfId="4" quotePrefix="1" applyFont="1"/>
    <xf numFmtId="167" fontId="35" fillId="0" borderId="0" xfId="4" applyNumberFormat="1" applyFont="1" applyAlignment="1">
      <alignment horizontal="right" wrapText="1"/>
    </xf>
    <xf numFmtId="2" fontId="35" fillId="0" borderId="0" xfId="4" quotePrefix="1" applyNumberFormat="1" applyFont="1"/>
    <xf numFmtId="175" fontId="12" fillId="0" borderId="0" xfId="21" quotePrefix="1" applyNumberFormat="1" applyFont="1" applyAlignment="1" applyProtection="1">
      <alignment horizontal="center"/>
      <protection locked="0"/>
    </xf>
    <xf numFmtId="0" fontId="6" fillId="0" borderId="0" xfId="4" applyFont="1" applyAlignment="1">
      <alignment horizontal="centerContinuous"/>
    </xf>
    <xf numFmtId="0" fontId="18" fillId="0" borderId="0" xfId="4" applyFont="1" applyAlignment="1">
      <alignment horizontal="centerContinuous"/>
    </xf>
    <xf numFmtId="0" fontId="6" fillId="3" borderId="3" xfId="4" quotePrefix="1" applyFont="1" applyFill="1" applyBorder="1" applyAlignment="1">
      <alignment horizontal="centerContinuous"/>
    </xf>
    <xf numFmtId="0" fontId="18" fillId="3" borderId="0" xfId="4" applyFont="1" applyFill="1" applyAlignment="1">
      <alignment horizontal="centerContinuous" vertical="center"/>
    </xf>
    <xf numFmtId="0" fontId="12" fillId="2" borderId="0" xfId="10" applyFont="1" applyFill="1" applyAlignment="1">
      <alignment horizontal="center"/>
    </xf>
    <xf numFmtId="167" fontId="12" fillId="2" borderId="0" xfId="10" applyNumberFormat="1" applyFont="1" applyFill="1" applyAlignment="1">
      <alignment horizontal="right"/>
    </xf>
    <xf numFmtId="4" fontId="12" fillId="2" borderId="0" xfId="10" applyNumberFormat="1" applyFont="1" applyFill="1" applyAlignment="1">
      <alignment horizontal="right"/>
    </xf>
    <xf numFmtId="2" fontId="18" fillId="0" borderId="0" xfId="22" applyNumberFormat="1" applyFont="1"/>
    <xf numFmtId="174" fontId="18" fillId="0" borderId="0" xfId="4" applyNumberFormat="1" applyFont="1"/>
    <xf numFmtId="0" fontId="6" fillId="3" borderId="0" xfId="4" applyFont="1" applyFill="1" applyAlignment="1">
      <alignment vertical="center"/>
    </xf>
    <xf numFmtId="0" fontId="12" fillId="0" borderId="3" xfId="10" applyFont="1" applyBorder="1" applyAlignment="1">
      <alignment horizontal="center"/>
    </xf>
    <xf numFmtId="167" fontId="12" fillId="0" borderId="3" xfId="10" applyNumberFormat="1" applyFont="1" applyBorder="1" applyAlignment="1">
      <alignment horizontal="right"/>
    </xf>
    <xf numFmtId="4" fontId="12" fillId="0" borderId="3" xfId="10" applyNumberFormat="1" applyFont="1" applyBorder="1" applyAlignment="1">
      <alignment horizontal="right"/>
    </xf>
    <xf numFmtId="0" fontId="18" fillId="0" borderId="0" xfId="4" applyFont="1" applyAlignment="1">
      <alignment vertical="center"/>
    </xf>
    <xf numFmtId="9" fontId="0" fillId="0" borderId="0" xfId="2" applyFont="1"/>
    <xf numFmtId="3" fontId="12" fillId="9" borderId="0" xfId="10" applyNumberFormat="1" applyFont="1" applyFill="1" applyAlignment="1">
      <alignment horizontal="right"/>
    </xf>
    <xf numFmtId="173" fontId="12" fillId="9" borderId="0" xfId="10" applyNumberFormat="1" applyFont="1" applyFill="1" applyAlignment="1">
      <alignment horizontal="right"/>
    </xf>
    <xf numFmtId="0" fontId="6" fillId="3" borderId="0" xfId="4" quotePrefix="1" applyFont="1" applyFill="1" applyAlignment="1">
      <alignment horizontal="centerContinuous" vertical="center"/>
    </xf>
    <xf numFmtId="4" fontId="12" fillId="0" borderId="0" xfId="10" quotePrefix="1" applyNumberFormat="1" applyFont="1" applyAlignment="1">
      <alignment horizontal="right"/>
    </xf>
    <xf numFmtId="0" fontId="6" fillId="3" borderId="0" xfId="4" quotePrefix="1" applyFont="1" applyFill="1" applyAlignment="1">
      <alignment horizontal="centerContinuous"/>
    </xf>
    <xf numFmtId="175" fontId="12" fillId="9" borderId="0" xfId="21" quotePrefix="1" applyNumberFormat="1" applyFont="1" applyFill="1" applyAlignment="1" applyProtection="1">
      <alignment horizontal="center"/>
      <protection locked="0"/>
    </xf>
    <xf numFmtId="167" fontId="35" fillId="0" borderId="0" xfId="23" applyNumberFormat="1" applyFont="1"/>
    <xf numFmtId="0" fontId="1" fillId="0" borderId="0" xfId="4" applyFont="1"/>
    <xf numFmtId="0" fontId="38" fillId="3" borderId="3" xfId="4" applyFont="1" applyFill="1" applyBorder="1" applyAlignment="1">
      <alignment horizontal="centerContinuous"/>
    </xf>
    <xf numFmtId="176" fontId="12" fillId="0" borderId="0" xfId="10" quotePrefix="1" applyNumberFormat="1" applyFont="1" applyAlignment="1">
      <alignment horizontal="right"/>
    </xf>
    <xf numFmtId="2" fontId="23" fillId="0" borderId="0" xfId="4" applyNumberFormat="1" applyFont="1"/>
    <xf numFmtId="166" fontId="0" fillId="0" borderId="0" xfId="0" applyNumberFormat="1"/>
    <xf numFmtId="167" fontId="0" fillId="0" borderId="0" xfId="0" applyNumberFormat="1"/>
    <xf numFmtId="177" fontId="12" fillId="9" borderId="0" xfId="10" applyNumberFormat="1" applyFont="1" applyFill="1" applyAlignment="1">
      <alignment horizontal="right"/>
    </xf>
    <xf numFmtId="0" fontId="6" fillId="3" borderId="0" xfId="4" quotePrefix="1" applyFont="1" applyFill="1"/>
    <xf numFmtId="4" fontId="23" fillId="0" borderId="0" xfId="4" applyNumberFormat="1" applyFont="1"/>
    <xf numFmtId="177" fontId="12" fillId="9" borderId="0" xfId="10" quotePrefix="1" applyNumberFormat="1" applyFont="1" applyFill="1" applyAlignment="1">
      <alignment horizontal="right"/>
    </xf>
    <xf numFmtId="0" fontId="39" fillId="0" borderId="0" xfId="4" applyFont="1"/>
    <xf numFmtId="0" fontId="39" fillId="3" borderId="0" xfId="4" applyFont="1" applyFill="1" applyAlignment="1">
      <alignment horizontal="centerContinuous"/>
    </xf>
    <xf numFmtId="167" fontId="12" fillId="9" borderId="0" xfId="4" applyNumberFormat="1" applyFont="1" applyFill="1"/>
    <xf numFmtId="167" fontId="12" fillId="9" borderId="0" xfId="4" applyNumberFormat="1" applyFont="1" applyFill="1" applyAlignment="1">
      <alignment horizontal="right"/>
    </xf>
    <xf numFmtId="4" fontId="12" fillId="9" borderId="0" xfId="4" applyNumberFormat="1" applyFont="1" applyFill="1" applyAlignment="1">
      <alignment horizontal="right"/>
    </xf>
    <xf numFmtId="4" fontId="12" fillId="9" borderId="0" xfId="4" applyNumberFormat="1" applyFont="1" applyFill="1"/>
    <xf numFmtId="0" fontId="40" fillId="0" borderId="0" xfId="10" applyFont="1"/>
    <xf numFmtId="167" fontId="7" fillId="0" borderId="0" xfId="4" applyNumberFormat="1" applyFont="1"/>
    <xf numFmtId="0" fontId="40" fillId="0" borderId="0" xfId="4" quotePrefix="1" applyFont="1" applyAlignment="1" applyProtection="1">
      <alignment horizontal="left"/>
      <protection locked="0"/>
    </xf>
    <xf numFmtId="0" fontId="40" fillId="0" borderId="0" xfId="4" applyFont="1"/>
    <xf numFmtId="0" fontId="41" fillId="0" borderId="0" xfId="4" applyFont="1"/>
    <xf numFmtId="0" fontId="39" fillId="3" borderId="0" xfId="4" applyFont="1" applyFill="1" applyAlignment="1">
      <alignment horizontal="centerContinuous" vertical="center"/>
    </xf>
    <xf numFmtId="0" fontId="39" fillId="0" borderId="0" xfId="4" applyFont="1" applyAlignment="1">
      <alignment vertical="center"/>
    </xf>
    <xf numFmtId="0" fontId="39" fillId="3" borderId="0" xfId="4" applyFont="1" applyFill="1"/>
    <xf numFmtId="0" fontId="42" fillId="0" borderId="0" xfId="4" applyFont="1"/>
    <xf numFmtId="0" fontId="42" fillId="0" borderId="0" xfId="10" applyFont="1"/>
    <xf numFmtId="166" fontId="12" fillId="0" borderId="0" xfId="4" applyNumberFormat="1" applyFont="1" applyAlignment="1">
      <alignment horizontal="right"/>
    </xf>
    <xf numFmtId="166" fontId="7" fillId="0" borderId="0" xfId="4" applyNumberFormat="1" applyFont="1"/>
    <xf numFmtId="0" fontId="9" fillId="3" borderId="0" xfId="4" applyFont="1" applyFill="1"/>
    <xf numFmtId="167" fontId="6" fillId="3" borderId="0" xfId="4" applyNumberFormat="1" applyFont="1" applyFill="1"/>
    <xf numFmtId="4" fontId="12" fillId="0" borderId="0" xfId="4" applyNumberFormat="1" applyFont="1" applyAlignment="1">
      <alignment horizontal="left" indent="5"/>
    </xf>
    <xf numFmtId="0" fontId="6" fillId="3" borderId="3" xfId="4" applyFont="1" applyFill="1" applyBorder="1" applyAlignment="1">
      <alignment vertical="center"/>
    </xf>
    <xf numFmtId="0" fontId="6" fillId="3" borderId="3" xfId="4" applyFont="1" applyFill="1" applyBorder="1" applyAlignment="1">
      <alignment horizontal="centerContinuous" vertical="center"/>
    </xf>
    <xf numFmtId="0" fontId="0" fillId="0" borderId="0" xfId="0" pivotButton="1"/>
  </cellXfs>
  <cellStyles count="24">
    <cellStyle name="Comma" xfId="1" builtinId="3"/>
    <cellStyle name="Comma 2" xfId="11" xr:uid="{A000F878-770B-4AAF-AAB4-40D196F98E5F}"/>
    <cellStyle name="Comma 3" xfId="18" xr:uid="{4E292813-6F50-44B7-B75B-B02539BE469B}"/>
    <cellStyle name="Hyperlink" xfId="3" builtinId="8"/>
    <cellStyle name="Hyperlink 2" xfId="5" xr:uid="{CD9006DF-605B-45E9-9BA7-22B9A16A81BE}"/>
    <cellStyle name="Normal" xfId="0" builtinId="0"/>
    <cellStyle name="Normal 2 2" xfId="17" xr:uid="{5606BA0C-912D-4C09-AFE2-DC9E2E1B978C}"/>
    <cellStyle name="Normal 2 3" xfId="23" xr:uid="{1AB08728-FC09-4874-89E4-FC99B720835F}"/>
    <cellStyle name="Normal 2 4" xfId="4" xr:uid="{207D44ED-23BD-458F-97B2-EB67AB09BE6F}"/>
    <cellStyle name="Normal 3" xfId="9" xr:uid="{BD71EBFB-E4D0-4083-8C8C-4659E2B274C5}"/>
    <cellStyle name="Normal 4" xfId="6" xr:uid="{39BF03A0-3F20-4B49-8F67-F1E162F04F0E}"/>
    <cellStyle name="Normal_A_6" xfId="10" xr:uid="{A496DB7E-18A5-4D01-BD80-970FFB6B092B}"/>
    <cellStyle name="Normal_Sheet1" xfId="19" xr:uid="{2A999E74-E884-43A6-9B86-8D9A9B2601EA}"/>
    <cellStyle name="Normal_TAB02" xfId="7" xr:uid="{4CB007D8-BEC6-4493-8095-E85709B4C59B}"/>
    <cellStyle name="Normal_tab062" xfId="21" xr:uid="{465A102F-2701-4F04-BE28-9DD9EA54847F}"/>
    <cellStyle name="Normal_TAB16 2" xfId="16" xr:uid="{F58382FD-5F0E-4E29-B47D-3F7D9BC94527}"/>
    <cellStyle name="Normal_TAB45" xfId="8" xr:uid="{16FC6071-A54A-47A4-B4B2-12BAE3803026}"/>
    <cellStyle name="Normal_VegeyReceiptsMonthly" xfId="20" xr:uid="{359FDE6A-0B62-47D4-8B02-22EE814A789A}"/>
    <cellStyle name="Normal_Yrbk2001_3 2" xfId="15" xr:uid="{AB782433-B9E0-44ED-A5F7-BBC158DF711C}"/>
    <cellStyle name="Normal_Yrbk2002_3 2" xfId="13" xr:uid="{CBE27BBC-2C23-4359-BFA6-CDA53446B47E}"/>
    <cellStyle name="Normal_Yrbk2004_3 2" xfId="14" xr:uid="{8F26D078-A674-4EDE-AD85-CDEE1B9CB652}"/>
    <cellStyle name="Normal_Yrbk2008_3 2" xfId="12" xr:uid="{96B785D1-1496-4918-9A48-48F02B4D6823}"/>
    <cellStyle name="Percent" xfId="2" builtinId="5"/>
    <cellStyle name="Percent 2" xfId="22" xr:uid="{8667DAEA-4CDE-4FAC-8001-69E84E1C7B97}"/>
  </cellStyles>
  <dxfs count="1651">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67" formatCode="#,##0.0"/>
      <fill>
        <patternFill patternType="none">
          <fgColor indexed="64"/>
          <bgColor auto="1"/>
        </patternFill>
      </fill>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76" formatCode="\-\-\-"/>
      <fill>
        <patternFill>
          <fgColor indexed="64"/>
          <bgColor theme="0"/>
        </patternFill>
      </fill>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family val="1"/>
        <scheme val="none"/>
      </font>
      <numFmt numFmtId="176" formatCode="\-\-\-"/>
      <fill>
        <patternFill>
          <fgColor indexed="64"/>
          <bgColor theme="0"/>
        </patternFill>
      </fill>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73" formatCode="#,##0.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0"/>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top style="thin">
          <color theme="1"/>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solid">
          <fgColor indexed="64"/>
          <bgColor theme="9" tint="0.39997558519241921"/>
        </patternFill>
      </fill>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7" formatCode="#,##0.00_);\(#,##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rgb="FF000000"/>
        <name val="Arial"/>
        <family val="2"/>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dxf>
    <dxf>
      <font>
        <b val="0"/>
        <i val="0"/>
        <strike val="0"/>
        <condense val="0"/>
        <extend val="0"/>
        <outline val="0"/>
        <shadow val="0"/>
        <u val="none"/>
        <vertAlign val="baseline"/>
        <sz val="8"/>
        <color auto="1"/>
        <name val="Arial"/>
        <family val="2"/>
        <scheme val="none"/>
      </font>
      <numFmt numFmtId="165" formatCode="0.00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65" formatCode="0.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auto="1"/>
        <name val="Arial"/>
        <family val="2"/>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6" formatCode="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2"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alignment horizontal="righ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dxf>
    <dxf>
      <font>
        <b val="0"/>
        <i val="0"/>
        <strike val="0"/>
        <condense val="0"/>
        <extend val="0"/>
        <outline val="0"/>
        <shadow val="0"/>
        <u val="none"/>
        <vertAlign val="baseline"/>
        <sz val="8"/>
        <color auto="1"/>
        <name val="Arial"/>
        <family val="2"/>
        <scheme val="none"/>
      </font>
      <numFmt numFmtId="4" formatCode="#,##0.0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auto="1"/>
        <name val="Arial"/>
        <family val="2"/>
        <scheme val="none"/>
      </font>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dxf>
    <dxf>
      <numFmt numFmtId="165" formatCode="0.000"/>
    </dxf>
    <dxf>
      <font>
        <b/>
        <i val="0"/>
        <strike val="0"/>
        <condense val="0"/>
        <extend val="0"/>
        <outline val="0"/>
        <shadow val="0"/>
        <u val="none"/>
        <vertAlign val="baseline"/>
        <sz val="11"/>
        <color theme="1"/>
        <name val="Aptos Narrow"/>
        <family val="2"/>
        <scheme val="minor"/>
      </font>
      <alignment horizontal="center" vertical="center" textRotation="0" wrapText="1"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9" tint="0.59999389629810485"/>
        </patternFill>
      </fill>
    </dxf>
    <dxf>
      <numFmt numFmtId="2" formatCode="0.0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ertAlign val="baseline"/>
        <sz val="9"/>
        <color rgb="FF0000FF"/>
        <name val="Arial"/>
        <family val="2"/>
        <scheme val="none"/>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ill>
        <patternFill patternType="none">
          <fgColor indexed="64"/>
          <bgColor auto="1"/>
        </patternFill>
      </fill>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4.xml"/><Relationship Id="rId16" Type="http://schemas.openxmlformats.org/officeDocument/2006/relationships/worksheet" Target="worksheets/sheet16.xml"/><Relationship Id="rId107" Type="http://schemas.openxmlformats.org/officeDocument/2006/relationships/sheetMetadata" Target="metadata.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pivotCacheDefinition" Target="pivotCache/pivotCacheDefinition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108"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dagcc.sharepoint.com/sites/REE-ERS-Crops-VegetablePulse/Shared%20Documents/Shared%20Working%20Files/Supply%20&amp;%20Availability/PotatoS&amp;U%20-%20Shared%20Working%20Copy.xlsx" TargetMode="External"/><Relationship Id="rId1" Type="http://schemas.openxmlformats.org/officeDocument/2006/relationships/externalLinkPath" Target="/sites/REE-ERS-Crops-VegetablePulse/Shared%20Documents/Shared%20Working%20Files/Supply%20&amp;%20Availability/PotatoS&amp;U%20-%20Shared%20Working%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sheetName val="CW-Notes"/>
      <sheetName val="pvtPopulationSource"/>
      <sheetName val="Population"/>
      <sheetName val="Forecast Assumptions (4)"/>
      <sheetName val="2023"/>
      <sheetName val="July 2024 Outlook"/>
      <sheetName val="Kern county acres"/>
      <sheetName val="Census county acres"/>
      <sheetName val="State census"/>
      <sheetName val="Forecast Assumptions (3)"/>
      <sheetName val="Monthly weights"/>
      <sheetName val="Retail Sales 2022"/>
      <sheetName val="Trade Forecast-cw"/>
      <sheetName val="Forecast Assumptions (2)"/>
      <sheetName val="Forecast Assumptions"/>
      <sheetName val="Outlook tables"/>
      <sheetName val="Constant prices"/>
      <sheetName val="UseData to 2010"/>
      <sheetName val="Use-Data 2010-forward"/>
      <sheetName val="FAS-GATS"/>
      <sheetName val="NASS"/>
      <sheetName val="NASS adjustments"/>
      <sheetName val="conversions"/>
      <sheetName val="Price Forecast"/>
      <sheetName val="Chipping data"/>
      <sheetName val="Trade graphs"/>
      <sheetName val="Acres-Price Forecast-cw"/>
      <sheetName val="inelastic"/>
      <sheetName val="Sheet1"/>
      <sheetName val="Farm Income"/>
      <sheetName val="outlookAprilgraph"/>
      <sheetName val="Baseline"/>
      <sheetName val="Fresh (YB table)"/>
      <sheetName val="Canning (YB table)"/>
      <sheetName val="Chipping (YB table)"/>
      <sheetName val="Dehydrating (YB table)"/>
      <sheetName val="Freezing (YB table)"/>
      <sheetName val="Allpotatoes (table)"/>
      <sheetName val="PerCapita (YB table)"/>
      <sheetName val="Sheet2"/>
      <sheetName val="Freezing French Fries"/>
      <sheetName val="Per Cap Graph"/>
      <sheetName val="(Archive) AreaYield (Forecast)"/>
      <sheetName val="AreaYieldProd (Forecast) (2)"/>
      <sheetName val="(Archive) Price Forecasts"/>
      <sheetName val="(Archive) Planting Forecast"/>
      <sheetName val="(Archive) Potato Trade (CALC)"/>
      <sheetName val="(Archive) Potato production"/>
      <sheetName val="(Archive) 2017 Census Area"/>
      <sheetName val="(Archive) 2017 Census AreaSort"/>
      <sheetName val="(Archive) Trade percent"/>
      <sheetName val="(Archive) Fresh Price Data"/>
    </sheetNames>
    <sheetDataSet>
      <sheetData sheetId="0"/>
      <sheetData sheetId="1"/>
      <sheetData sheetId="2"/>
      <sheetData sheetId="3">
        <row r="84">
          <cell r="C84">
            <v>355.47930888626058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Year</v>
          </cell>
          <cell r="B7" t="str">
            <v>Total Fresh Utilized (mil. Lbs) /2</v>
          </cell>
          <cell r="C7" t="str">
            <v>Total Processed Utilized (mil. Lbs)</v>
          </cell>
          <cell r="D7" t="str">
            <v>Total Frozen Utilized  (mil. Lbs)</v>
          </cell>
          <cell r="E7" t="str">
            <v>Total Dried Utilized  (mil. Lbs)</v>
          </cell>
          <cell r="F7" t="str">
            <v>Total Chip Utilized  (mil. Lbs)</v>
          </cell>
          <cell r="G7" t="str">
            <v>Total Canned Utilized  (mil. Lbs)</v>
          </cell>
          <cell r="H7" t="str">
            <v>Total Starch, Flour, Other Utilized  (mil. Lbs)</v>
          </cell>
        </row>
        <row r="8">
          <cell r="A8">
            <v>1970</v>
          </cell>
          <cell r="B8">
            <v>12606.582199999999</v>
          </cell>
          <cell r="C8">
            <v>13084.300000000001</v>
          </cell>
          <cell r="D8">
            <v>5670.6</v>
          </cell>
          <cell r="E8">
            <v>2576.8000000000002</v>
          </cell>
          <cell r="F8">
            <v>3566</v>
          </cell>
          <cell r="G8">
            <v>402.65</v>
          </cell>
          <cell r="H8">
            <v>868.25</v>
          </cell>
        </row>
        <row r="9">
          <cell r="A9">
            <v>1971</v>
          </cell>
          <cell r="B9">
            <v>12311.034599999999</v>
          </cell>
          <cell r="C9">
            <v>13651.920000000002</v>
          </cell>
          <cell r="D9">
            <v>6270.5</v>
          </cell>
          <cell r="E9">
            <v>2653.7</v>
          </cell>
          <cell r="F9">
            <v>3561.85</v>
          </cell>
          <cell r="G9">
            <v>440.35</v>
          </cell>
          <cell r="H9">
            <v>725.52</v>
          </cell>
        </row>
        <row r="10">
          <cell r="A10">
            <v>1972</v>
          </cell>
          <cell r="B10">
            <v>11921.292500000001</v>
          </cell>
          <cell r="C10">
            <v>13557.740000000002</v>
          </cell>
          <cell r="D10">
            <v>6378.9</v>
          </cell>
          <cell r="E10">
            <v>2723.55</v>
          </cell>
          <cell r="F10">
            <v>3497.7</v>
          </cell>
          <cell r="G10">
            <v>443.55</v>
          </cell>
          <cell r="H10">
            <v>514.04</v>
          </cell>
        </row>
        <row r="11">
          <cell r="A11">
            <v>1973</v>
          </cell>
          <cell r="B11">
            <v>10903.761900000001</v>
          </cell>
          <cell r="C11">
            <v>13809.470000000001</v>
          </cell>
          <cell r="D11">
            <v>6697</v>
          </cell>
          <cell r="E11">
            <v>2942.85</v>
          </cell>
          <cell r="F11">
            <v>3453.15</v>
          </cell>
          <cell r="G11">
            <v>475.45</v>
          </cell>
          <cell r="H11">
            <v>241.02</v>
          </cell>
        </row>
        <row r="12">
          <cell r="A12">
            <v>1974</v>
          </cell>
          <cell r="B12">
            <v>11508.821</v>
          </cell>
          <cell r="C12">
            <v>14815.53</v>
          </cell>
          <cell r="D12">
            <v>7416.85</v>
          </cell>
          <cell r="E12">
            <v>3303.35</v>
          </cell>
          <cell r="F12">
            <v>3363.1</v>
          </cell>
          <cell r="G12">
            <v>491.05</v>
          </cell>
          <cell r="H12">
            <v>241.18</v>
          </cell>
        </row>
        <row r="13">
          <cell r="A13">
            <v>1975</v>
          </cell>
          <cell r="B13">
            <v>11399.018</v>
          </cell>
          <cell r="C13">
            <v>15358.160000000002</v>
          </cell>
          <cell r="D13">
            <v>7919.95</v>
          </cell>
          <cell r="E13">
            <v>3424.05</v>
          </cell>
          <cell r="F13">
            <v>3344.2</v>
          </cell>
          <cell r="G13">
            <v>431.7</v>
          </cell>
          <cell r="H13">
            <v>238.26</v>
          </cell>
        </row>
        <row r="14">
          <cell r="A14">
            <v>1976</v>
          </cell>
          <cell r="B14">
            <v>11887.246599999999</v>
          </cell>
          <cell r="C14">
            <v>16366.34</v>
          </cell>
          <cell r="D14">
            <v>8625.0499999999993</v>
          </cell>
          <cell r="E14">
            <v>3708.75</v>
          </cell>
          <cell r="F14">
            <v>3434.5</v>
          </cell>
          <cell r="G14">
            <v>424.6</v>
          </cell>
          <cell r="H14">
            <v>173.44</v>
          </cell>
        </row>
        <row r="15">
          <cell r="A15">
            <v>1977</v>
          </cell>
          <cell r="B15">
            <v>11845.139900000002</v>
          </cell>
          <cell r="C15">
            <v>17267.18</v>
          </cell>
          <cell r="D15">
            <v>9353.6</v>
          </cell>
          <cell r="E15">
            <v>3656.85</v>
          </cell>
          <cell r="F15">
            <v>3576.5</v>
          </cell>
          <cell r="G15">
            <v>487.25</v>
          </cell>
          <cell r="H15">
            <v>192.98</v>
          </cell>
        </row>
        <row r="16">
          <cell r="A16">
            <v>1978</v>
          </cell>
          <cell r="B16">
            <v>10932.011900000001</v>
          </cell>
          <cell r="C16">
            <v>17227.899999999998</v>
          </cell>
          <cell r="D16">
            <v>9474.5499999999993</v>
          </cell>
          <cell r="E16">
            <v>3301.3</v>
          </cell>
          <cell r="F16">
            <v>3739.3</v>
          </cell>
          <cell r="G16">
            <v>503.05</v>
          </cell>
          <cell r="H16">
            <v>209.7</v>
          </cell>
        </row>
        <row r="17">
          <cell r="A17">
            <v>1979</v>
          </cell>
          <cell r="B17">
            <v>11674.0291</v>
          </cell>
          <cell r="C17">
            <v>16947.760000000002</v>
          </cell>
          <cell r="D17">
            <v>9184.25</v>
          </cell>
          <cell r="E17">
            <v>3201.35</v>
          </cell>
          <cell r="F17">
            <v>3805.75</v>
          </cell>
          <cell r="G17">
            <v>475.85</v>
          </cell>
          <cell r="H17">
            <v>280.56</v>
          </cell>
        </row>
        <row r="18">
          <cell r="A18">
            <v>1980</v>
          </cell>
          <cell r="B18">
            <v>11177.688900000001</v>
          </cell>
          <cell r="C18">
            <v>15910.579999999998</v>
          </cell>
          <cell r="D18">
            <v>8481.0499999999993</v>
          </cell>
          <cell r="E18">
            <v>2950.3</v>
          </cell>
          <cell r="F18">
            <v>3808.5</v>
          </cell>
          <cell r="G18">
            <v>438.85</v>
          </cell>
          <cell r="H18">
            <v>231.88</v>
          </cell>
        </row>
        <row r="19">
          <cell r="A19">
            <v>1981</v>
          </cell>
          <cell r="B19">
            <v>10397.704400000001</v>
          </cell>
          <cell r="C19">
            <v>16206.77</v>
          </cell>
          <cell r="D19">
            <v>8876.1</v>
          </cell>
          <cell r="E19">
            <v>2904.85</v>
          </cell>
          <cell r="F19">
            <v>3861.9</v>
          </cell>
          <cell r="G19">
            <v>410.8</v>
          </cell>
          <cell r="H19">
            <v>153.12</v>
          </cell>
        </row>
        <row r="20">
          <cell r="A20">
            <v>1982</v>
          </cell>
          <cell r="B20">
            <v>11442.228000000001</v>
          </cell>
          <cell r="C20">
            <v>17095.580000000002</v>
          </cell>
          <cell r="D20">
            <v>9497.2000000000007</v>
          </cell>
          <cell r="E20">
            <v>2879.75</v>
          </cell>
          <cell r="F20">
            <v>3999.7</v>
          </cell>
          <cell r="G20">
            <v>437.55</v>
          </cell>
          <cell r="H20">
            <v>281.38</v>
          </cell>
        </row>
        <row r="21">
          <cell r="A21">
            <v>1983</v>
          </cell>
          <cell r="B21">
            <v>11585.457200000001</v>
          </cell>
          <cell r="C21">
            <v>17121.929999999997</v>
          </cell>
          <cell r="D21">
            <v>9365.4</v>
          </cell>
          <cell r="E21">
            <v>2723.7</v>
          </cell>
          <cell r="F21">
            <v>4198.05</v>
          </cell>
          <cell r="G21">
            <v>435.5</v>
          </cell>
          <cell r="H21">
            <v>399.28</v>
          </cell>
        </row>
        <row r="22">
          <cell r="A22">
            <v>1984</v>
          </cell>
          <cell r="B22">
            <v>11037.279900000001</v>
          </cell>
          <cell r="C22">
            <v>17841.57</v>
          </cell>
          <cell r="D22">
            <v>10083.85</v>
          </cell>
          <cell r="E22">
            <v>2729.95</v>
          </cell>
          <cell r="F22">
            <v>4282.5</v>
          </cell>
          <cell r="G22">
            <v>427.55</v>
          </cell>
          <cell r="H22">
            <v>317.72000000000003</v>
          </cell>
        </row>
        <row r="23">
          <cell r="A23">
            <v>1985</v>
          </cell>
          <cell r="B23">
            <v>11863.1497</v>
          </cell>
          <cell r="C23">
            <v>18926.100000000002</v>
          </cell>
          <cell r="D23">
            <v>11013.45</v>
          </cell>
          <cell r="E23">
            <v>2890.15</v>
          </cell>
          <cell r="F23">
            <v>4227.8</v>
          </cell>
          <cell r="G23">
            <v>450.2</v>
          </cell>
          <cell r="H23">
            <v>344.5</v>
          </cell>
        </row>
        <row r="24">
          <cell r="A24">
            <v>1986</v>
          </cell>
          <cell r="B24">
            <v>11602.4619</v>
          </cell>
          <cell r="C24">
            <v>19297.95</v>
          </cell>
          <cell r="D24">
            <v>11227.45</v>
          </cell>
          <cell r="E24">
            <v>2920.15</v>
          </cell>
          <cell r="F24">
            <v>4401.5499999999993</v>
          </cell>
          <cell r="G24">
            <v>433.95</v>
          </cell>
          <cell r="H24">
            <v>314.85000000000002</v>
          </cell>
        </row>
        <row r="25">
          <cell r="A25">
            <v>1987</v>
          </cell>
          <cell r="B25">
            <v>12166.0663</v>
          </cell>
          <cell r="C25">
            <v>19547.800000000003</v>
          </cell>
          <cell r="D25">
            <v>11581.7</v>
          </cell>
          <cell r="E25">
            <v>2963.5</v>
          </cell>
          <cell r="F25">
            <v>4320.3500000000004</v>
          </cell>
          <cell r="G25">
            <v>432.65</v>
          </cell>
          <cell r="H25">
            <v>249.60000000000002</v>
          </cell>
        </row>
        <row r="26">
          <cell r="A26">
            <v>1988</v>
          </cell>
          <cell r="B26">
            <v>11902.898999999999</v>
          </cell>
          <cell r="C26">
            <v>19528.75</v>
          </cell>
          <cell r="D26">
            <v>11635.3</v>
          </cell>
          <cell r="E26">
            <v>2980.5</v>
          </cell>
          <cell r="F26">
            <v>4256.6000000000004</v>
          </cell>
          <cell r="G26">
            <v>476.35</v>
          </cell>
          <cell r="H26">
            <v>180</v>
          </cell>
        </row>
        <row r="27">
          <cell r="A27">
            <v>1989</v>
          </cell>
          <cell r="B27">
            <v>11495.217199999999</v>
          </cell>
          <cell r="C27">
            <v>19631.111100000002</v>
          </cell>
          <cell r="D27">
            <v>11629.9</v>
          </cell>
          <cell r="E27">
            <v>3048.6499999999996</v>
          </cell>
          <cell r="F27">
            <v>4338.4111000000003</v>
          </cell>
          <cell r="G27">
            <v>498.40000000000003</v>
          </cell>
          <cell r="H27">
            <v>115.75</v>
          </cell>
        </row>
        <row r="28">
          <cell r="A28">
            <v>1990</v>
          </cell>
          <cell r="B28">
            <v>11334.753000000002</v>
          </cell>
          <cell r="C28">
            <v>20636.612200000003</v>
          </cell>
          <cell r="D28">
            <v>12300.694000000001</v>
          </cell>
          <cell r="E28">
            <v>3499.0128000000004</v>
          </cell>
          <cell r="F28">
            <v>4243.7534000000005</v>
          </cell>
          <cell r="G28">
            <v>459.46660000000003</v>
          </cell>
          <cell r="H28">
            <v>133.68540000000212</v>
          </cell>
        </row>
        <row r="29">
          <cell r="A29">
            <v>1991</v>
          </cell>
          <cell r="B29">
            <v>12452.085300000001</v>
          </cell>
          <cell r="C29">
            <v>22580.371800000001</v>
          </cell>
          <cell r="D29">
            <v>13412.815500000001</v>
          </cell>
          <cell r="E29">
            <v>3995.2377000000001</v>
          </cell>
          <cell r="F29">
            <v>4551.5796</v>
          </cell>
          <cell r="G29">
            <v>447.62549999999993</v>
          </cell>
          <cell r="H29">
            <v>173.11349999999948</v>
          </cell>
        </row>
        <row r="30">
          <cell r="A30">
            <v>1992</v>
          </cell>
          <cell r="B30">
            <v>12551.8151</v>
          </cell>
          <cell r="C30">
            <v>22520.887799999997</v>
          </cell>
          <cell r="D30">
            <v>13335.9473</v>
          </cell>
          <cell r="E30">
            <v>3856.8717000000006</v>
          </cell>
          <cell r="F30">
            <v>4680.8095000000003</v>
          </cell>
          <cell r="G30">
            <v>482.91520000000003</v>
          </cell>
          <cell r="H30">
            <v>164.34409999999843</v>
          </cell>
        </row>
        <row r="31">
          <cell r="A31">
            <v>1993</v>
          </cell>
          <cell r="B31">
            <v>12873.902599999999</v>
          </cell>
          <cell r="C31">
            <v>24162.836199999998</v>
          </cell>
          <cell r="D31">
            <v>14481.675199999998</v>
          </cell>
          <cell r="E31">
            <v>4050.7838000000006</v>
          </cell>
          <cell r="F31">
            <v>4979.1755000000012</v>
          </cell>
          <cell r="G31">
            <v>481.96070000000003</v>
          </cell>
          <cell r="H31">
            <v>169.24099999999817</v>
          </cell>
        </row>
        <row r="32">
          <cell r="A32">
            <v>1994</v>
          </cell>
          <cell r="B32">
            <v>13086.245800000001</v>
          </cell>
          <cell r="C32">
            <v>25176.079400000002</v>
          </cell>
          <cell r="D32">
            <v>15510.634899999999</v>
          </cell>
          <cell r="E32">
            <v>4085.6932999999999</v>
          </cell>
          <cell r="F32">
            <v>4882.9106999999995</v>
          </cell>
          <cell r="G32">
            <v>500.16370000000006</v>
          </cell>
          <cell r="H32">
            <v>196.67680000000109</v>
          </cell>
        </row>
        <row r="33">
          <cell r="A33">
            <v>1995</v>
          </cell>
          <cell r="B33">
            <v>13019.526700000002</v>
          </cell>
          <cell r="C33">
            <v>25958.376000000004</v>
          </cell>
          <cell r="D33">
            <v>15980.2549</v>
          </cell>
          <cell r="E33">
            <v>4383.6001999999999</v>
          </cell>
          <cell r="F33">
            <v>4838.7809000000007</v>
          </cell>
          <cell r="G33">
            <v>567.26360000000011</v>
          </cell>
          <cell r="H33">
            <v>188.4764000000032</v>
          </cell>
        </row>
        <row r="34">
          <cell r="A34">
            <v>1996</v>
          </cell>
          <cell r="B34">
            <v>13091.416499999999</v>
          </cell>
          <cell r="C34">
            <v>27721.427100000001</v>
          </cell>
          <cell r="D34">
            <v>16989.041700000002</v>
          </cell>
          <cell r="E34">
            <v>5144.1580000000004</v>
          </cell>
          <cell r="F34">
            <v>4866.8459000000003</v>
          </cell>
          <cell r="G34">
            <v>534.20069999999998</v>
          </cell>
          <cell r="H34">
            <v>187.18079999999827</v>
          </cell>
        </row>
        <row r="35">
          <cell r="A35">
            <v>1997</v>
          </cell>
          <cell r="B35">
            <v>12816.034</v>
          </cell>
          <cell r="C35">
            <v>26737.430299999996</v>
          </cell>
          <cell r="D35">
            <v>16436.721000000001</v>
          </cell>
          <cell r="E35">
            <v>4939.1606000000002</v>
          </cell>
          <cell r="F35">
            <v>4694.5994999999994</v>
          </cell>
          <cell r="G35">
            <v>514.42529999999999</v>
          </cell>
          <cell r="H35">
            <v>152.5238999999965</v>
          </cell>
        </row>
        <row r="36">
          <cell r="A36">
            <v>1998</v>
          </cell>
          <cell r="B36">
            <v>12529.7701</v>
          </cell>
          <cell r="C36">
            <v>27040.870299999999</v>
          </cell>
          <cell r="D36">
            <v>16347.133</v>
          </cell>
          <cell r="E36">
            <v>5147.9327999999996</v>
          </cell>
          <cell r="F36">
            <v>4908.7205999999996</v>
          </cell>
          <cell r="G36">
            <v>493.01530000000002</v>
          </cell>
          <cell r="H36">
            <v>144.0685999999987</v>
          </cell>
        </row>
        <row r="37">
          <cell r="A37">
            <v>1999</v>
          </cell>
          <cell r="B37">
            <v>12999.9565</v>
          </cell>
          <cell r="C37">
            <v>27724.1001</v>
          </cell>
          <cell r="D37">
            <v>16548.052900000002</v>
          </cell>
          <cell r="E37">
            <v>5280.0991000000004</v>
          </cell>
          <cell r="F37">
            <v>5226.8712000000005</v>
          </cell>
          <cell r="G37">
            <v>526.35540000000003</v>
          </cell>
          <cell r="H37">
            <v>142.72149999999601</v>
          </cell>
        </row>
        <row r="38">
          <cell r="A38">
            <v>2000</v>
          </cell>
          <cell r="B38">
            <v>13184.780400000001</v>
          </cell>
          <cell r="C38">
            <v>27092.312800000003</v>
          </cell>
          <cell r="D38">
            <v>16276.017600000001</v>
          </cell>
          <cell r="E38">
            <v>5075.4520000000011</v>
          </cell>
          <cell r="F38">
            <v>5064.5162</v>
          </cell>
          <cell r="G38">
            <v>515.53700000000003</v>
          </cell>
          <cell r="H38">
            <v>160.79000000000087</v>
          </cell>
        </row>
        <row r="39">
          <cell r="A39">
            <v>2001</v>
          </cell>
          <cell r="B39">
            <v>13252.069200000002</v>
          </cell>
          <cell r="C39">
            <v>27182.419000000002</v>
          </cell>
          <cell r="D39">
            <v>16365.695400000001</v>
          </cell>
          <cell r="E39">
            <v>4779.0454</v>
          </cell>
          <cell r="F39">
            <v>5415.8029999999999</v>
          </cell>
          <cell r="G39">
            <v>474.05420000000004</v>
          </cell>
          <cell r="H39">
            <v>147.82100000000355</v>
          </cell>
        </row>
        <row r="40">
          <cell r="A40">
            <v>2002</v>
          </cell>
          <cell r="B40">
            <v>12567.166700000002</v>
          </cell>
          <cell r="C40">
            <v>25321.253600000004</v>
          </cell>
          <cell r="D40">
            <v>14992.189200000001</v>
          </cell>
          <cell r="E40">
            <v>4577.5153000000009</v>
          </cell>
          <cell r="F40">
            <v>5197.3160000000007</v>
          </cell>
          <cell r="G40">
            <v>452.39710000000008</v>
          </cell>
          <cell r="H40">
            <v>101.83600000000661</v>
          </cell>
        </row>
        <row r="41">
          <cell r="A41">
            <v>2003</v>
          </cell>
          <cell r="B41">
            <v>13322.058899999998</v>
          </cell>
          <cell r="C41">
            <v>26108.224999999995</v>
          </cell>
          <cell r="D41">
            <v>15275.0754</v>
          </cell>
          <cell r="E41">
            <v>5003.8480999999992</v>
          </cell>
          <cell r="F41">
            <v>5251.4599999999991</v>
          </cell>
          <cell r="G41">
            <v>454.68209999999999</v>
          </cell>
          <cell r="H41">
            <v>123.15940000000046</v>
          </cell>
        </row>
        <row r="42">
          <cell r="A42">
            <v>2004</v>
          </cell>
          <cell r="B42">
            <v>13181.281800000001</v>
          </cell>
          <cell r="C42">
            <v>25820.0658</v>
          </cell>
          <cell r="D42">
            <v>15279.6155</v>
          </cell>
          <cell r="E42">
            <v>4853.2469000000001</v>
          </cell>
          <cell r="F42">
            <v>5138.1076000000003</v>
          </cell>
          <cell r="G42">
            <v>402.89550000000003</v>
          </cell>
          <cell r="H42">
            <v>146.20030000000406</v>
          </cell>
        </row>
        <row r="43">
          <cell r="A43">
            <v>2005</v>
          </cell>
          <cell r="B43">
            <v>12075.4601</v>
          </cell>
          <cell r="C43">
            <v>25314.916600000004</v>
          </cell>
          <cell r="D43">
            <v>15188.233000000002</v>
          </cell>
          <cell r="E43">
            <v>4542.6206000000011</v>
          </cell>
          <cell r="F43">
            <v>5084.5010000000002</v>
          </cell>
          <cell r="G43">
            <v>342.87290000000007</v>
          </cell>
          <cell r="H43">
            <v>156.68910000000324</v>
          </cell>
        </row>
        <row r="44">
          <cell r="A44">
            <v>2006</v>
          </cell>
          <cell r="B44">
            <v>11347.9478</v>
          </cell>
          <cell r="C44">
            <v>25991.139800000001</v>
          </cell>
          <cell r="D44">
            <v>15071.457899999998</v>
          </cell>
          <cell r="E44">
            <v>4615.7619999999997</v>
          </cell>
          <cell r="F44">
            <v>5855.7152999999998</v>
          </cell>
          <cell r="G44">
            <v>299.66210000000001</v>
          </cell>
          <cell r="H44">
            <v>148.5425000000032</v>
          </cell>
        </row>
        <row r="45">
          <cell r="A45">
            <v>2007</v>
          </cell>
          <cell r="B45">
            <v>11225.2395</v>
          </cell>
          <cell r="C45">
            <v>27312.351000000002</v>
          </cell>
          <cell r="D45">
            <v>15901.473100000001</v>
          </cell>
          <cell r="E45">
            <v>4901.8766000000005</v>
          </cell>
          <cell r="F45">
            <v>5919.7768000000005</v>
          </cell>
          <cell r="G45">
            <v>311.33670000000006</v>
          </cell>
          <cell r="H45">
            <v>277.88780000000042</v>
          </cell>
        </row>
        <row r="46">
          <cell r="A46">
            <v>2008</v>
          </cell>
          <cell r="B46">
            <v>10995.238800000001</v>
          </cell>
          <cell r="C46">
            <v>26422.400400000002</v>
          </cell>
          <cell r="D46">
            <v>15940.0821</v>
          </cell>
          <cell r="E46">
            <v>4454.9979000000012</v>
          </cell>
          <cell r="F46">
            <v>5251.721700000001</v>
          </cell>
          <cell r="G46">
            <v>306.62640000000005</v>
          </cell>
          <cell r="H46">
            <v>468.97229999999763</v>
          </cell>
        </row>
        <row r="47">
          <cell r="A47">
            <v>2009</v>
          </cell>
          <cell r="B47">
            <v>11059.0954</v>
          </cell>
          <cell r="C47">
            <v>24933.359900000003</v>
          </cell>
          <cell r="D47">
            <v>15343.2675</v>
          </cell>
          <cell r="E47">
            <v>4173.4751000000006</v>
          </cell>
          <cell r="F47">
            <v>4563.8172000000004</v>
          </cell>
          <cell r="G47">
            <v>273.45370000000003</v>
          </cell>
          <cell r="H47">
            <v>579.34640000000218</v>
          </cell>
        </row>
        <row r="48">
          <cell r="A48">
            <v>2010</v>
          </cell>
          <cell r="B48">
            <v>11341.517200000002</v>
          </cell>
          <cell r="C48">
            <v>25477.8253</v>
          </cell>
          <cell r="D48">
            <v>15649.754300000001</v>
          </cell>
          <cell r="E48">
            <v>3976.0769</v>
          </cell>
          <cell r="F48">
            <v>4942.9340000000002</v>
          </cell>
          <cell r="G48">
            <v>257.77809999999999</v>
          </cell>
          <cell r="H48">
            <v>651.28199999999924</v>
          </cell>
        </row>
        <row r="49">
          <cell r="A49">
            <v>2011</v>
          </cell>
          <cell r="B49">
            <v>10533.707600000002</v>
          </cell>
          <cell r="C49">
            <v>26108.535799999998</v>
          </cell>
          <cell r="D49">
            <v>15532.097000000002</v>
          </cell>
          <cell r="E49">
            <v>4026.9178000000002</v>
          </cell>
          <cell r="F49">
            <v>5693.2602000000006</v>
          </cell>
          <cell r="G49">
            <v>237.21180000000001</v>
          </cell>
          <cell r="H49">
            <v>619.04900000000009</v>
          </cell>
        </row>
        <row r="50">
          <cell r="A50">
            <v>2012</v>
          </cell>
          <cell r="B50">
            <v>11065.227499999999</v>
          </cell>
          <cell r="C50">
            <v>27724.497799999997</v>
          </cell>
          <cell r="D50">
            <v>16132.928</v>
          </cell>
          <cell r="E50">
            <v>4766.6775999999991</v>
          </cell>
          <cell r="F50">
            <v>5884.1214</v>
          </cell>
          <cell r="G50">
            <v>241.5909</v>
          </cell>
          <cell r="H50">
            <v>699.17989999999998</v>
          </cell>
        </row>
        <row r="51">
          <cell r="A51">
            <v>2013</v>
          </cell>
          <cell r="B51">
            <v>11128.9355</v>
          </cell>
          <cell r="C51">
            <v>27513.101200000005</v>
          </cell>
          <cell r="D51">
            <v>15660.006000000001</v>
          </cell>
          <cell r="E51">
            <v>4807.3870000000006</v>
          </cell>
          <cell r="F51">
            <v>5925.6328000000003</v>
          </cell>
          <cell r="G51">
            <v>183.43990000000002</v>
          </cell>
          <cell r="H51">
            <v>936.63550000000009</v>
          </cell>
        </row>
        <row r="52">
          <cell r="A52">
            <v>2014</v>
          </cell>
          <cell r="B52">
            <v>10596.118399999999</v>
          </cell>
          <cell r="C52">
            <v>28023.136299999998</v>
          </cell>
          <cell r="D52">
            <v>15604.953599999999</v>
          </cell>
          <cell r="E52">
            <v>4753.8774999999996</v>
          </cell>
          <cell r="F52">
            <v>6657.0639999999994</v>
          </cell>
          <cell r="G52">
            <v>128.49969999999999</v>
          </cell>
          <cell r="H52">
            <v>878.74150000000009</v>
          </cell>
        </row>
        <row r="53">
          <cell r="A53">
            <v>2015</v>
          </cell>
          <cell r="B53">
            <v>10982.137600000002</v>
          </cell>
          <cell r="C53">
            <v>28755.658500000005</v>
          </cell>
          <cell r="D53">
            <v>16497.027400000003</v>
          </cell>
          <cell r="E53">
            <v>4864.8904999999995</v>
          </cell>
          <cell r="F53">
            <v>6570.7189000000008</v>
          </cell>
          <cell r="G53">
            <v>152.86840000000001</v>
          </cell>
          <cell r="H53">
            <v>670.15330000000017</v>
          </cell>
        </row>
        <row r="54">
          <cell r="A54">
            <v>2016</v>
          </cell>
          <cell r="B54">
            <v>10884.6878</v>
          </cell>
          <cell r="C54">
            <v>27299.126199999999</v>
          </cell>
          <cell r="D54">
            <v>16221.800599999999</v>
          </cell>
          <cell r="E54">
            <v>4643.0998</v>
          </cell>
          <cell r="F54">
            <v>5657.1935000000003</v>
          </cell>
          <cell r="G54">
            <v>176.12629999999999</v>
          </cell>
          <cell r="H54">
            <v>600.90599999999995</v>
          </cell>
        </row>
        <row r="55">
          <cell r="A55">
            <v>2017</v>
          </cell>
          <cell r="B55">
            <v>11433.6458</v>
          </cell>
          <cell r="C55">
            <v>28975.095000000001</v>
          </cell>
          <cell r="D55">
            <v>17303.457399999999</v>
          </cell>
          <cell r="E55">
            <v>4786.1823999999997</v>
          </cell>
          <cell r="F55">
            <v>6072.2910000000011</v>
          </cell>
          <cell r="G55">
            <v>193.2602</v>
          </cell>
          <cell r="H55">
            <v>619.904</v>
          </cell>
        </row>
        <row r="56">
          <cell r="A56">
            <v>2018</v>
          </cell>
          <cell r="B56">
            <v>10791.476066666666</v>
          </cell>
          <cell r="C56">
            <v>28941.257633333327</v>
          </cell>
          <cell r="D56">
            <v>17387.36393333333</v>
          </cell>
          <cell r="E56">
            <v>4727.9182666666666</v>
          </cell>
          <cell r="F56">
            <v>6055.5505999999996</v>
          </cell>
          <cell r="G56">
            <v>185.85383333333331</v>
          </cell>
          <cell r="H56">
            <v>584.57099999999991</v>
          </cell>
        </row>
        <row r="57">
          <cell r="A57">
            <v>2019</v>
          </cell>
          <cell r="B57">
            <v>10153.156255555557</v>
          </cell>
          <cell r="C57">
            <v>28945.232422222223</v>
          </cell>
          <cell r="D57">
            <v>17581.887977777777</v>
          </cell>
          <cell r="E57">
            <v>4519.2812111111116</v>
          </cell>
          <cell r="F57">
            <v>6089.0186777777781</v>
          </cell>
          <cell r="G57">
            <v>179.47789999999998</v>
          </cell>
          <cell r="H57">
            <v>575.5666555555556</v>
          </cell>
        </row>
        <row r="58">
          <cell r="A58">
            <v>2020</v>
          </cell>
          <cell r="B58">
            <v>9953.3167074074081</v>
          </cell>
          <cell r="C58">
            <v>28274.720077777773</v>
          </cell>
          <cell r="D58">
            <v>17121.657762962961</v>
          </cell>
          <cell r="E58">
            <v>4340.0895296296294</v>
          </cell>
          <cell r="F58">
            <v>5968.1507666666657</v>
          </cell>
          <cell r="G58">
            <v>216.6729333333333</v>
          </cell>
          <cell r="H58">
            <v>628.14908518518519</v>
          </cell>
        </row>
        <row r="59">
          <cell r="A59">
            <v>2021</v>
          </cell>
          <cell r="B59">
            <v>9768.2876617283946</v>
          </cell>
          <cell r="C59">
            <v>28006.631019753087</v>
          </cell>
          <cell r="D59">
            <v>16844.893283950616</v>
          </cell>
          <cell r="E59">
            <v>4271.9127604938276</v>
          </cell>
          <cell r="F59">
            <v>5967.7574913580247</v>
          </cell>
          <cell r="G59">
            <v>239.00711358024694</v>
          </cell>
          <cell r="H59">
            <v>683.06037037037026</v>
          </cell>
        </row>
        <row r="60">
          <cell r="A60">
            <v>2022</v>
          </cell>
          <cell r="B60">
            <v>9314.0239683127584</v>
          </cell>
          <cell r="C60">
            <v>27970.778664609054</v>
          </cell>
          <cell r="D60">
            <v>16971.530378189302</v>
          </cell>
          <cell r="E60">
            <v>3920.5542226337452</v>
          </cell>
          <cell r="F60">
            <v>6112.2372814814817</v>
          </cell>
          <cell r="G60">
            <v>196.77003415637864</v>
          </cell>
          <cell r="H60">
            <v>769.68674814814813</v>
          </cell>
        </row>
        <row r="61">
          <cell r="A61">
            <v>2023</v>
          </cell>
          <cell r="B61">
            <v>9831.7588432098764</v>
          </cell>
          <cell r="C61">
            <v>28285.714186476125</v>
          </cell>
          <cell r="D61">
            <v>17027.279653397061</v>
          </cell>
          <cell r="E61">
            <v>4234.0008527214941</v>
          </cell>
          <cell r="F61">
            <v>6117.5741812620272</v>
          </cell>
          <cell r="G61">
            <v>202.23354499314127</v>
          </cell>
          <cell r="H61">
            <v>704.62595410239919</v>
          </cell>
        </row>
        <row r="62">
          <cell r="A62">
            <v>2024</v>
          </cell>
          <cell r="B62">
            <v>10244.152211368237</v>
          </cell>
          <cell r="C62">
            <v>28624.180714747996</v>
          </cell>
          <cell r="D62">
            <v>17209.469896974959</v>
          </cell>
          <cell r="E62">
            <v>4499.8398170044729</v>
          </cell>
          <cell r="F62">
            <v>6061.2703461175024</v>
          </cell>
          <cell r="G62">
            <v>222.2709825660977</v>
          </cell>
          <cell r="H62">
            <v>631.32967208496075</v>
          </cell>
        </row>
        <row r="63">
          <cell r="A63">
            <v>2025</v>
          </cell>
          <cell r="B63">
            <v>9965.2016888302442</v>
          </cell>
          <cell r="C63">
            <v>28502.345444928615</v>
          </cell>
          <cell r="D63">
            <v>17197.783922720482</v>
          </cell>
          <cell r="E63">
            <v>4293.9656198735993</v>
          </cell>
          <cell r="F63">
            <v>6103.2186419905274</v>
          </cell>
          <cell r="G63">
            <v>217.45805403999</v>
          </cell>
          <cell r="H63">
            <v>689.9192063040166</v>
          </cell>
        </row>
        <row r="64">
          <cell r="A64">
            <v>2026</v>
          </cell>
          <cell r="B64">
            <v>9942.911056683859</v>
          </cell>
          <cell r="C64">
            <v>28478.142833148515</v>
          </cell>
          <cell r="D64">
            <v>17170.875919719809</v>
          </cell>
          <cell r="E64">
            <v>4274.1499731198564</v>
          </cell>
          <cell r="F64">
            <v>6115.3914335398422</v>
          </cell>
          <cell r="G64">
            <v>217.08159482858434</v>
          </cell>
          <cell r="H64">
            <v>700.64391194042321</v>
          </cell>
        </row>
        <row r="65">
          <cell r="A65">
            <v>2027</v>
          </cell>
          <cell r="B65">
            <v>9968.6880990061909</v>
          </cell>
          <cell r="C65">
            <v>28567.166706402259</v>
          </cell>
          <cell r="D65">
            <v>17232.993243297682</v>
          </cell>
          <cell r="E65">
            <v>4273.6499758003611</v>
          </cell>
          <cell r="F65">
            <v>6143.8610179063608</v>
          </cell>
          <cell r="G65">
            <v>212.61448364419121</v>
          </cell>
          <cell r="H65">
            <v>704.04798575366624</v>
          </cell>
        </row>
        <row r="66">
          <cell r="A66">
            <v>2028</v>
          </cell>
          <cell r="B66">
            <v>10041.596048027241</v>
          </cell>
          <cell r="C66">
            <v>28585.992645798702</v>
          </cell>
          <cell r="D66">
            <v>17224.624847717703</v>
          </cell>
          <cell r="E66">
            <v>4329.3651031330537</v>
          </cell>
          <cell r="F66">
            <v>6128.5539769692741</v>
          </cell>
          <cell r="G66">
            <v>215.03730707074379</v>
          </cell>
          <cell r="H66">
            <v>688.4114109079261</v>
          </cell>
        </row>
        <row r="67">
          <cell r="A67">
            <v>2029</v>
          </cell>
          <cell r="B67">
            <v>10080.70942786981</v>
          </cell>
          <cell r="C67">
            <v>28684.997921746028</v>
          </cell>
          <cell r="D67">
            <v>17287.605545325634</v>
          </cell>
          <cell r="E67">
            <v>4354.3419867171033</v>
          </cell>
          <cell r="F67">
            <v>6139.0534729680203</v>
          </cell>
          <cell r="G67">
            <v>217.90227760981386</v>
          </cell>
          <cell r="H67">
            <v>686.09463912544902</v>
          </cell>
        </row>
        <row r="68">
          <cell r="A68">
            <v>2030</v>
          </cell>
          <cell r="B68">
            <v>10093.731781410785</v>
          </cell>
          <cell r="C68">
            <v>28823.754368774902</v>
          </cell>
          <cell r="D68">
            <v>17379.559759414296</v>
          </cell>
          <cell r="E68">
            <v>4344.2857141924624</v>
          </cell>
          <cell r="F68">
            <v>6181.7836489387446</v>
          </cell>
          <cell r="G68">
            <v>217.98531232651465</v>
          </cell>
          <cell r="H68">
            <v>700.13993390288442</v>
          </cell>
        </row>
        <row r="69">
          <cell r="A69">
            <v>2031</v>
          </cell>
          <cell r="B69">
            <v>10133.067074676332</v>
          </cell>
          <cell r="C69">
            <v>28925.722125364751</v>
          </cell>
          <cell r="D69">
            <v>17438.616398430364</v>
          </cell>
          <cell r="E69">
            <v>4360.0324127831482</v>
          </cell>
          <cell r="F69">
            <v>6205.5985752215847</v>
          </cell>
          <cell r="G69">
            <v>218.37111111437537</v>
          </cell>
          <cell r="H69">
            <v>703.10362781527715</v>
          </cell>
        </row>
        <row r="70">
          <cell r="A70">
            <v>2032</v>
          </cell>
          <cell r="B70">
            <v>10174.366401418127</v>
          </cell>
          <cell r="C70">
            <v>29024.15399655763</v>
          </cell>
          <cell r="D70">
            <v>17497.535288192979</v>
          </cell>
          <cell r="E70">
            <v>4378.5891781623868</v>
          </cell>
          <cell r="F70">
            <v>6225.5413397694883</v>
          </cell>
          <cell r="G70">
            <v>218.69234478168141</v>
          </cell>
          <cell r="H70">
            <v>703.7958456510969</v>
          </cell>
        </row>
      </sheetData>
      <sheetData sheetId="20">
        <row r="23">
          <cell r="A23" t="str">
            <v>YEARNUM</v>
          </cell>
          <cell r="B23" t="str">
            <v>Fresh.Exports</v>
          </cell>
          <cell r="C23" t="str">
            <v>FrozenTot.ExportsFW</v>
          </cell>
          <cell r="D23" t="str">
            <v>Frozen_Fries.ExportsFW</v>
          </cell>
          <cell r="E23" t="str">
            <v>Frozen_Oth.ExportsFW</v>
          </cell>
          <cell r="F23" t="str">
            <v>Dhy.ExportsFW</v>
          </cell>
          <cell r="G23" t="str">
            <v>Starch.ExportsFW</v>
          </cell>
          <cell r="H23" t="str">
            <v>Chips.ExportsFW</v>
          </cell>
          <cell r="I23" t="str">
            <v>Canned.ExportsFW</v>
          </cell>
          <cell r="J23" t="str">
            <v>Frozen_Fries.Exports</v>
          </cell>
          <cell r="K23" t="str">
            <v>Frozen_Oth.Exports</v>
          </cell>
          <cell r="L23" t="str">
            <v>Dhy.Exports</v>
          </cell>
          <cell r="M23" t="str">
            <v>Starch.Exports</v>
          </cell>
          <cell r="N23" t="str">
            <v>Chips.Exports</v>
          </cell>
          <cell r="O23" t="str">
            <v>Canned.Exports</v>
          </cell>
        </row>
        <row r="24">
          <cell r="A24">
            <v>2017</v>
          </cell>
          <cell r="B24">
            <v>1204.438590948768</v>
          </cell>
          <cell r="C24">
            <v>4542.147540873354</v>
          </cell>
          <cell r="D24">
            <v>4021.3482778814</v>
          </cell>
          <cell r="E24">
            <v>520.79926299195404</v>
          </cell>
          <cell r="F24">
            <v>1252.2736923185726</v>
          </cell>
          <cell r="G24">
            <v>197.95936161362999</v>
          </cell>
          <cell r="H24">
            <v>446.72545086134699</v>
          </cell>
          <cell r="I24">
            <v>133.41380512785301</v>
          </cell>
          <cell r="J24">
            <v>2010.6741389407</v>
          </cell>
          <cell r="K24">
            <v>260.39963149597702</v>
          </cell>
          <cell r="L24">
            <v>192.65749112593431</v>
          </cell>
          <cell r="M24">
            <v>21.995484623736701</v>
          </cell>
          <cell r="N24">
            <v>111.681362715337</v>
          </cell>
          <cell r="O24">
            <v>84.868832778532607</v>
          </cell>
        </row>
        <row r="25">
          <cell r="A25">
            <v>2018</v>
          </cell>
          <cell r="B25">
            <v>1060.5467393319661</v>
          </cell>
          <cell r="C25">
            <v>4419.0993864285028</v>
          </cell>
          <cell r="D25">
            <v>3916.1540436861801</v>
          </cell>
          <cell r="E25">
            <v>502.94534274232302</v>
          </cell>
          <cell r="F25">
            <v>1194.2349239428734</v>
          </cell>
          <cell r="G25">
            <v>153.722486554298</v>
          </cell>
          <cell r="H25">
            <v>432.13321246048201</v>
          </cell>
          <cell r="I25">
            <v>142.35142353600801</v>
          </cell>
          <cell r="J25">
            <v>1958.0770218430901</v>
          </cell>
          <cell r="K25">
            <v>251.47267137116199</v>
          </cell>
          <cell r="L25">
            <v>183.72844983736414</v>
          </cell>
          <cell r="M25">
            <v>17.0802762838109</v>
          </cell>
          <cell r="N25">
            <v>108.03330311512001</v>
          </cell>
          <cell r="O25">
            <v>90.5543406717605</v>
          </cell>
        </row>
        <row r="26">
          <cell r="A26">
            <v>2019</v>
          </cell>
          <cell r="B26">
            <v>1203.9162386878709</v>
          </cell>
          <cell r="C26">
            <v>4742.2287238923545</v>
          </cell>
          <cell r="D26">
            <v>4208.8401882901198</v>
          </cell>
          <cell r="E26">
            <v>533.38853560223504</v>
          </cell>
          <cell r="F26">
            <v>1374.8988711741424</v>
          </cell>
          <cell r="G26">
            <v>171.53600048051601</v>
          </cell>
          <cell r="H26">
            <v>418.56644104441102</v>
          </cell>
          <cell r="I26">
            <v>154.97474735398399</v>
          </cell>
          <cell r="J26">
            <v>2104.4200941450599</v>
          </cell>
          <cell r="K26">
            <v>266.69426780111797</v>
          </cell>
          <cell r="L26">
            <v>211.52290325755965</v>
          </cell>
          <cell r="M26">
            <v>19.059555608946301</v>
          </cell>
          <cell r="N26">
            <v>104.641610261103</v>
          </cell>
          <cell r="O26">
            <v>98.5844448816691</v>
          </cell>
        </row>
        <row r="27">
          <cell r="A27">
            <v>2020</v>
          </cell>
          <cell r="B27">
            <v>1107.9317625842857</v>
          </cell>
          <cell r="C27">
            <v>3916.0333185514132</v>
          </cell>
          <cell r="D27">
            <v>3419.5090714724402</v>
          </cell>
          <cell r="E27">
            <v>496.52424707897302</v>
          </cell>
          <cell r="F27">
            <v>1283.5569015129604</v>
          </cell>
          <cell r="G27">
            <v>165.694612540191</v>
          </cell>
          <cell r="H27">
            <v>408.78870161748398</v>
          </cell>
          <cell r="I27">
            <v>150.87502646150301</v>
          </cell>
          <cell r="J27">
            <v>1709.7545357362201</v>
          </cell>
          <cell r="K27">
            <v>248.26212353948699</v>
          </cell>
          <cell r="L27">
            <v>197.47029254045466</v>
          </cell>
          <cell r="M27">
            <v>18.4105125044657</v>
          </cell>
          <cell r="N27">
            <v>102.197175404371</v>
          </cell>
          <cell r="O27">
            <v>95.976479937342901</v>
          </cell>
        </row>
        <row r="28">
          <cell r="A28">
            <v>2021</v>
          </cell>
          <cell r="B28">
            <v>1315.8449776983603</v>
          </cell>
          <cell r="C28">
            <v>4518.0782779804204</v>
          </cell>
          <cell r="D28">
            <v>3927.6924652868001</v>
          </cell>
          <cell r="E28">
            <v>590.38581269361998</v>
          </cell>
          <cell r="F28">
            <v>1178.8545847633416</v>
          </cell>
          <cell r="G28">
            <v>101.14618550348401</v>
          </cell>
          <cell r="H28">
            <v>437.53526100011197</v>
          </cell>
          <cell r="I28">
            <v>154.093057470199</v>
          </cell>
          <cell r="J28">
            <v>1963.8462326434001</v>
          </cell>
          <cell r="K28">
            <v>295.19290634680999</v>
          </cell>
          <cell r="L28">
            <v>181.362243809745</v>
          </cell>
          <cell r="M28">
            <v>11.238465055942701</v>
          </cell>
          <cell r="N28">
            <v>109.38381525002799</v>
          </cell>
          <cell r="O28">
            <v>98.023573454324804</v>
          </cell>
        </row>
        <row r="29">
          <cell r="A29">
            <v>2022</v>
          </cell>
          <cell r="B29">
            <v>1214.0655893039279</v>
          </cell>
          <cell r="C29">
            <v>4405.0931014465532</v>
          </cell>
          <cell r="D29">
            <v>3870.6497156492201</v>
          </cell>
          <cell r="E29">
            <v>534.44338579733301</v>
          </cell>
          <cell r="F29">
            <v>1161.6854401416454</v>
          </cell>
          <cell r="G29">
            <v>141.26997550373801</v>
          </cell>
          <cell r="H29">
            <v>449.87622696450001</v>
          </cell>
          <cell r="I29">
            <v>148.86674188656701</v>
          </cell>
          <cell r="J29">
            <v>1935.32485782461</v>
          </cell>
          <cell r="K29">
            <v>267.22169289866702</v>
          </cell>
          <cell r="L29">
            <v>178.72083694486861</v>
          </cell>
          <cell r="M29">
            <v>15.696663944859701</v>
          </cell>
          <cell r="N29">
            <v>112.469056741125</v>
          </cell>
          <cell r="O29">
            <v>94.698945220462306</v>
          </cell>
        </row>
        <row r="30">
          <cell r="A30">
            <v>2023</v>
          </cell>
          <cell r="B30">
            <v>1277.9323183658832</v>
          </cell>
          <cell r="C30">
            <v>3907.5798650686861</v>
          </cell>
          <cell r="D30">
            <v>3416.7647880975401</v>
          </cell>
          <cell r="E30">
            <v>490.81507697114603</v>
          </cell>
          <cell r="F30">
            <v>1538.1954032528429</v>
          </cell>
          <cell r="G30">
            <v>143.20873827432999</v>
          </cell>
          <cell r="H30">
            <v>462.54403264181502</v>
          </cell>
          <cell r="I30">
            <v>173.95611409921699</v>
          </cell>
          <cell r="J30">
            <v>1708.38239404877</v>
          </cell>
          <cell r="K30">
            <v>245.40753848557301</v>
          </cell>
          <cell r="L30">
            <v>236.64544665428335</v>
          </cell>
          <cell r="M30">
            <v>15.9120820304811</v>
          </cell>
          <cell r="N30">
            <v>115.636008160454</v>
          </cell>
          <cell r="O30">
            <v>110.65910566108001</v>
          </cell>
        </row>
        <row r="75">
          <cell r="A75" t="str">
            <v>YEARNUM</v>
          </cell>
          <cell r="B75" t="str">
            <v>Fresh.Imports</v>
          </cell>
          <cell r="C75" t="str">
            <v>Canned.ImportsFW</v>
          </cell>
          <cell r="D75" t="str">
            <v>Frozen.ImportsFW</v>
          </cell>
          <cell r="E75" t="str">
            <v>Dhy.ImportsFW</v>
          </cell>
          <cell r="F75" t="str">
            <v>Chips.ImportsFW</v>
          </cell>
          <cell r="G75" t="str">
            <v>Starch.ImportsFW</v>
          </cell>
          <cell r="H75" t="str">
            <v>Canned.Imports</v>
          </cell>
          <cell r="I75" t="str">
            <v>Frozen.Imports</v>
          </cell>
          <cell r="J75" t="str">
            <v>Dhy.Imports</v>
          </cell>
          <cell r="K75" t="str">
            <v>Chips.Imports</v>
          </cell>
          <cell r="L75" t="str">
            <v>Starch.Imports</v>
          </cell>
        </row>
        <row r="76">
          <cell r="A76">
            <v>2017</v>
          </cell>
          <cell r="B76">
            <v>1106.2654647142729</v>
          </cell>
          <cell r="C76">
            <v>89.249798146085098</v>
          </cell>
          <cell r="D76">
            <v>4207.5580944136536</v>
          </cell>
          <cell r="E76">
            <v>645.57968202490099</v>
          </cell>
          <cell r="F76">
            <v>161.96561683428399</v>
          </cell>
          <cell r="G76">
            <v>2145.8652423506701</v>
          </cell>
          <cell r="H76">
            <v>56.774680754507102</v>
          </cell>
          <cell r="I76">
            <v>2103.77904720683</v>
          </cell>
          <cell r="J76">
            <v>99.319951080753995</v>
          </cell>
          <cell r="K76">
            <v>40.491404208570899</v>
          </cell>
          <cell r="L76">
            <v>238.429471372297</v>
          </cell>
        </row>
        <row r="77">
          <cell r="A77">
            <v>2018</v>
          </cell>
          <cell r="B77">
            <v>1072.4336235841838</v>
          </cell>
          <cell r="C77">
            <v>102.96452627491701</v>
          </cell>
          <cell r="D77">
            <v>4463.877225172906</v>
          </cell>
          <cell r="E77">
            <v>683.06477794841499</v>
          </cell>
          <cell r="F77">
            <v>193.817651734431</v>
          </cell>
          <cell r="G77">
            <v>2299.6127293254999</v>
          </cell>
          <cell r="H77">
            <v>65.499062515850298</v>
          </cell>
          <cell r="I77">
            <v>2231.9386125864498</v>
          </cell>
          <cell r="J77">
            <v>105.086888915141</v>
          </cell>
          <cell r="K77">
            <v>48.4544129336076</v>
          </cell>
          <cell r="L77">
            <v>255.512525480611</v>
          </cell>
        </row>
        <row r="78">
          <cell r="A78">
            <v>2019</v>
          </cell>
          <cell r="B78">
            <v>909.06997838362531</v>
          </cell>
          <cell r="C78">
            <v>95.745459234773193</v>
          </cell>
          <cell r="D78">
            <v>4331.8174244344746</v>
          </cell>
          <cell r="E78">
            <v>751.465703650303</v>
          </cell>
          <cell r="F78">
            <v>216.29298569953801</v>
          </cell>
          <cell r="G78">
            <v>2309.69968471212</v>
          </cell>
          <cell r="H78">
            <v>60.906780683698003</v>
          </cell>
          <cell r="I78">
            <v>2165.90871221724</v>
          </cell>
          <cell r="J78">
            <v>115.610108253893</v>
          </cell>
          <cell r="K78">
            <v>54.073246424884402</v>
          </cell>
          <cell r="L78">
            <v>256.63329830134597</v>
          </cell>
        </row>
        <row r="79">
          <cell r="A79">
            <v>2020</v>
          </cell>
          <cell r="B79">
            <v>1105.4465664598952</v>
          </cell>
          <cell r="C79">
            <v>112.125101422836</v>
          </cell>
          <cell r="D79">
            <v>4737.9866463636827</v>
          </cell>
          <cell r="E79">
            <v>937.68098213510495</v>
          </cell>
          <cell r="F79">
            <v>239.57007036427001</v>
          </cell>
          <cell r="G79">
            <v>2633.77860825474</v>
          </cell>
          <cell r="H79">
            <v>71.326400396206395</v>
          </cell>
          <cell r="I79">
            <v>2368.99332318184</v>
          </cell>
          <cell r="J79">
            <v>144.25861263617</v>
          </cell>
          <cell r="K79">
            <v>59.892517591067403</v>
          </cell>
          <cell r="L79">
            <v>292.64206758386001</v>
          </cell>
        </row>
        <row r="80">
          <cell r="A80">
            <v>2021</v>
          </cell>
          <cell r="B80">
            <v>1030.6353345177681</v>
          </cell>
          <cell r="C80">
            <v>114.890918369828</v>
          </cell>
          <cell r="D80">
            <v>5408.2460027837906</v>
          </cell>
          <cell r="E80">
            <v>1028.2944981849701</v>
          </cell>
          <cell r="F80">
            <v>286.95320425500199</v>
          </cell>
          <cell r="G80">
            <v>3092.4984473812101</v>
          </cell>
          <cell r="H80">
            <v>73.085825935005403</v>
          </cell>
          <cell r="I80">
            <v>2704.1230013918898</v>
          </cell>
          <cell r="J80">
            <v>158.199153566918</v>
          </cell>
          <cell r="K80">
            <v>71.738301063750399</v>
          </cell>
          <cell r="L80">
            <v>343.61093859791299</v>
          </cell>
        </row>
        <row r="81">
          <cell r="A81">
            <v>2022</v>
          </cell>
          <cell r="B81">
            <v>1337.1744281910671</v>
          </cell>
          <cell r="C81">
            <v>105.695641500626</v>
          </cell>
          <cell r="D81">
            <v>6051.2888123300481</v>
          </cell>
          <cell r="E81">
            <v>987.25997857964899</v>
          </cell>
          <cell r="F81">
            <v>301.58329161703801</v>
          </cell>
          <cell r="G81">
            <v>3135.51135343951</v>
          </cell>
          <cell r="H81">
            <v>67.236413168337094</v>
          </cell>
          <cell r="I81">
            <v>3025.9862395164</v>
          </cell>
          <cell r="J81">
            <v>151.886150550715</v>
          </cell>
          <cell r="K81">
            <v>75.395822904259504</v>
          </cell>
          <cell r="L81">
            <v>348.39015038216701</v>
          </cell>
        </row>
        <row r="82">
          <cell r="A82">
            <v>2023</v>
          </cell>
          <cell r="B82">
            <v>1394.6217503305984</v>
          </cell>
          <cell r="C82">
            <v>94.296491687136793</v>
          </cell>
          <cell r="D82">
            <v>6393.4653308560682</v>
          </cell>
          <cell r="E82">
            <v>1012.97777008426</v>
          </cell>
          <cell r="F82">
            <v>384.70071266000201</v>
          </cell>
          <cell r="G82">
            <v>2786.9260454536102</v>
          </cell>
          <cell r="H82">
            <v>59.9850456025043</v>
          </cell>
          <cell r="I82">
            <v>3196.0892970221798</v>
          </cell>
          <cell r="J82">
            <v>155.842733859117</v>
          </cell>
          <cell r="K82">
            <v>96.175178165000503</v>
          </cell>
          <cell r="L82">
            <v>309.65844949484602</v>
          </cell>
        </row>
      </sheetData>
      <sheetData sheetId="21">
        <row r="33">
          <cell r="A33" t="str">
            <v>year</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s, Wilma" refreshedDate="45533.440408912036" backgroundQuery="1" createdVersion="7" refreshedVersion="8" minRefreshableVersion="3" recordCount="0" supportSubquery="1" supportAdvancedDrill="1" xr:uid="{5844C3EC-8FF2-439B-80B1-AFEC4F229D65}">
  <cacheSource type="external" connectionId="1"/>
  <cacheFields count="7">
    <cacheField name="[Table1PerCapitaRawData].[Utilization].[Utilization]" caption="Utilization" numFmtId="0" hierarchy="2" level="1">
      <sharedItems count="8">
        <s v="Canning"/>
        <s v="Chips and shoestrings"/>
        <s v="Dehydrating"/>
        <s v="Dry"/>
        <s v="Dual, fresh and processing"/>
        <s v="Freezing"/>
        <s v="Fresh"/>
        <s v="Processing"/>
      </sharedItems>
    </cacheField>
    <cacheField name="[Table1PerCapitaRawData].[Year].[Year]" caption="Year" numFmtId="0" level="1">
      <sharedItems containsSemiMixedTypes="0" containsString="0" containsNumber="1" containsInteger="1" minValue="1970" maxValue="2023" count="54">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sharedItems>
      <extLst>
        <ext xmlns:x15="http://schemas.microsoft.com/office/spreadsheetml/2010/11/main" uri="{4F2E5C28-24EA-4eb8-9CBF-B6C8F9C3D259}">
          <x15:cachedUniqueNames>
            <x15:cachedUniqueName index="0" name="[Table1PerCapitaRawData].[Year].&amp;[1970]"/>
            <x15:cachedUniqueName index="1" name="[Table1PerCapitaRawData].[Year].&amp;[1971]"/>
            <x15:cachedUniqueName index="2" name="[Table1PerCapitaRawData].[Year].&amp;[1972]"/>
            <x15:cachedUniqueName index="3" name="[Table1PerCapitaRawData].[Year].&amp;[1973]"/>
            <x15:cachedUniqueName index="4" name="[Table1PerCapitaRawData].[Year].&amp;[1974]"/>
            <x15:cachedUniqueName index="5" name="[Table1PerCapitaRawData].[Year].&amp;[1975]"/>
            <x15:cachedUniqueName index="6" name="[Table1PerCapitaRawData].[Year].&amp;[1976]"/>
            <x15:cachedUniqueName index="7" name="[Table1PerCapitaRawData].[Year].&amp;[1977]"/>
            <x15:cachedUniqueName index="8" name="[Table1PerCapitaRawData].[Year].&amp;[1978]"/>
            <x15:cachedUniqueName index="9" name="[Table1PerCapitaRawData].[Year].&amp;[1979]"/>
            <x15:cachedUniqueName index="10" name="[Table1PerCapitaRawData].[Year].&amp;[1980]"/>
            <x15:cachedUniqueName index="11" name="[Table1PerCapitaRawData].[Year].&amp;[1981]"/>
            <x15:cachedUniqueName index="12" name="[Table1PerCapitaRawData].[Year].&amp;[1982]"/>
            <x15:cachedUniqueName index="13" name="[Table1PerCapitaRawData].[Year].&amp;[1983]"/>
            <x15:cachedUniqueName index="14" name="[Table1PerCapitaRawData].[Year].&amp;[1984]"/>
            <x15:cachedUniqueName index="15" name="[Table1PerCapitaRawData].[Year].&amp;[1985]"/>
            <x15:cachedUniqueName index="16" name="[Table1PerCapitaRawData].[Year].&amp;[1986]"/>
            <x15:cachedUniqueName index="17" name="[Table1PerCapitaRawData].[Year].&amp;[1987]"/>
            <x15:cachedUniqueName index="18" name="[Table1PerCapitaRawData].[Year].&amp;[1988]"/>
            <x15:cachedUniqueName index="19" name="[Table1PerCapitaRawData].[Year].&amp;[1989]"/>
            <x15:cachedUniqueName index="20" name="[Table1PerCapitaRawData].[Year].&amp;[1990]"/>
            <x15:cachedUniqueName index="21" name="[Table1PerCapitaRawData].[Year].&amp;[1991]"/>
            <x15:cachedUniqueName index="22" name="[Table1PerCapitaRawData].[Year].&amp;[1992]"/>
            <x15:cachedUniqueName index="23" name="[Table1PerCapitaRawData].[Year].&amp;[1993]"/>
            <x15:cachedUniqueName index="24" name="[Table1PerCapitaRawData].[Year].&amp;[1994]"/>
            <x15:cachedUniqueName index="25" name="[Table1PerCapitaRawData].[Year].&amp;[1995]"/>
            <x15:cachedUniqueName index="26" name="[Table1PerCapitaRawData].[Year].&amp;[1996]"/>
            <x15:cachedUniqueName index="27" name="[Table1PerCapitaRawData].[Year].&amp;[1997]"/>
            <x15:cachedUniqueName index="28" name="[Table1PerCapitaRawData].[Year].&amp;[1998]"/>
            <x15:cachedUniqueName index="29" name="[Table1PerCapitaRawData].[Year].&amp;[1999]"/>
            <x15:cachedUniqueName index="30" name="[Table1PerCapitaRawData].[Year].&amp;[2000]"/>
            <x15:cachedUniqueName index="31" name="[Table1PerCapitaRawData].[Year].&amp;[2001]"/>
            <x15:cachedUniqueName index="32" name="[Table1PerCapitaRawData].[Year].&amp;[2002]"/>
            <x15:cachedUniqueName index="33" name="[Table1PerCapitaRawData].[Year].&amp;[2003]"/>
            <x15:cachedUniqueName index="34" name="[Table1PerCapitaRawData].[Year].&amp;[2004]"/>
            <x15:cachedUniqueName index="35" name="[Table1PerCapitaRawData].[Year].&amp;[2005]"/>
            <x15:cachedUniqueName index="36" name="[Table1PerCapitaRawData].[Year].&amp;[2006]"/>
            <x15:cachedUniqueName index="37" name="[Table1PerCapitaRawData].[Year].&amp;[2007]"/>
            <x15:cachedUniqueName index="38" name="[Table1PerCapitaRawData].[Year].&amp;[2008]"/>
            <x15:cachedUniqueName index="39" name="[Table1PerCapitaRawData].[Year].&amp;[2009]"/>
            <x15:cachedUniqueName index="40" name="[Table1PerCapitaRawData].[Year].&amp;[2010]"/>
            <x15:cachedUniqueName index="41" name="[Table1PerCapitaRawData].[Year].&amp;[2011]"/>
            <x15:cachedUniqueName index="42" name="[Table1PerCapitaRawData].[Year].&amp;[2012]"/>
            <x15:cachedUniqueName index="43" name="[Table1PerCapitaRawData].[Year].&amp;[2013]"/>
            <x15:cachedUniqueName index="44" name="[Table1PerCapitaRawData].[Year].&amp;[2014]"/>
            <x15:cachedUniqueName index="45" name="[Table1PerCapitaRawData].[Year].&amp;[2015]"/>
            <x15:cachedUniqueName index="46" name="[Table1PerCapitaRawData].[Year].&amp;[2016]"/>
            <x15:cachedUniqueName index="47" name="[Table1PerCapitaRawData].[Year].&amp;[2017]"/>
            <x15:cachedUniqueName index="48" name="[Table1PerCapitaRawData].[Year].&amp;[2018]"/>
            <x15:cachedUniqueName index="49" name="[Table1PerCapitaRawData].[Year].&amp;[2019]"/>
            <x15:cachedUniqueName index="50" name="[Table1PerCapitaRawData].[Year].&amp;[2020]"/>
            <x15:cachedUniqueName index="51" name="[Table1PerCapitaRawData].[Year].&amp;[2021]"/>
            <x15:cachedUniqueName index="52" name="[Table1PerCapitaRawData].[Year].&amp;[2022]"/>
            <x15:cachedUniqueName index="53" name="[Table1PerCapitaRawData].[Year].&amp;[2023]"/>
          </x15:cachedUniqueNames>
        </ext>
      </extLst>
    </cacheField>
    <cacheField name="[Table1PerCapitaRawData].[Commodity].[Commodity]" caption="Commodity" numFmtId="0" hierarchy="1" level="1">
      <sharedItems count="55">
        <s v="Asparagus"/>
        <s v="Beans, snap green"/>
        <s v="Carrots"/>
        <s v="Peas, green/2"/>
        <s v="Potatoes"/>
        <s v="Spinach"/>
        <s v="Sweet corn/1"/>
        <s v="Onions"/>
        <s v="Dry peas and lentils"/>
        <s v="Lima beans, baby"/>
        <s v="Lima beans, large"/>
        <s v="Artichokes"/>
        <s v="Brussels sprouts"/>
        <s v="Celery"/>
        <s v="Eggplant"/>
        <s v="Escarole and endive"/>
        <s v="Garlic"/>
        <s v="Peppers, bell"/>
        <s v="Radishes"/>
        <s v="Squash"/>
        <s v="Sweet potatoes"/>
        <s v="Beans, lima green"/>
        <s v="Broccoli"/>
        <s v="Cabbage"/>
        <s v="Cauliflower"/>
        <s v="Cucumbers"/>
        <s v="Lettuce, head/iceberg"/>
        <s v="Mushrooms"/>
        <s v="Tomatoes/4"/>
        <s v="Total selected vegetables"/>
        <s v="Beets"/>
        <s v="Other, processing"/>
        <s v="Okra"/>
        <s v="Black beans"/>
        <s v="Blackeye beans"/>
        <s v="Chickpea (garbanzo)"/>
        <s v="Dry beans including chickpeas/5"/>
        <s v="Great Northern beans"/>
        <s v="Lima beans"/>
        <s v="Navy beans"/>
        <s v="Other unspecified beans including cranberry"/>
        <s v="Pink beans"/>
        <s v="Pinto beans"/>
        <s v="Red kidney beans"/>
        <s v="Small red beans"/>
        <s v="Small white beans"/>
        <s v="Peppers, chili/3"/>
        <s v="Lettuce, leaf and romaine"/>
        <s v="Pumpkin"/>
        <s v="Red kidney beans, dark"/>
        <s v="Red kidney beans, light"/>
        <s v="Greens, collard"/>
        <s v="Greens, mustard"/>
        <s v="Greens, turnip"/>
        <s v="Kale"/>
      </sharedItems>
    </cacheField>
    <cacheField name="[Table1PerCapitaRawData].[Note].[Note]" caption="Note" numFmtId="0" hierarchy="4" level="1">
      <sharedItems containsSemiMixedTypes="0" containsNonDate="0" containsString="0"/>
    </cacheField>
    <cacheField name="[Table1PerCapitaRawData].[Unit].[Unit]" caption="Unit" numFmtId="0" hierarchy="6" level="1">
      <sharedItems containsSemiMixedTypes="0" containsNonDate="0" containsString="0"/>
    </cacheField>
    <cacheField name="[Measures].[Sum of Value]" caption="Sum of Value" numFmtId="0" hierarchy="9" level="32767"/>
    <cacheField name="[Table1PerCapitaRawData].[Statistic].[Statistic]" caption="Statistic" numFmtId="0" hierarchy="5" level="1">
      <sharedItems containsSemiMixedTypes="0" containsNonDate="0" containsString="0"/>
    </cacheField>
  </cacheFields>
  <cacheHierarchies count="10">
    <cacheHierarchy uniqueName="[Table1PerCapitaRawData].[Year]" caption="Year" attribute="1" defaultMemberUniqueName="[Table1PerCapitaRawData].[Year].[All]" allUniqueName="[Table1PerCapitaRawData].[Year].[All]" dimensionUniqueName="[Table1PerCapitaRawData]" displayFolder="" count="2" memberValueDatatype="20" unbalanced="0">
      <fieldsUsage count="2">
        <fieldUsage x="-1"/>
        <fieldUsage x="1"/>
      </fieldsUsage>
    </cacheHierarchy>
    <cacheHierarchy uniqueName="[Table1PerCapitaRawData].[Commodity]" caption="Commodity" attribute="1" defaultMemberUniqueName="[Table1PerCapitaRawData].[Commodity].[All]" allUniqueName="[Table1PerCapitaRawData].[Commodity].[All]" dimensionUniqueName="[Table1PerCapitaRawData]" displayFolder="" count="2" memberValueDatatype="130" unbalanced="0">
      <fieldsUsage count="2">
        <fieldUsage x="-1"/>
        <fieldUsage x="2"/>
      </fieldsUsage>
    </cacheHierarchy>
    <cacheHierarchy uniqueName="[Table1PerCapitaRawData].[Utilization]" caption="Utilization" attribute="1" defaultMemberUniqueName="[Table1PerCapitaRawData].[Utilization].[All]" allUniqueName="[Table1PerCapitaRawData].[Utilization].[All]" dimensionUniqueName="[Table1PerCapitaRawData]" displayFolder="" count="2" memberValueDatatype="130" unbalanced="0">
      <fieldsUsage count="2">
        <fieldUsage x="-1"/>
        <fieldUsage x="0"/>
      </fieldsUsage>
    </cacheHierarchy>
    <cacheHierarchy uniqueName="[Table1PerCapitaRawData].[Value]" caption="Value" attribute="1" defaultMemberUniqueName="[Table1PerCapitaRawData].[Value].[All]" allUniqueName="[Table1PerCapitaRawData].[Value].[All]" dimensionUniqueName="[Table1PerCapitaRawData]" displayFolder="" count="0" memberValueDatatype="5" unbalanced="0"/>
    <cacheHierarchy uniqueName="[Table1PerCapitaRawData].[Note]" caption="Note" attribute="1" defaultMemberUniqueName="[Table1PerCapitaRawData].[Note].[All]" allUniqueName="[Table1PerCapitaRawData].[Note].[All]" dimensionUniqueName="[Table1PerCapitaRawData]" displayFolder="" count="2" memberValueDatatype="130" unbalanced="0">
      <fieldsUsage count="2">
        <fieldUsage x="-1"/>
        <fieldUsage x="3"/>
      </fieldsUsage>
    </cacheHierarchy>
    <cacheHierarchy uniqueName="[Table1PerCapitaRawData].[Statistic]" caption="Statistic" attribute="1" defaultMemberUniqueName="[Table1PerCapitaRawData].[Statistic].[All]" allUniqueName="[Table1PerCapitaRawData].[Statistic].[All]" dimensionUniqueName="[Table1PerCapitaRawData]" displayFolder="" count="2" memberValueDatatype="130" unbalanced="0">
      <fieldsUsage count="2">
        <fieldUsage x="-1"/>
        <fieldUsage x="6"/>
      </fieldsUsage>
    </cacheHierarchy>
    <cacheHierarchy uniqueName="[Table1PerCapitaRawData].[Unit]" caption="Unit" attribute="1" defaultMemberUniqueName="[Table1PerCapitaRawData].[Unit].[All]" allUniqueName="[Table1PerCapitaRawData].[Unit].[All]" dimensionUniqueName="[Table1PerCapitaRawData]" displayFolder="" count="2" memberValueDatatype="130" unbalanced="0">
      <fieldsUsage count="2">
        <fieldUsage x="-1"/>
        <fieldUsage x="4"/>
      </fieldsUsage>
    </cacheHierarchy>
    <cacheHierarchy uniqueName="[Measures].[__XL_Count Table1PerCapitaRawData]" caption="__XL_Count Table1PerCapitaRawData" measure="1" displayFolder="" measureGroup="Table1PerCapitaRawData" count="0" hidden="1"/>
    <cacheHierarchy uniqueName="[Measures].[__No measures defined]" caption="__No measures defined" measure="1" displayFolder="" count="0" hidden="1"/>
    <cacheHierarchy uniqueName="[Measures].[Sum of Value]" caption="Sum of Value" measure="1" displayFolder="" measureGroup="Table1PerCapitaRawData" count="0" oneField="1" hidden="1">
      <fieldsUsage count="1">
        <fieldUsage x="5"/>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1PerCapitaRawData" uniqueName="[Table1PerCapitaRawData]" caption="Table1PerCapitaRawData"/>
  </dimensions>
  <measureGroups count="1">
    <measureGroup name="Table1PerCapitaRawData" caption="Table1PerCapitaRawData"/>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8B2AB9-8A11-48A3-9A04-CEC55CFC4810}" name="pvtTbl1_PerCapSelectedCrops" cacheId="1420" applyNumberFormats="0" applyBorderFormats="0" applyFontFormats="0" applyPatternFormats="0" applyAlignmentFormats="0" applyWidthHeightFormats="1" dataCaption="Values" tag="69867dd0-dc71-4a3b-826f-9c880357f24b" updatedVersion="8" minRefreshableVersion="3" useAutoFormatting="1" subtotalHiddenItems="1" rowGrandTotals="0" itemPrintTitles="1" createdVersion="7" indent="0" compact="0" compactData="0" multipleFieldFilters="0" colHeaderCaption="Commodity">
  <location ref="A8:D4170" firstHeaderRow="1" firstDataRow="1" firstDataCol="3" rowPageCount="3" colPageCount="1"/>
  <pivotFields count="7">
    <pivotField axis="axisRow" compact="0" allDrilled="1" outline="0" subtotalTop="0" showAll="0" sortType="ascending"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compact="0" allDrilled="1" outline="0" subtotalTop="0" showAll="0" sortType="descending" defaultSubtotal="0" defaultAttributeDrillState="1">
      <items count="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s>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55">
        <item x="11"/>
        <item x="0"/>
        <item x="21"/>
        <item x="1"/>
        <item x="30"/>
        <item x="33"/>
        <item x="34"/>
        <item x="22"/>
        <item x="12"/>
        <item x="23"/>
        <item x="2"/>
        <item x="24"/>
        <item x="13"/>
        <item x="35"/>
        <item x="25"/>
        <item x="36"/>
        <item x="8"/>
        <item x="14"/>
        <item x="15"/>
        <item x="16"/>
        <item x="37"/>
        <item x="51"/>
        <item x="52"/>
        <item x="53"/>
        <item x="54"/>
        <item x="26"/>
        <item x="47"/>
        <item x="38"/>
        <item x="9"/>
        <item x="10"/>
        <item x="27"/>
        <item x="39"/>
        <item x="32"/>
        <item x="7"/>
        <item x="40"/>
        <item x="31"/>
        <item x="3"/>
        <item x="17"/>
        <item x="46"/>
        <item x="41"/>
        <item x="42"/>
        <item x="4"/>
        <item x="48"/>
        <item x="18"/>
        <item x="43"/>
        <item x="49"/>
        <item x="50"/>
        <item x="44"/>
        <item x="45"/>
        <item x="5"/>
        <item x="19"/>
        <item x="6"/>
        <item x="20"/>
        <item x="28"/>
        <item x="29"/>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3">
    <field x="1"/>
    <field x="0"/>
    <field x="2"/>
  </rowFields>
  <rowItems count="4162">
    <i>
      <x/>
      <x/>
      <x v="4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41"/>
    </i>
    <i r="1">
      <x v="6"/>
      <x v="1"/>
    </i>
    <i r="2">
      <x v="2"/>
    </i>
    <i r="2">
      <x v="3"/>
    </i>
    <i r="2">
      <x v="7"/>
    </i>
    <i r="2">
      <x v="9"/>
    </i>
    <i r="2">
      <x v="10"/>
    </i>
    <i r="2">
      <x v="11"/>
    </i>
    <i r="2">
      <x v="14"/>
    </i>
    <i r="2">
      <x v="25"/>
    </i>
    <i r="2">
      <x v="26"/>
    </i>
    <i r="2">
      <x v="33"/>
    </i>
    <i r="2">
      <x v="41"/>
    </i>
    <i r="2">
      <x v="49"/>
    </i>
    <i r="2">
      <x v="51"/>
    </i>
    <i r="2">
      <x v="53"/>
    </i>
    <i r="2">
      <x v="54"/>
    </i>
    <i r="1">
      <x v="7"/>
      <x v="1"/>
    </i>
    <i r="2">
      <x v="3"/>
    </i>
    <i r="2">
      <x v="4"/>
    </i>
    <i r="2">
      <x v="7"/>
    </i>
    <i r="2">
      <x v="9"/>
    </i>
    <i r="2">
      <x v="10"/>
    </i>
    <i r="2">
      <x v="11"/>
    </i>
    <i r="2">
      <x v="14"/>
    </i>
    <i r="2">
      <x v="35"/>
    </i>
    <i r="2">
      <x v="36"/>
    </i>
    <i r="2">
      <x v="49"/>
    </i>
    <i r="2">
      <x v="51"/>
    </i>
    <i r="2">
      <x v="53"/>
    </i>
    <i r="2">
      <x v="54"/>
    </i>
    <i>
      <x v="1"/>
      <x/>
      <x v="4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4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
      <x/>
      <x v="4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4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
      <x/>
      <x v="4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4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5"/>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6"/>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7"/>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8"/>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9"/>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0"/>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1"/>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2"/>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3"/>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4"/>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5"/>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6"/>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7"/>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8"/>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19"/>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0"/>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1"/>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2"/>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3"/>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4"/>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5"/>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6"/>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21"/>
    </i>
    <i r="2">
      <x v="22"/>
    </i>
    <i r="2">
      <x v="23"/>
    </i>
    <i r="2">
      <x v="24"/>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7"/>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8"/>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29"/>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0"/>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1"/>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2"/>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3"/>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5"/>
    </i>
    <i r="2">
      <x v="46"/>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4"/>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5"/>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6"/>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2"/>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7"/>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8"/>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26"/>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39"/>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0"/>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1"/>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2"/>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3"/>
      <x/>
      <x v="1"/>
    </i>
    <i r="2">
      <x v="3"/>
    </i>
    <i r="2">
      <x v="10"/>
    </i>
    <i r="2">
      <x v="36"/>
    </i>
    <i r="2">
      <x v="41"/>
    </i>
    <i r="2">
      <x v="49"/>
    </i>
    <i r="2">
      <x v="51"/>
    </i>
    <i r="1">
      <x v="1"/>
      <x v="41"/>
    </i>
    <i r="1">
      <x v="2"/>
      <x v="33"/>
    </i>
    <i r="2">
      <x v="41"/>
    </i>
    <i r="1">
      <x v="3"/>
      <x v="5"/>
    </i>
    <i r="2">
      <x v="6"/>
    </i>
    <i r="2">
      <x v="13"/>
    </i>
    <i r="2">
      <x v="15"/>
    </i>
    <i r="2">
      <x v="16"/>
    </i>
    <i r="2">
      <x v="20"/>
    </i>
    <i r="2">
      <x v="27"/>
    </i>
    <i r="2">
      <x v="28"/>
    </i>
    <i r="2">
      <x v="29"/>
    </i>
    <i r="2">
      <x v="31"/>
    </i>
    <i r="2">
      <x v="34"/>
    </i>
    <i r="2">
      <x v="39"/>
    </i>
    <i r="2">
      <x v="40"/>
    </i>
    <i r="2">
      <x v="44"/>
    </i>
    <i r="2">
      <x v="47"/>
    </i>
    <i r="2">
      <x v="48"/>
    </i>
    <i r="1">
      <x v="4"/>
      <x/>
    </i>
    <i r="2">
      <x v="8"/>
    </i>
    <i r="2">
      <x v="12"/>
    </i>
    <i r="2">
      <x v="17"/>
    </i>
    <i r="2">
      <x v="18"/>
    </i>
    <i r="2">
      <x v="19"/>
    </i>
    <i r="2">
      <x v="32"/>
    </i>
    <i r="2">
      <x v="37"/>
    </i>
    <i r="2">
      <x v="38"/>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4"/>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5"/>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6"/>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7"/>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8"/>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49"/>
      <x/>
      <x v="1"/>
    </i>
    <i r="2">
      <x v="3"/>
    </i>
    <i r="2">
      <x v="10"/>
    </i>
    <i r="2">
      <x v="36"/>
    </i>
    <i r="2">
      <x v="41"/>
    </i>
    <i r="2">
      <x v="49"/>
    </i>
    <i r="2">
      <x v="51"/>
    </i>
    <i r="1">
      <x v="1"/>
      <x v="41"/>
    </i>
    <i r="1">
      <x v="2"/>
      <x v="33"/>
    </i>
    <i r="2">
      <x v="41"/>
    </i>
    <i r="1">
      <x v="3"/>
      <x v="16"/>
    </i>
    <i r="2">
      <x v="28"/>
    </i>
    <i r="2">
      <x v="29"/>
    </i>
    <i r="1">
      <x v="4"/>
      <x/>
    </i>
    <i r="2">
      <x v="8"/>
    </i>
    <i r="2">
      <x v="12"/>
    </i>
    <i r="2">
      <x v="17"/>
    </i>
    <i r="2">
      <x v="18"/>
    </i>
    <i r="2">
      <x v="19"/>
    </i>
    <i r="2">
      <x v="32"/>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50"/>
      <x/>
      <x v="1"/>
    </i>
    <i r="2">
      <x v="3"/>
    </i>
    <i r="2">
      <x v="10"/>
    </i>
    <i r="2">
      <x v="36"/>
    </i>
    <i r="2">
      <x v="41"/>
    </i>
    <i r="2">
      <x v="49"/>
    </i>
    <i r="2">
      <x v="51"/>
    </i>
    <i r="1">
      <x v="1"/>
      <x v="41"/>
    </i>
    <i r="1">
      <x v="2"/>
      <x v="33"/>
    </i>
    <i r="2">
      <x v="41"/>
    </i>
    <i r="1">
      <x v="3"/>
      <x v="16"/>
    </i>
    <i r="2">
      <x v="28"/>
    </i>
    <i r="2">
      <x v="29"/>
    </i>
    <i r="1">
      <x v="4"/>
      <x/>
    </i>
    <i r="2">
      <x v="8"/>
    </i>
    <i r="2">
      <x v="12"/>
    </i>
    <i r="2">
      <x v="17"/>
    </i>
    <i r="2">
      <x v="18"/>
    </i>
    <i r="2">
      <x v="19"/>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51"/>
      <x/>
      <x v="1"/>
    </i>
    <i r="2">
      <x v="3"/>
    </i>
    <i r="2">
      <x v="10"/>
    </i>
    <i r="2">
      <x v="36"/>
    </i>
    <i r="2">
      <x v="41"/>
    </i>
    <i r="2">
      <x v="49"/>
    </i>
    <i r="2">
      <x v="51"/>
    </i>
    <i r="1">
      <x v="1"/>
      <x v="41"/>
    </i>
    <i r="1">
      <x v="2"/>
      <x v="33"/>
    </i>
    <i r="2">
      <x v="41"/>
    </i>
    <i r="1">
      <x v="3"/>
      <x v="16"/>
    </i>
    <i r="2">
      <x v="28"/>
    </i>
    <i r="2">
      <x v="29"/>
    </i>
    <i r="1">
      <x v="4"/>
      <x/>
    </i>
    <i r="2">
      <x v="8"/>
    </i>
    <i r="2">
      <x v="12"/>
    </i>
    <i r="2">
      <x v="17"/>
    </i>
    <i r="2">
      <x v="18"/>
    </i>
    <i r="2">
      <x v="19"/>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52"/>
      <x/>
      <x v="1"/>
    </i>
    <i r="2">
      <x v="3"/>
    </i>
    <i r="2">
      <x v="10"/>
    </i>
    <i r="2">
      <x v="36"/>
    </i>
    <i r="2">
      <x v="41"/>
    </i>
    <i r="2">
      <x v="49"/>
    </i>
    <i r="2">
      <x v="51"/>
    </i>
    <i r="1">
      <x v="1"/>
      <x v="41"/>
    </i>
    <i r="1">
      <x v="2"/>
      <x v="33"/>
    </i>
    <i r="2">
      <x v="41"/>
    </i>
    <i r="1">
      <x v="3"/>
      <x v="16"/>
    </i>
    <i r="2">
      <x v="28"/>
    </i>
    <i r="2">
      <x v="29"/>
    </i>
    <i r="1">
      <x v="4"/>
      <x/>
    </i>
    <i r="2">
      <x v="8"/>
    </i>
    <i r="2">
      <x v="12"/>
    </i>
    <i r="2">
      <x v="17"/>
    </i>
    <i r="2">
      <x v="18"/>
    </i>
    <i r="2">
      <x v="19"/>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i>
      <x v="53"/>
      <x/>
      <x v="1"/>
    </i>
    <i r="2">
      <x v="3"/>
    </i>
    <i r="2">
      <x v="10"/>
    </i>
    <i r="2">
      <x v="36"/>
    </i>
    <i r="2">
      <x v="41"/>
    </i>
    <i r="2">
      <x v="49"/>
    </i>
    <i r="2">
      <x v="51"/>
    </i>
    <i r="1">
      <x v="1"/>
      <x v="41"/>
    </i>
    <i r="1">
      <x v="2"/>
      <x v="33"/>
    </i>
    <i r="2">
      <x v="41"/>
    </i>
    <i r="1">
      <x v="3"/>
      <x v="16"/>
    </i>
    <i r="2">
      <x v="28"/>
    </i>
    <i r="2">
      <x v="29"/>
    </i>
    <i r="1">
      <x v="4"/>
      <x/>
    </i>
    <i r="2">
      <x v="8"/>
    </i>
    <i r="2">
      <x v="12"/>
    </i>
    <i r="2">
      <x v="17"/>
    </i>
    <i r="2">
      <x v="18"/>
    </i>
    <i r="2">
      <x v="19"/>
    </i>
    <i r="2">
      <x v="37"/>
    </i>
    <i r="2">
      <x v="43"/>
    </i>
    <i r="2">
      <x v="50"/>
    </i>
    <i r="2">
      <x v="52"/>
    </i>
    <i r="1">
      <x v="5"/>
      <x v="1"/>
    </i>
    <i r="2">
      <x v="3"/>
    </i>
    <i r="2">
      <x v="10"/>
    </i>
    <i r="2">
      <x v="36"/>
    </i>
    <i r="2">
      <x v="41"/>
    </i>
    <i r="2">
      <x v="49"/>
    </i>
    <i r="2">
      <x v="51"/>
    </i>
    <i r="1">
      <x v="6"/>
      <x v="1"/>
    </i>
    <i r="2">
      <x v="2"/>
    </i>
    <i r="2">
      <x v="3"/>
    </i>
    <i r="2">
      <x v="7"/>
    </i>
    <i r="2">
      <x v="9"/>
    </i>
    <i r="2">
      <x v="10"/>
    </i>
    <i r="2">
      <x v="11"/>
    </i>
    <i r="2">
      <x v="14"/>
    </i>
    <i r="2">
      <x v="25"/>
    </i>
    <i r="2">
      <x v="30"/>
    </i>
    <i r="2">
      <x v="33"/>
    </i>
    <i r="2">
      <x v="41"/>
    </i>
    <i r="2">
      <x v="49"/>
    </i>
    <i r="2">
      <x v="51"/>
    </i>
    <i r="2">
      <x v="53"/>
    </i>
    <i r="2">
      <x v="54"/>
    </i>
    <i r="1">
      <x v="7"/>
      <x v="1"/>
    </i>
    <i r="2">
      <x v="3"/>
    </i>
    <i r="2">
      <x v="4"/>
    </i>
    <i r="2">
      <x v="7"/>
    </i>
    <i r="2">
      <x v="9"/>
    </i>
    <i r="2">
      <x v="10"/>
    </i>
    <i r="2">
      <x v="11"/>
    </i>
    <i r="2">
      <x v="14"/>
    </i>
    <i r="2">
      <x v="30"/>
    </i>
    <i r="2">
      <x v="35"/>
    </i>
    <i r="2">
      <x v="36"/>
    </i>
    <i r="2">
      <x v="49"/>
    </i>
    <i r="2">
      <x v="51"/>
    </i>
    <i r="2">
      <x v="53"/>
    </i>
    <i r="2">
      <x v="54"/>
    </i>
  </rowItems>
  <colItems count="1">
    <i/>
  </colItems>
  <pageFields count="3">
    <pageField fld="4" hier="6" name="[Table1PerCapitaRawData].[Unit].&amp;[Pounds per person]" cap="Pounds per person"/>
    <pageField fld="3" hier="4" name="[Table1PerCapitaRawData].[Note].[All]" cap="All"/>
    <pageField fld="6" hier="5" name="[Table1PerCapitaRawData].[Statistic].[All]" cap="All"/>
  </pageFields>
  <dataFields count="1">
    <dataField name="Value" fld="5" baseField="0" baseItem="0"/>
  </dataFields>
  <formats count="59">
    <format dxfId="1645">
      <pivotArea field="1" type="button" dataOnly="0" labelOnly="1" outline="0" axis="axisRow" fieldPosition="0"/>
    </format>
    <format dxfId="1644">
      <pivotArea field="2" type="button" dataOnly="0" labelOnly="1" outline="0" axis="axisRow" fieldPosition="2"/>
    </format>
    <format dxfId="1643">
      <pivotArea dataOnly="0" labelOnly="1" outline="0" axis="axisValues" fieldPosition="0"/>
    </format>
    <format dxfId="1642">
      <pivotArea outline="0" collapsedLevelsAreSubtotals="1" fieldPosition="0"/>
    </format>
    <format dxfId="1641">
      <pivotArea field="0" type="button" dataOnly="0" labelOnly="1" outline="0" axis="axisRow" fieldPosition="1"/>
    </format>
    <format dxfId="1640">
      <pivotArea dataOnly="0" labelOnly="1" outline="0" fieldPosition="0">
        <references count="2">
          <reference field="0" count="0"/>
          <reference field="1" count="1" selected="0">
            <x v="1"/>
          </reference>
        </references>
      </pivotArea>
    </format>
    <format dxfId="1639">
      <pivotArea dataOnly="0" labelOnly="1" outline="0" fieldPosition="0">
        <references count="2">
          <reference field="0" count="0"/>
          <reference field="1" count="1" selected="0">
            <x v="2"/>
          </reference>
        </references>
      </pivotArea>
    </format>
    <format dxfId="1638">
      <pivotArea dataOnly="0" labelOnly="1" outline="0" fieldPosition="0">
        <references count="2">
          <reference field="0" count="0"/>
          <reference field="1" count="1" selected="0">
            <x v="3"/>
          </reference>
        </references>
      </pivotArea>
    </format>
    <format dxfId="1637">
      <pivotArea dataOnly="0" labelOnly="1" outline="0" fieldPosition="0">
        <references count="2">
          <reference field="0" count="0"/>
          <reference field="1" count="1" selected="0">
            <x v="4"/>
          </reference>
        </references>
      </pivotArea>
    </format>
    <format dxfId="1636">
      <pivotArea dataOnly="0" labelOnly="1" outline="0" fieldPosition="0">
        <references count="2">
          <reference field="0" count="0"/>
          <reference field="1" count="1" selected="0">
            <x v="5"/>
          </reference>
        </references>
      </pivotArea>
    </format>
    <format dxfId="1635">
      <pivotArea dataOnly="0" labelOnly="1" outline="0" fieldPosition="0">
        <references count="2">
          <reference field="0" count="0"/>
          <reference field="1" count="1" selected="0">
            <x v="6"/>
          </reference>
        </references>
      </pivotArea>
    </format>
    <format dxfId="1634">
      <pivotArea dataOnly="0" labelOnly="1" outline="0" fieldPosition="0">
        <references count="2">
          <reference field="0" count="0"/>
          <reference field="1" count="1" selected="0">
            <x v="7"/>
          </reference>
        </references>
      </pivotArea>
    </format>
    <format dxfId="1633">
      <pivotArea dataOnly="0" labelOnly="1" outline="0" fieldPosition="0">
        <references count="2">
          <reference field="0" count="0"/>
          <reference field="1" count="1" selected="0">
            <x v="8"/>
          </reference>
        </references>
      </pivotArea>
    </format>
    <format dxfId="1632">
      <pivotArea dataOnly="0" labelOnly="1" outline="0" fieldPosition="0">
        <references count="2">
          <reference field="0" count="0"/>
          <reference field="1" count="1" selected="0">
            <x v="9"/>
          </reference>
        </references>
      </pivotArea>
    </format>
    <format dxfId="1631">
      <pivotArea dataOnly="0" labelOnly="1" outline="0" fieldPosition="0">
        <references count="2">
          <reference field="0" count="0"/>
          <reference field="1" count="1" selected="0">
            <x v="10"/>
          </reference>
        </references>
      </pivotArea>
    </format>
    <format dxfId="1630">
      <pivotArea dataOnly="0" labelOnly="1" outline="0" fieldPosition="0">
        <references count="2">
          <reference field="0" count="0"/>
          <reference field="1" count="1" selected="0">
            <x v="11"/>
          </reference>
        </references>
      </pivotArea>
    </format>
    <format dxfId="1629">
      <pivotArea dataOnly="0" labelOnly="1" outline="0" fieldPosition="0">
        <references count="2">
          <reference field="0" count="0"/>
          <reference field="1" count="1" selected="0">
            <x v="12"/>
          </reference>
        </references>
      </pivotArea>
    </format>
    <format dxfId="1628">
      <pivotArea dataOnly="0" labelOnly="1" outline="0" fieldPosition="0">
        <references count="2">
          <reference field="0" count="0"/>
          <reference field="1" count="1" selected="0">
            <x v="13"/>
          </reference>
        </references>
      </pivotArea>
    </format>
    <format dxfId="1627">
      <pivotArea dataOnly="0" labelOnly="1" outline="0" fieldPosition="0">
        <references count="2">
          <reference field="0" count="0"/>
          <reference field="1" count="1" selected="0">
            <x v="14"/>
          </reference>
        </references>
      </pivotArea>
    </format>
    <format dxfId="1626">
      <pivotArea dataOnly="0" labelOnly="1" outline="0" fieldPosition="0">
        <references count="2">
          <reference field="0" count="0"/>
          <reference field="1" count="1" selected="0">
            <x v="15"/>
          </reference>
        </references>
      </pivotArea>
    </format>
    <format dxfId="1625">
      <pivotArea dataOnly="0" labelOnly="1" outline="0" fieldPosition="0">
        <references count="2">
          <reference field="0" count="0"/>
          <reference field="1" count="1" selected="0">
            <x v="16"/>
          </reference>
        </references>
      </pivotArea>
    </format>
    <format dxfId="1624">
      <pivotArea dataOnly="0" labelOnly="1" outline="0" fieldPosition="0">
        <references count="2">
          <reference field="0" count="0"/>
          <reference field="1" count="1" selected="0">
            <x v="17"/>
          </reference>
        </references>
      </pivotArea>
    </format>
    <format dxfId="1623">
      <pivotArea dataOnly="0" labelOnly="1" outline="0" fieldPosition="0">
        <references count="2">
          <reference field="0" count="0"/>
          <reference field="1" count="1" selected="0">
            <x v="18"/>
          </reference>
        </references>
      </pivotArea>
    </format>
    <format dxfId="1622">
      <pivotArea dataOnly="0" labelOnly="1" outline="0" fieldPosition="0">
        <references count="2">
          <reference field="0" count="0"/>
          <reference field="1" count="1" selected="0">
            <x v="19"/>
          </reference>
        </references>
      </pivotArea>
    </format>
    <format dxfId="1621">
      <pivotArea dataOnly="0" labelOnly="1" outline="0" fieldPosition="0">
        <references count="2">
          <reference field="0" count="0"/>
          <reference field="1" count="1" selected="0">
            <x v="20"/>
          </reference>
        </references>
      </pivotArea>
    </format>
    <format dxfId="1620">
      <pivotArea dataOnly="0" labelOnly="1" outline="0" fieldPosition="0">
        <references count="2">
          <reference field="0" count="0"/>
          <reference field="1" count="1" selected="0">
            <x v="21"/>
          </reference>
        </references>
      </pivotArea>
    </format>
    <format dxfId="1619">
      <pivotArea dataOnly="0" labelOnly="1" outline="0" fieldPosition="0">
        <references count="2">
          <reference field="0" count="0"/>
          <reference field="1" count="1" selected="0">
            <x v="22"/>
          </reference>
        </references>
      </pivotArea>
    </format>
    <format dxfId="1618">
      <pivotArea dataOnly="0" labelOnly="1" outline="0" fieldPosition="0">
        <references count="2">
          <reference field="0" count="0"/>
          <reference field="1" count="1" selected="0">
            <x v="23"/>
          </reference>
        </references>
      </pivotArea>
    </format>
    <format dxfId="1617">
      <pivotArea dataOnly="0" labelOnly="1" outline="0" fieldPosition="0">
        <references count="2">
          <reference field="0" count="0"/>
          <reference field="1" count="1" selected="0">
            <x v="24"/>
          </reference>
        </references>
      </pivotArea>
    </format>
    <format dxfId="1616">
      <pivotArea dataOnly="0" labelOnly="1" outline="0" fieldPosition="0">
        <references count="2">
          <reference field="0" count="0"/>
          <reference field="1" count="1" selected="0">
            <x v="25"/>
          </reference>
        </references>
      </pivotArea>
    </format>
    <format dxfId="1615">
      <pivotArea dataOnly="0" labelOnly="1" outline="0" fieldPosition="0">
        <references count="2">
          <reference field="0" count="0"/>
          <reference field="1" count="1" selected="0">
            <x v="26"/>
          </reference>
        </references>
      </pivotArea>
    </format>
    <format dxfId="1614">
      <pivotArea dataOnly="0" labelOnly="1" outline="0" fieldPosition="0">
        <references count="2">
          <reference field="0" count="0"/>
          <reference field="1" count="1" selected="0">
            <x v="27"/>
          </reference>
        </references>
      </pivotArea>
    </format>
    <format dxfId="1613">
      <pivotArea dataOnly="0" labelOnly="1" outline="0" fieldPosition="0">
        <references count="2">
          <reference field="0" count="0"/>
          <reference field="1" count="1" selected="0">
            <x v="28"/>
          </reference>
        </references>
      </pivotArea>
    </format>
    <format dxfId="1612">
      <pivotArea dataOnly="0" labelOnly="1" outline="0" fieldPosition="0">
        <references count="2">
          <reference field="0" count="0"/>
          <reference field="1" count="1" selected="0">
            <x v="29"/>
          </reference>
        </references>
      </pivotArea>
    </format>
    <format dxfId="1611">
      <pivotArea dataOnly="0" labelOnly="1" outline="0" fieldPosition="0">
        <references count="2">
          <reference field="0" count="0"/>
          <reference field="1" count="1" selected="0">
            <x v="30"/>
          </reference>
        </references>
      </pivotArea>
    </format>
    <format dxfId="1610">
      <pivotArea dataOnly="0" labelOnly="1" outline="0" fieldPosition="0">
        <references count="2">
          <reference field="0" count="0"/>
          <reference field="1" count="1" selected="0">
            <x v="31"/>
          </reference>
        </references>
      </pivotArea>
    </format>
    <format dxfId="1609">
      <pivotArea dataOnly="0" labelOnly="1" outline="0" fieldPosition="0">
        <references count="2">
          <reference field="0" count="0"/>
          <reference field="1" count="1" selected="0">
            <x v="32"/>
          </reference>
        </references>
      </pivotArea>
    </format>
    <format dxfId="1608">
      <pivotArea dataOnly="0" labelOnly="1" outline="0" fieldPosition="0">
        <references count="2">
          <reference field="0" count="0"/>
          <reference field="1" count="1" selected="0">
            <x v="33"/>
          </reference>
        </references>
      </pivotArea>
    </format>
    <format dxfId="1607">
      <pivotArea dataOnly="0" labelOnly="1" outline="0" fieldPosition="0">
        <references count="2">
          <reference field="0" count="0"/>
          <reference field="1" count="1" selected="0">
            <x v="34"/>
          </reference>
        </references>
      </pivotArea>
    </format>
    <format dxfId="1606">
      <pivotArea dataOnly="0" labelOnly="1" outline="0" fieldPosition="0">
        <references count="2">
          <reference field="0" count="0"/>
          <reference field="1" count="1" selected="0">
            <x v="35"/>
          </reference>
        </references>
      </pivotArea>
    </format>
    <format dxfId="1605">
      <pivotArea dataOnly="0" labelOnly="1" outline="0" fieldPosition="0">
        <references count="2">
          <reference field="0" count="0"/>
          <reference field="1" count="1" selected="0">
            <x v="36"/>
          </reference>
        </references>
      </pivotArea>
    </format>
    <format dxfId="1604">
      <pivotArea dataOnly="0" labelOnly="1" outline="0" fieldPosition="0">
        <references count="2">
          <reference field="0" count="0"/>
          <reference field="1" count="1" selected="0">
            <x v="37"/>
          </reference>
        </references>
      </pivotArea>
    </format>
    <format dxfId="1603">
      <pivotArea dataOnly="0" labelOnly="1" outline="0" fieldPosition="0">
        <references count="2">
          <reference field="0" count="0"/>
          <reference field="1" count="1" selected="0">
            <x v="38"/>
          </reference>
        </references>
      </pivotArea>
    </format>
    <format dxfId="1602">
      <pivotArea dataOnly="0" labelOnly="1" outline="0" fieldPosition="0">
        <references count="2">
          <reference field="0" count="0"/>
          <reference field="1" count="1" selected="0">
            <x v="39"/>
          </reference>
        </references>
      </pivotArea>
    </format>
    <format dxfId="1601">
      <pivotArea dataOnly="0" labelOnly="1" outline="0" fieldPosition="0">
        <references count="2">
          <reference field="0" count="0"/>
          <reference field="1" count="1" selected="0">
            <x v="40"/>
          </reference>
        </references>
      </pivotArea>
    </format>
    <format dxfId="1600">
      <pivotArea dataOnly="0" labelOnly="1" outline="0" fieldPosition="0">
        <references count="2">
          <reference field="0" count="0"/>
          <reference field="1" count="1" selected="0">
            <x v="41"/>
          </reference>
        </references>
      </pivotArea>
    </format>
    <format dxfId="1599">
      <pivotArea dataOnly="0" labelOnly="1" outline="0" fieldPosition="0">
        <references count="2">
          <reference field="0" count="0"/>
          <reference field="1" count="1" selected="0">
            <x v="42"/>
          </reference>
        </references>
      </pivotArea>
    </format>
    <format dxfId="1598">
      <pivotArea dataOnly="0" labelOnly="1" outline="0" fieldPosition="0">
        <references count="2">
          <reference field="0" count="0"/>
          <reference field="1" count="1" selected="0">
            <x v="43"/>
          </reference>
        </references>
      </pivotArea>
    </format>
    <format dxfId="1597">
      <pivotArea dataOnly="0" labelOnly="1" outline="0" fieldPosition="0">
        <references count="2">
          <reference field="0" count="0"/>
          <reference field="1" count="1" selected="0">
            <x v="44"/>
          </reference>
        </references>
      </pivotArea>
    </format>
    <format dxfId="1596">
      <pivotArea dataOnly="0" labelOnly="1" outline="0" fieldPosition="0">
        <references count="2">
          <reference field="0" count="0"/>
          <reference field="1" count="1" selected="0">
            <x v="45"/>
          </reference>
        </references>
      </pivotArea>
    </format>
    <format dxfId="1595">
      <pivotArea dataOnly="0" labelOnly="1" outline="0" fieldPosition="0">
        <references count="2">
          <reference field="0" count="0"/>
          <reference field="1" count="1" selected="0">
            <x v="46"/>
          </reference>
        </references>
      </pivotArea>
    </format>
    <format dxfId="1594">
      <pivotArea dataOnly="0" labelOnly="1" outline="0" fieldPosition="0">
        <references count="2">
          <reference field="0" count="0"/>
          <reference field="1" count="1" selected="0">
            <x v="47"/>
          </reference>
        </references>
      </pivotArea>
    </format>
    <format dxfId="1593">
      <pivotArea dataOnly="0" labelOnly="1" outline="0" fieldPosition="0">
        <references count="2">
          <reference field="0" count="0"/>
          <reference field="1" count="1" selected="0">
            <x v="48"/>
          </reference>
        </references>
      </pivotArea>
    </format>
    <format dxfId="1592">
      <pivotArea dataOnly="0" labelOnly="1" outline="0" fieldPosition="0">
        <references count="2">
          <reference field="0" count="0"/>
          <reference field="1" count="1" selected="0">
            <x v="49"/>
          </reference>
        </references>
      </pivotArea>
    </format>
    <format dxfId="1591">
      <pivotArea dataOnly="0" labelOnly="1" outline="0" fieldPosition="0">
        <references count="2">
          <reference field="0" count="0"/>
          <reference field="1" count="1" selected="0">
            <x v="50"/>
          </reference>
        </references>
      </pivotArea>
    </format>
    <format dxfId="1590">
      <pivotArea dataOnly="0" labelOnly="1" outline="0" fieldPosition="0">
        <references count="2">
          <reference field="0" count="0"/>
          <reference field="1" count="1" selected="0">
            <x v="51"/>
          </reference>
        </references>
      </pivotArea>
    </format>
    <format dxfId="1589">
      <pivotArea dataOnly="0" labelOnly="1" outline="0" fieldPosition="0">
        <references count="2">
          <reference field="0" count="0"/>
          <reference field="1" count="1" selected="0">
            <x v="52"/>
          </reference>
        </references>
      </pivotArea>
    </format>
    <format dxfId="1588">
      <pivotArea dataOnly="0" labelOnly="1" outline="0" fieldPosition="0">
        <references count="2">
          <reference field="0" count="0"/>
          <reference field="1" count="1" selected="0">
            <x v="53"/>
          </reference>
        </references>
      </pivotArea>
    </format>
    <format dxfId="1587">
      <pivotArea dataOnly="0" labelOnly="1" outline="0" fieldPosition="0">
        <references count="2">
          <reference field="0" count="0"/>
          <reference field="1" count="1" selected="0">
            <x v="0"/>
          </reference>
        </references>
      </pivotArea>
    </format>
  </formats>
  <pivotHierarchies count="10">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Value"/>
  </pivotHierarchies>
  <pivotTableStyleInfo name="PivotStyleLight1" showRowHeaders="1" showColHeaders="1" showRowStripes="1" showColStripes="0" showLastColumn="1"/>
  <rowHierarchiesUsage count="3">
    <rowHierarchyUsage hierarchyUsage="0"/>
    <rowHierarchyUsage hierarchyUsage="2"/>
    <rowHierarchyUsage hierarchyUsage="1"/>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Table1PerCapitaRawData]"/>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272718-2854-4564-A319-D25E9555DE01}" name="tblIndex" displayName="tblIndex" ref="A2:B100" totalsRowShown="0" dataDxfId="1649" headerRowBorderDxfId="1650" tableBorderDxfId="1648">
  <autoFilter ref="A2:B100" xr:uid="{54658F83-60FE-4304-860C-16F69980E36F}"/>
  <tableColumns count="2">
    <tableColumn id="1" xr3:uid="{9C5E4456-2442-4888-BA8D-63E101737A2E}" name="Sheet Names Hyperlinked Index" dataDxfId="1647" dataCellStyle="Normal_TAB45">
      <calculatedColumnFormula>HYPERLINK("#'"&amp;K3&amp;"'!A1",K3)</calculatedColumnFormula>
    </tableColumn>
    <tableColumn id="2" xr3:uid="{29ECF6CA-D88E-4677-A0C7-FD1867A7DFFF}" name="Table Names" dataDxfId="1646" dataCellStyle="Normal_TAB4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0A5E764-0549-4015-A17E-43E119A2FF8D}" name="Table11_TotalFresh" displayName="Table11_TotalFresh" ref="A4:M58" totalsRowShown="0" headerRowDxfId="1418" dataDxfId="1416" headerRowBorderDxfId="1417" tableBorderDxfId="1415" dataCellStyle="Normal_A_6">
  <autoFilter ref="A4:M58" xr:uid="{F3BEAAD6-0CD5-436F-B632-C085724397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F01B3CFB-0ECD-4D43-B156-0E153B364186}" name="Year " dataDxfId="1414" dataCellStyle="Normal_A_6"/>
    <tableColumn id="2" xr3:uid="{85960A65-F004-4E17-A311-1B898A812624}" name="Production/2 " dataDxfId="1413" dataCellStyle="Normal_A_6"/>
    <tableColumn id="3" xr3:uid="{132BF105-6F33-448C-96FF-B97A7E2E2369}" name="Imports/3" dataDxfId="1412" dataCellStyle="Normal_A_6"/>
    <tableColumn id="4" xr3:uid="{35E5A3C4-2D88-4F15-A969-D4DCCD4E3751}" name="Beginning stocks/4" dataDxfId="1411" dataCellStyle="Normal_A_6"/>
    <tableColumn id="5" xr3:uid="{D2D924FF-DF4D-40C0-95C7-0DF1C37F27BE}" name="Total supply " dataDxfId="1410" dataCellStyle="Normal_A_6"/>
    <tableColumn id="6" xr3:uid="{A3300F38-C4DC-4D80-8BAC-A1766BD632AF}" name="Exports/3" dataDxfId="1409" dataCellStyle="Normal_A_6"/>
    <tableColumn id="7" xr3:uid="{B967D5A1-3C79-40E4-976E-4332AB05159A}" name="Ending stocks/4" dataDxfId="1408" dataCellStyle="Normal_A_6"/>
    <tableColumn id="8" xr3:uid="{8D5C820A-097C-453B-97A7-DF5A09A02B76}" name="Feed, seed, shrink and loss/5" dataDxfId="1407" dataCellStyle="Normal_A_6"/>
    <tableColumn id="9" xr3:uid="{A0CA9B48-CAC0-478B-80E4-5957343752B9}" name="Domestic availability/6" dataDxfId="1406" dataCellStyle="Normal_A_6"/>
    <tableColumn id="10" xr3:uid="{4D229525-6063-4D2C-9416-CF4AD17CD0AA}" name="Per capita availability" dataDxfId="1405" dataCellStyle="Normal_A_6"/>
    <tableColumn id="11" xr3:uid="{B1FFE31D-CF56-45E2-9C19-DFCFDF403881}" name="Availability imported/7" dataDxfId="1404" dataCellStyle="Normal_A_6"/>
    <tableColumn id="12" xr3:uid="{5147A181-24B9-4398-AC50-B9E0FD3526C7}" name="Supply exported/8" dataDxfId="1403" dataCellStyle="Normal_A_6"/>
    <tableColumn id="13" xr3:uid="{F017226E-0585-4CB0-BA41-E27EDD2CE6D7}" name="Total U.S. population on July 1/9" dataDxfId="1402" dataCellStyle="Normal_A_6"/>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1EA683-5342-41A8-89D2-11DAB016167F}" name="Table12_Artichokes" displayName="Table12_Artichokes" ref="A4:I58" totalsRowShown="0" headerRowDxfId="1401" dataDxfId="1399" headerRowBorderDxfId="1400" tableBorderDxfId="1398" dataCellStyle="Normal_A_6">
  <autoFilter ref="A4:I58" xr:uid="{C12695EB-2A64-4A7D-9DBD-3AFECCC28ED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2911E3B-82AA-4819-AA64-F89D425FACC4}" name="Year " dataDxfId="1397" dataCellStyle="Normal_A_6"/>
    <tableColumn id="2" xr3:uid="{781DF726-057C-47D8-9451-279BD5BD1004}" name="Production/1" dataDxfId="1396" dataCellStyle="Normal_A_6"/>
    <tableColumn id="3" xr3:uid="{0DD2DDE0-A308-4CD0-8C0D-93960CF810F2}" name="Imports/2" dataDxfId="1395" dataCellStyle="Normal_A_6"/>
    <tableColumn id="4" xr3:uid="{62571737-63D6-4CFC-BAC8-6225DEB510C0}" name="Total supply " dataDxfId="1394" dataCellStyle="Normal_A_6"/>
    <tableColumn id="5" xr3:uid="{D228955C-B6D3-403B-BA2A-B1621A2221D5}" name="Exports/2" dataDxfId="1393" dataCellStyle="Normal_A_6"/>
    <tableColumn id="6" xr3:uid="{1F111CC3-76E4-4E99-8BE0-4FDE049825ED}" name="Domestic availability " dataDxfId="1392" dataCellStyle="Normal_A_6"/>
    <tableColumn id="7" xr3:uid="{8D5914DC-35E2-4F18-91B0-7593202DCEC2}" name="Per capita availability" dataDxfId="1391" dataCellStyle="Normal_A_6"/>
    <tableColumn id="8" xr3:uid="{44F35F34-9CC1-43F4-80D3-3AFD8DDAB389}" name="Current dollars/1" dataDxfId="1390" dataCellStyle="Normal_A_6"/>
    <tableColumn id="9" xr3:uid="{83D03305-2C67-45B2-9B5D-69DF1D00BCDD}" name="Constant 2012 dollars/3" dataDxfId="1389" dataCellStyle="Normal_A_6"/>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3740E91-7444-4E76-B66C-67116A175A1F}" name="Table13_Asparagus" displayName="Table13_Asparagus" ref="A4:I58" totalsRowShown="0" headerRowDxfId="1388" dataDxfId="1386" headerRowBorderDxfId="1387" tableBorderDxfId="1385" dataCellStyle="Normal_A_6">
  <autoFilter ref="A4:I58" xr:uid="{20E9F943-1D86-44BB-88E7-56D3EA6E38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7590A0A-13B0-469B-AE9B-08BFA2880755}" name="Year " dataDxfId="1384" dataCellStyle="Normal_A_6"/>
    <tableColumn id="2" xr3:uid="{98E702CF-EEA4-49A0-959B-87C0ACFEAE44}" name="Production1 " dataDxfId="1383" dataCellStyle="Normal_A_6"/>
    <tableColumn id="3" xr3:uid="{975DBDC0-8297-401D-873C-9BF0DF651756}" name="Imports/2" dataDxfId="1382" dataCellStyle="Normal_A_6"/>
    <tableColumn id="4" xr3:uid="{B7712728-335E-49F9-A5A3-AF25E02E0EA3}" name="Total supply " dataDxfId="1381" dataCellStyle="Normal_A_6"/>
    <tableColumn id="5" xr3:uid="{8A6007E1-3046-44E5-9074-16277D6673A9}" name="Exports/2" dataDxfId="1380" dataCellStyle="Normal_A_6"/>
    <tableColumn id="6" xr3:uid="{EC654660-6A55-4755-8DD3-2084F1C476C3}" name="Domestic availability " dataDxfId="1379" dataCellStyle="Normal_A_6"/>
    <tableColumn id="7" xr3:uid="{546B0CEB-AFE2-4A51-B491-02AF4F895043}" name="Per capita availability" dataDxfId="1378" dataCellStyle="Normal_A_6"/>
    <tableColumn id="8" xr3:uid="{64FD7CB5-B324-4404-B08B-ECB7FB9C58C4}" name="Current dollars/1" dataDxfId="1377" dataCellStyle="Normal_A_6"/>
    <tableColumn id="9" xr3:uid="{E2528AAF-BF1B-4D60-9DB2-BB1F154CF8ED}" name="Constant 2012 dollars/3" dataDxfId="1376" dataCellStyle="Normal_A_6"/>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68922C-409E-4ACA-A295-96838BFD3C5C}" name="Table14_Broccoli" displayName="Table14_Broccoli" ref="A4:I58" totalsRowShown="0" headerRowDxfId="1375" dataDxfId="1373" headerRowBorderDxfId="1374" tableBorderDxfId="1372" dataCellStyle="Normal_A_6">
  <autoFilter ref="A4:I58" xr:uid="{FA3519CD-ECAD-412C-AE44-FD67418DD8A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33B9C20-E4EF-4A31-B031-09BD4261FCD0}" name="Year " dataDxfId="1371" dataCellStyle="Normal_A_6"/>
    <tableColumn id="2" xr3:uid="{64E531A4-AC7A-40F6-996D-81675311B3B4}" name="Production/1" dataDxfId="1370" dataCellStyle="Normal_A_6"/>
    <tableColumn id="3" xr3:uid="{B8327693-9007-4D81-ADC6-63B57C4336AD}" name="Imports/2" dataDxfId="1369" dataCellStyle="Normal_A_6"/>
    <tableColumn id="4" xr3:uid="{4BFFCFE4-1FB0-4A16-B8F3-AAED58433C88}" name="Total supply " dataDxfId="1368" dataCellStyle="Normal_A_6"/>
    <tableColumn id="5" xr3:uid="{CDBBB799-0400-4222-93D0-3FF4BF18B083}" name="Exports/2" dataDxfId="1367" dataCellStyle="Normal_A_6"/>
    <tableColumn id="6" xr3:uid="{A59DD395-2CCE-4BBC-A688-FB896376A3FA}" name="Domestic availability " dataDxfId="1366" dataCellStyle="Normal_A_6"/>
    <tableColumn id="7" xr3:uid="{C34D69D6-89A2-4147-AA8F-097E3FB57AD7}" name="Per capita availability" dataDxfId="1365" dataCellStyle="Normal_A_6"/>
    <tableColumn id="8" xr3:uid="{4CA54DEB-1CF9-47C5-899B-4191311DA3BD}" name="Current dollars/1" dataDxfId="1364" dataCellStyle="Normal_A_6"/>
    <tableColumn id="9" xr3:uid="{51C54BC5-FD75-4799-9540-1CA6F477BFE5}" name="Constant 2012 dollars/3" dataDxfId="1363" dataCellStyle="Normal_A_6"/>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2AD652-5447-4A94-9DBC-E5708A83C4AB}" name="Table15_BrusselsSprouts" displayName="Table15_BrusselsSprouts" ref="A4:K58" totalsRowShown="0" headerRowDxfId="1362" dataDxfId="1360" headerRowBorderDxfId="1361" tableBorderDxfId="1359" dataCellStyle="Normal_A_6">
  <autoFilter ref="A4:K58" xr:uid="{7B479621-D411-4084-8CF5-62B47CA0DB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CD24A7A1-15DB-45A7-B8A3-C227BEA53AC5}" name="Year " dataDxfId="1358" dataCellStyle="Normal_A_6"/>
    <tableColumn id="2" xr3:uid="{253B1756-2225-4E57-962E-A70AB1C9A271}" name="Production/1 " dataDxfId="1357" dataCellStyle="Normal_A_6"/>
    <tableColumn id="3" xr3:uid="{C4F4235E-BAC8-4385-9D5C-1FFD5BDFC109}" name="Imports/2" dataDxfId="1356" dataCellStyle="Normal_A_6"/>
    <tableColumn id="4" xr3:uid="{564314DD-FFB5-47DF-94D7-65325D092DA9}" name="Beginning stocks" dataDxfId="1355" dataCellStyle="Normal_A_6"/>
    <tableColumn id="5" xr3:uid="{03DBD571-A424-4A66-A4E0-A34564ABBFB4}" name="Total supply " dataDxfId="1354" dataCellStyle="Normal_A_6"/>
    <tableColumn id="6" xr3:uid="{0F625C10-8533-47FC-9822-AA9154770EEB}" name="Exports/2" dataDxfId="1353" dataCellStyle="Normal_A_6"/>
    <tableColumn id="7" xr3:uid="{893C5E73-C3CA-4A1B-B5EE-FD9CFAA5EA87}" name="Ending stocks/3" dataDxfId="1352" dataCellStyle="Normal_A_6"/>
    <tableColumn id="8" xr3:uid="{E1E89054-38D6-45FC-8229-7E7EAD966CFC}" name="Domestic availability " dataDxfId="1351" dataCellStyle="Normal_A_6"/>
    <tableColumn id="9" xr3:uid="{228F3D4E-04AF-4705-880B-15432EFB6183}" name="Per capita availability" dataDxfId="1350" dataCellStyle="Normal_A_6"/>
    <tableColumn id="10" xr3:uid="{2A1E2E5D-F385-4A11-B1F5-CE2614B6FBE7}" name="Current dollars/1" dataDxfId="1349" dataCellStyle="Normal_A_6"/>
    <tableColumn id="11" xr3:uid="{2568443D-8AB7-4E95-87E3-78A16918470C}" name="Constant 2012 dollars/4" dataDxfId="1348" dataCellStyle="Normal_A_6"/>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E211CDF-C907-43B0-B89C-6B74F4CD93CE}" name="Table16_Cabbage" displayName="Table16_Cabbage" ref="A4:J58" totalsRowShown="0" headerRowDxfId="1347" dataDxfId="1345" headerRowBorderDxfId="1346" tableBorderDxfId="1344" dataCellStyle="Normal_A_6">
  <autoFilter ref="A4:J58" xr:uid="{B7FDEA75-5467-4535-8E65-C7660E4FDAE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02852C8-041F-4990-9C8B-648AA48E9E22}" name="Year " dataDxfId="1343" dataCellStyle="Normal_A_6"/>
    <tableColumn id="2" xr3:uid="{9E695E1F-E0C3-4EC9-9642-0AFFD8CBCAB9}" name="Production/2" dataDxfId="1342" dataCellStyle="Normal_A_6"/>
    <tableColumn id="3" xr3:uid="{BFE74E4A-AA05-4A4A-A128-8305C8519BD5}" name="Imports/3" dataDxfId="1341" dataCellStyle="Normal_A_6"/>
    <tableColumn id="4" xr3:uid="{0AB7940C-146B-44CA-B4FC-88EC6CDD1CF9}" name="Total supply " dataDxfId="1340" dataCellStyle="Normal_A_6"/>
    <tableColumn id="5" xr3:uid="{C148EAD9-6B3C-468C-947A-572DC408C2D2}" name="Exports/3" dataDxfId="1339" dataCellStyle="Normal_A_6"/>
    <tableColumn id="6" xr3:uid="{CBD32941-7085-4411-A047-FB0FCC9AD835}" name="Shrink and loss/4  " dataDxfId="1338" dataCellStyle="Normal_A_6"/>
    <tableColumn id="7" xr3:uid="{7CA51642-84C9-40BE-92F8-0BDD51FC06B1}" name="Domestic availability " dataDxfId="1337" dataCellStyle="Normal_A_6"/>
    <tableColumn id="8" xr3:uid="{C9B4F94E-0910-46DF-AD3B-3A3422AD1247}" name="Per capita availability" dataDxfId="1336" dataCellStyle="Normal_A_6"/>
    <tableColumn id="9" xr3:uid="{6C70C7A1-A401-413E-90B5-D191C530E27B}" name="Current dollars/2" dataDxfId="1335" dataCellStyle="Normal_A_6"/>
    <tableColumn id="10" xr3:uid="{713A5F86-3CB5-4B03-B500-EC7F3D832B8A}" name="Constant 2012 dollars/5" dataDxfId="1334" dataCellStyle="Normal_A_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F6EF738-6574-4AA9-B16F-86CF9015858C}" name="Table17_Carrots" displayName="Table17_Carrots" ref="A4:I58" totalsRowShown="0" headerRowDxfId="1333" dataDxfId="1331" headerRowBorderDxfId="1332" tableBorderDxfId="1330" dataCellStyle="Normal_A_6">
  <autoFilter ref="A4:I58" xr:uid="{D860CB7E-61F2-47F6-8744-6BADF4EB14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19322EF-A164-49E3-8D26-B16EAB78DDDD}" name="Year " dataDxfId="1329" dataCellStyle="Normal_A_6"/>
    <tableColumn id="2" xr3:uid="{21A23E5A-BEE7-4B6F-8971-AE22E4B2D864}" name="Production/1 " dataDxfId="1328" dataCellStyle="Normal_A_6"/>
    <tableColumn id="3" xr3:uid="{F5DCBC72-F538-402B-ADF1-71D0FCCB4CC4}" name="Imports/2" dataDxfId="1327" dataCellStyle="Normal_A_6"/>
    <tableColumn id="4" xr3:uid="{2EA7BAF3-4C86-48FD-911A-A420A9217E30}" name="Total supply " dataDxfId="1326" dataCellStyle="Normal_A_6"/>
    <tableColumn id="5" xr3:uid="{C6F2E2B4-E15A-46F6-BE46-872805375F80}" name="Exports/2" dataDxfId="1325" dataCellStyle="Normal_A_6"/>
    <tableColumn id="6" xr3:uid="{0AD173AA-6A4E-4005-BEB8-09A8E910F439}" name="Domestic Availability" dataDxfId="1324" dataCellStyle="Normal_A_6"/>
    <tableColumn id="7" xr3:uid="{DC68BD44-1AF0-4740-B082-215075A80893}" name="Per capita availability" dataDxfId="1323" dataCellStyle="Normal_A_6"/>
    <tableColumn id="8" xr3:uid="{207C8947-0DFA-41BF-B41B-F555AEFF41C3}" name="Current dollars/1" dataDxfId="1322" dataCellStyle="Normal_A_6"/>
    <tableColumn id="9" xr3:uid="{536D8563-9C80-44D7-875E-083EA6C04665}" name="Constant 2012 U.S. dollars/3" dataDxfId="1321" dataCellStyle="Normal_A_6"/>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472A13E-81DA-4F52-B596-0ADB7C3066B1}" name="Table18_Cauliflower" displayName="Table18_Cauliflower" ref="A4:I58" totalsRowShown="0" headerRowDxfId="1320" dataDxfId="1318" headerRowBorderDxfId="1319" tableBorderDxfId="1317" dataCellStyle="Normal_A_6">
  <autoFilter ref="A4:I58" xr:uid="{1C3C935A-03F6-415B-A753-6EF342CDB7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CC5E497-E8AA-41F3-B08B-B4E60D99B772}" name="Year " dataDxfId="1316" dataCellStyle="Normal_A_6"/>
    <tableColumn id="2" xr3:uid="{2E755C2A-5EE0-43A8-9ECE-13B34E71557B}" name="Production/1 " dataDxfId="1315" dataCellStyle="Normal_A_6"/>
    <tableColumn id="3" xr3:uid="{A287926A-2E60-4B9A-9A10-26266152DD04}" name="Imports/2" dataDxfId="1314" dataCellStyle="Normal_A_6"/>
    <tableColumn id="4" xr3:uid="{D803FF1A-021A-4369-A8D6-52C06D73F083}" name="Total supply " dataDxfId="1313" dataCellStyle="Normal_A_6"/>
    <tableColumn id="5" xr3:uid="{702EC6E1-49AD-4500-BB33-69B58A2B7D9D}" name="Exports/2" dataDxfId="1312" dataCellStyle="Normal_A_6"/>
    <tableColumn id="6" xr3:uid="{32FE750B-3C8F-4A9E-9746-FEDD82588D6D}" name="Domestic Availability" dataDxfId="1311" dataCellStyle="Normal_A_6"/>
    <tableColumn id="7" xr3:uid="{23A39F0D-0902-4E29-BEF5-BE58188DEBA4}" name="Per capita availability" dataDxfId="1310" dataCellStyle="Normal_A_6"/>
    <tableColumn id="8" xr3:uid="{4575CC9B-FC79-42F1-9D2D-313C3F6FB511}" name="Current dollars/1" dataDxfId="1309" dataCellStyle="Normal_A_6"/>
    <tableColumn id="9" xr3:uid="{1CAB7DBF-9248-479A-B8D2-E668DACBAEBD}" name="Constant 2012 U.S. dollars/3" dataDxfId="1308" dataCellStyle="Normal_A_6"/>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3B641BC-5695-4759-A823-69B81510D147}" name="Table19_Celery" displayName="Table19_Celery" ref="A4:I58" totalsRowShown="0" headerRowDxfId="1307" dataDxfId="1305" headerRowBorderDxfId="1306" tableBorderDxfId="1304" dataCellStyle="Normal_A_6">
  <autoFilter ref="A4:I58" xr:uid="{1074E270-F7DF-4772-9010-1082837A54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6944F80-BB1A-470F-9084-15A6DF37E699}" name="Year " dataDxfId="1303" dataCellStyle="Normal_A_6"/>
    <tableColumn id="2" xr3:uid="{5678BC8D-3D71-40D8-8ADA-50F9C0115D9A}" name="Production/1 " dataDxfId="1302" dataCellStyle="Normal_A_6"/>
    <tableColumn id="3" xr3:uid="{03BE59A2-70F4-47AB-AB72-A40E6546F409}" name="Imports/2" dataDxfId="1301" dataCellStyle="Normal_A_6"/>
    <tableColumn id="4" xr3:uid="{69386E61-5051-4694-B168-FDE0F0DD69F8}" name="Total supply " dataDxfId="1300" dataCellStyle="Normal_A_6"/>
    <tableColumn id="5" xr3:uid="{F43B3BDA-2B36-4CD6-AA67-5189329CB12D}" name="Exports/2" dataDxfId="1299" dataCellStyle="Normal_A_6"/>
    <tableColumn id="6" xr3:uid="{07FC3637-0591-4E67-8CE6-3ECA556201C3}" name="Domestic Availability" dataDxfId="1298" dataCellStyle="Normal_A_6"/>
    <tableColumn id="7" xr3:uid="{793E3D88-E12C-482E-B27C-39719315E79C}" name="Per capita availability" dataDxfId="1297" dataCellStyle="Normal_A_6"/>
    <tableColumn id="8" xr3:uid="{640A1E31-1013-4D7F-A244-1ABA41A8F12E}" name="Current dollars/1" dataDxfId="1296" dataCellStyle="Normal_A_6"/>
    <tableColumn id="9" xr3:uid="{16008424-C568-4F1C-A418-8401E458BF27}" name="Constant 2012 U.S. dollars/3" dataDxfId="1295" dataCellStyle="Normal_A_6"/>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B5019B9-E7D2-4B75-9402-9DB9E37B8921}" name="Table20_CollardGreens" displayName="Table20_CollardGreens" ref="A4:I31" totalsRowShown="0" headerRowDxfId="1294" dataDxfId="1292" headerRowBorderDxfId="1293" tableBorderDxfId="1291">
  <autoFilter ref="A4:I31" xr:uid="{E1F3AA43-8BFC-4773-9A63-6B849360F3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87DB448-0938-4D40-8004-5CD60B898337}" name="Year " dataDxfId="1290" dataCellStyle="Normal_A_6"/>
    <tableColumn id="2" xr3:uid="{2DD4AF33-5044-4D5D-ABCF-94A06AC4B7A4}" name="Production/1 " dataDxfId="1289"/>
    <tableColumn id="3" xr3:uid="{6B04DB4D-7D05-421A-AD8E-3175132D52DD}" name="Imports/2" dataDxfId="1288"/>
    <tableColumn id="4" xr3:uid="{61846DDF-101A-4794-BF56-7CC15683F5EB}" name="Total supply " dataDxfId="1287"/>
    <tableColumn id="5" xr3:uid="{F8B71E88-DD30-473F-B557-A762A0B8A551}" name="Exports/2" dataDxfId="1286"/>
    <tableColumn id="6" xr3:uid="{74CF36D7-00CA-4E02-A748-5B911B8FFA6A}" name="Domestic Availability " dataDxfId="1285"/>
    <tableColumn id="7" xr3:uid="{6F084808-176E-4476-B4F7-5F366CC84451}" name="Per capita availability" dataDxfId="1284"/>
    <tableColumn id="8" xr3:uid="{71295D97-7742-46BC-B2C1-D2A4F779E430}" name="Current dollars/3" dataDxfId="1283"/>
    <tableColumn id="9" xr3:uid="{BF5635A9-3FF6-4328-8AAA-2EB1B7B9E03C}" name="Constant 2012 dollars/4" dataDxfId="128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C3D2359-936A-4E07-862F-9BD2EC68FF22}" name="Table1PerCapitaRawData" displayName="Table1PerCapitaRawData" ref="A1:G4339" totalsRowShown="0" headerRowDxfId="1586">
  <autoFilter ref="A1:G4339" xr:uid="{01787FA4-FE73-45E8-AB9D-8F9E098BDA59}"/>
  <tableColumns count="7">
    <tableColumn id="9" xr3:uid="{036550A7-38D2-4A49-BB6C-43CE15A97471}" name="Year"/>
    <tableColumn id="10" xr3:uid="{46D9F6B7-9596-403F-A941-654543A1D4DB}" name="Commodity"/>
    <tableColumn id="11" xr3:uid="{9DE9BB27-13FD-436F-A0C9-7D6A8127EE4E}" name="Utilization"/>
    <tableColumn id="12" xr3:uid="{DD14128B-EABD-4182-B951-F7D558331BB9}" name="Value" dataDxfId="1585"/>
    <tableColumn id="13" xr3:uid="{931860E7-4410-4A7A-91CD-58E88B03AB14}" name="Note"/>
    <tableColumn id="1" xr3:uid="{B68BE602-CF3C-4778-82E2-9CD6B3293E8A}" name="Statistic"/>
    <tableColumn id="8" xr3:uid="{CE95037B-5C20-4B9B-8CA0-51175C3B0F16}" name="Unit"/>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5C57E2F-98CE-43C8-ACD1-BA53EDA2E360}" name="Table21_Cucumbers" displayName="Table21_Cucumbers" ref="A4:I58" totalsRowShown="0" headerRowDxfId="1281" dataDxfId="1279" headerRowBorderDxfId="1280" tableBorderDxfId="1278" dataCellStyle="Normal_A_6">
  <autoFilter ref="A4:I58" xr:uid="{DF56DEDD-8EF2-48F1-ABCF-344FE97F57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80BA4A6-D0C0-4F2E-9703-9DE24536D91E}" name="Year " dataDxfId="1277" dataCellStyle="Normal_A_6"/>
    <tableColumn id="2" xr3:uid="{C280ED45-5DF0-4163-B8EF-A28722C322C9}" name="Production/1 " dataDxfId="1276" dataCellStyle="Normal_A_6"/>
    <tableColumn id="3" xr3:uid="{4860D651-9964-412D-A596-605F91AE3C43}" name="Imports/2" dataDxfId="1275" dataCellStyle="Normal_A_6"/>
    <tableColumn id="4" xr3:uid="{5D7450C6-D2C0-4A8A-A58A-668AA17C6FA6}" name="Total supply " dataDxfId="1274" dataCellStyle="Normal_A_6"/>
    <tableColumn id="5" xr3:uid="{612B05B1-A9BA-4EFE-AE65-4E333E96B518}" name="Exports/2" dataDxfId="1273" dataCellStyle="Normal_A_6"/>
    <tableColumn id="6" xr3:uid="{F0E382A9-7A3F-4B65-905F-F255ED416A0D}" name="Domestic Availability" dataDxfId="1272" dataCellStyle="Normal_A_6"/>
    <tableColumn id="7" xr3:uid="{D560C0F7-5DE3-44B6-BE09-7BA67C6C33FC}" name="Per capita availability" dataDxfId="1271" dataCellStyle="Normal_A_6"/>
    <tableColumn id="8" xr3:uid="{F4DA3B6B-BCFB-4214-97F4-5AFCFA3273DF}" name="Current dollars/1" dataDxfId="1270" dataCellStyle="Normal_A_6"/>
    <tableColumn id="9" xr3:uid="{B4D79E58-F302-40D1-BF6E-C2DFAD921F65}" name="Constant 2012 U.S. dollars/3" dataDxfId="1269" dataCellStyle="Normal_A_6"/>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3B3A84D-FC35-4CDF-A6DE-296284DBE24D}" name="Table22_Eggplant" displayName="Table22_Eggplant" ref="A4:I58" totalsRowShown="0" headerRowDxfId="1268" dataDxfId="1266" headerRowBorderDxfId="1267" tableBorderDxfId="1265" dataCellStyle="Normal_A_6">
  <autoFilter ref="A4:I58" xr:uid="{3C6D8AFD-8C38-4B7C-91D0-932D429EF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0DD80CF-E5BA-4A38-B968-644284587D53}" name="Year " dataDxfId="1264" dataCellStyle="Normal_A_6"/>
    <tableColumn id="2" xr3:uid="{53EA6855-E103-477A-BE2C-DB85C2D1337E}" name="Production/1 " dataDxfId="1263" dataCellStyle="Normal_A_6"/>
    <tableColumn id="3" xr3:uid="{5FE492BC-E069-4F5B-BFB9-8DE479AA7F25}" name="Imports/2" dataDxfId="1262" dataCellStyle="Normal_A_6"/>
    <tableColumn id="4" xr3:uid="{1E2444B9-FD08-4723-A038-B13214BAF30D}" name="Total supply " dataDxfId="1261" dataCellStyle="Normal_A_6"/>
    <tableColumn id="5" xr3:uid="{B33BC5EA-FC5C-4794-9AD8-AF2616E3FF9A}" name="Exports/2" dataDxfId="1260" dataCellStyle="Normal_A_6"/>
    <tableColumn id="6" xr3:uid="{6376C647-A1F9-4456-BE01-E984057E2C5A}" name="Domestic Availability " dataDxfId="1259" dataCellStyle="Normal_A_6"/>
    <tableColumn id="7" xr3:uid="{762CA86A-E146-42EC-93A8-26300967126F}" name="Per capita availability" dataDxfId="1258" dataCellStyle="Normal_A_6"/>
    <tableColumn id="8" xr3:uid="{1609BE91-326E-4273-A598-2CDA1CBA2999}" name="Current dollars/1" dataDxfId="1257" dataCellStyle="Normal_A_6"/>
    <tableColumn id="9" xr3:uid="{09559696-A2EF-4C74-A0C3-CACC9789CF6B}" name="Constant 2012 U.S. dollars/3" dataDxfId="1256" dataCellStyle="Normal_A_6"/>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A348E94-E0E3-4F25-885A-1CB25948C8ED}" name="Table23_EscaroleandEndive" displayName="Table23_EscaroleandEndive" ref="A4:I58" totalsRowShown="0" headerRowDxfId="1255" dataDxfId="1253" headerRowBorderDxfId="1254" tableBorderDxfId="1252" dataCellStyle="Normal_A_6">
  <autoFilter ref="A4:I58" xr:uid="{83A5E5A1-1ACF-4643-80CC-267EEF9E5C7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0085A0E-43F1-4637-B9E3-393AE6129909}" name="Year " dataDxfId="1251" dataCellStyle="Normal_A_6"/>
    <tableColumn id="2" xr3:uid="{C5B8BB27-7DB1-4363-8777-76F1EA17D42D}" name="Production/1 " dataDxfId="1250" dataCellStyle="Normal_A_6"/>
    <tableColumn id="3" xr3:uid="{A3EAE368-A38C-49A6-BCBC-D60D316CCBCB}" name="Imports/2" dataDxfId="1249" dataCellStyle="Normal_A_6"/>
    <tableColumn id="4" xr3:uid="{DD1AA297-89A1-4673-97B6-6725B72139A9}" name="Total supply " dataDxfId="1248" dataCellStyle="Normal_A_6"/>
    <tableColumn id="5" xr3:uid="{E9E3BA79-17E6-46D5-A906-13C219ACF369}" name="Exports/2" dataDxfId="1247" dataCellStyle="Normal_A_6"/>
    <tableColumn id="6" xr3:uid="{B1632E97-4EF1-43FC-A7C9-421BFBCEC36A}" name="Domestic Availability " dataDxfId="1246" dataCellStyle="Normal_A_6"/>
    <tableColumn id="7" xr3:uid="{4A6223F0-85F5-4DD4-86B0-C9BDFEA27580}" name="Per capita availability" dataDxfId="1245" dataCellStyle="Normal_A_6"/>
    <tableColumn id="8" xr3:uid="{7E61E884-240C-428E-93A6-471CA838C0DA}" name="Current dollars/3" dataDxfId="1244" dataCellStyle="Normal_A_6"/>
    <tableColumn id="9" xr3:uid="{1EFAB723-45DF-4751-8ACD-5D21007815EA}" name="Constant 2012 dollars/4" dataDxfId="1243" dataCellStyle="Normal_A_6"/>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3B3E555-776F-412E-A067-106F1522B1E8}" name="Table24_Garlic" displayName="Table24_Garlic" ref="A4:J58" totalsRowShown="0" headerRowDxfId="1242" dataDxfId="1240" headerRowBorderDxfId="1241" tableBorderDxfId="1239" dataCellStyle="Normal_A_6">
  <autoFilter ref="A4:J58" xr:uid="{5933E2E1-440D-44E5-B609-88AD97A237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5A5ACDD-B13C-4094-9A4A-8CB374CFCCD7}" name="Year " dataDxfId="1238" dataCellStyle="Normal_A_6"/>
    <tableColumn id="2" xr3:uid="{538DA156-039A-4FA1-967A-9557EDFD39A1}" name="Production/1 " dataDxfId="1237" dataCellStyle="Normal_A_6"/>
    <tableColumn id="3" xr3:uid="{1CD6700E-EA18-4B50-A325-A9F667788361}" name="Imports/2" dataDxfId="1236" dataCellStyle="Normal_A_6"/>
    <tableColumn id="4" xr3:uid="{5FD78BC1-D3BB-4024-A31B-1CA7A1798CF8}" name="Total supply " dataDxfId="1235" dataCellStyle="Normal_A_6"/>
    <tableColumn id="5" xr3:uid="{3A22505D-53C4-4E20-B56D-B833C9CE5E74}" name="Exports/2" dataDxfId="1234" dataCellStyle="Normal_A_6"/>
    <tableColumn id="6" xr3:uid="{58115F16-EA1C-45CC-A547-14EE5421F70D}" name="Seed use/3" dataDxfId="1233" dataCellStyle="Normal_A_6"/>
    <tableColumn id="7" xr3:uid="{C629681D-E44E-44F8-A997-56CFBC02C978}" name="Domestic availability " dataDxfId="1232" dataCellStyle="Normal_A_6"/>
    <tableColumn id="8" xr3:uid="{7A02036F-CE49-47F9-BA02-C0FA453515DD}" name="Per capita availability" dataDxfId="1231" dataCellStyle="Normal_A_6"/>
    <tableColumn id="9" xr3:uid="{BF6A3819-78EA-425A-AD3F-AA5D46FB16CE}" name="Current dollars/1" dataDxfId="1230" dataCellStyle="Normal_A_6"/>
    <tableColumn id="10" xr3:uid="{417060BE-5B0E-4301-9410-C04761A6C6F7}" name="Constant 2012 dollars/4" dataDxfId="1229" dataCellStyle="Normal_A_6"/>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53A8C0E-844D-468B-95AA-6E879A3E125A}" name="Table25_HeadLettuce" displayName="Table25_HeadLettuce" ref="A4:I58" totalsRowShown="0" headerRowDxfId="1228" dataDxfId="1226" headerRowBorderDxfId="1227" tableBorderDxfId="1225" dataCellStyle="Normal_A_6">
  <autoFilter ref="A4:I58" xr:uid="{966C667F-5B81-442C-B993-9F123FB4914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FF34802-3AC4-4D48-8CFC-BBD42D33C72C}" name="Year " dataDxfId="1224" dataCellStyle="Normal_A_6"/>
    <tableColumn id="2" xr3:uid="{F323AF60-EDEA-428D-BC1E-A75D40B69178}" name="Production/1 " dataDxfId="1223" dataCellStyle="Normal_A_6"/>
    <tableColumn id="3" xr3:uid="{25421313-F3CD-425A-8903-3B53F9DB08D4}" name="Imports/2" dataDxfId="1222" dataCellStyle="Normal_A_6"/>
    <tableColumn id="4" xr3:uid="{90CE9231-3279-4A08-9FAC-70BA08F18908}" name="Total supply " dataDxfId="1221" dataCellStyle="Normal_A_6"/>
    <tableColumn id="5" xr3:uid="{7E773935-CC7F-47F1-9E41-FF23361DA631}" name="Exports/2" dataDxfId="1220" dataCellStyle="Normal_A_6"/>
    <tableColumn id="6" xr3:uid="{C5DF9992-0BBC-48B2-B561-9C793003EA39}" name="Domestic availability/3 " dataDxfId="1219" dataCellStyle="Normal_A_6"/>
    <tableColumn id="7" xr3:uid="{938E7A77-501C-41FE-AA69-93F3AA455154}" name="Per capita availability" dataDxfId="1218" dataCellStyle="Normal_A_6"/>
    <tableColumn id="8" xr3:uid="{20642582-8740-4B0C-8816-BBCF7A5DEFB8}" name="Current Dollars/1" dataDxfId="1217" dataCellStyle="Normal_A_6"/>
    <tableColumn id="9" xr3:uid="{9985C1AA-5389-4EA9-9BCF-04AB4067445F}" name="Constant 2012 Dollars/4" dataDxfId="1216" dataCellStyle="Normal_A_6"/>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E4C304F-B579-4688-BF23-4DC1A83ADE24}" name="Table26_LeafandRomaine" displayName="Table26_LeafandRomaine" ref="A4:I43" totalsRowShown="0" headerRowDxfId="1215" dataDxfId="1213" headerRowBorderDxfId="1214" tableBorderDxfId="1212" dataCellStyle="Normal_A_6">
  <autoFilter ref="A4:I43" xr:uid="{CE13CF56-BEDC-4DD6-8CAA-5EBEEE29C6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0858B79-36DC-462F-987C-D080122AE618}" name="Year " dataDxfId="1211" dataCellStyle="Normal_A_6"/>
    <tableColumn id="2" xr3:uid="{C3897AA0-00BA-4052-9040-12C2351E8F65}" name="Production/1 " dataDxfId="1210" dataCellStyle="Normal_A_6"/>
    <tableColumn id="3" xr3:uid="{5317ABC8-A165-4A5C-A4F4-77EE81839917}" name="Imports/2" dataDxfId="1209" dataCellStyle="Normal_A_6"/>
    <tableColumn id="4" xr3:uid="{5F017C6D-FBC5-43E4-903C-D8B27C5280F4}" name="Total supply " dataDxfId="1208" dataCellStyle="Normal_A_6"/>
    <tableColumn id="5" xr3:uid="{0AC92ACE-E598-4605-8AF3-D06733B915BF}" name="Exports/2" dataDxfId="1207" dataCellStyle="Normal_A_6"/>
    <tableColumn id="6" xr3:uid="{A5C2D3F9-4191-46F4-B6B2-2886DA8400C3}" name="Domestic availability " dataDxfId="1206" dataCellStyle="Normal_A_6"/>
    <tableColumn id="7" xr3:uid="{2787B013-3648-4B59-AA7D-45F86F9E329F}" name="Per capita availability" dataDxfId="1205" dataCellStyle="Normal_A_6"/>
    <tableColumn id="8" xr3:uid="{ED10B99E-57DF-450C-B973-C8B88348E3B9}" name="Current dollars/1,3" dataDxfId="1204" dataCellStyle="Normal_A_6"/>
    <tableColumn id="9" xr3:uid="{601D9B83-81D2-41A6-809C-0891D12AFCD3}" name="Constant 2012 dollars/4" dataDxfId="1203" dataCellStyle="Normal_A_6"/>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84CC0E3-7086-46FF-81E1-9063B918D9E3}" name="Table27_Kale" displayName="Table27_Kale" ref="A4:I31" totalsRowShown="0" headerRowDxfId="1202" dataDxfId="1200" headerRowBorderDxfId="1201" tableBorderDxfId="1199" dataCellStyle="Normal_A_6">
  <autoFilter ref="A4:I31" xr:uid="{1D00D1D4-5107-419B-ADE6-10F7D826B8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083EFD9-FA3C-4490-A41F-81204EE0830A}" name="Year " dataDxfId="1198" dataCellStyle="Normal_A_6"/>
    <tableColumn id="2" xr3:uid="{5EAB2CE8-5102-42F2-9ADE-C9769FC05938}" name="Production/1 " dataDxfId="1197" dataCellStyle="Normal_A_6"/>
    <tableColumn id="3" xr3:uid="{4D39BC06-5AE2-4A27-BF7C-FF7A747A5B6F}" name="Imports/2" dataDxfId="1196" dataCellStyle="Normal_A_6"/>
    <tableColumn id="4" xr3:uid="{83A9CB96-9E98-4EEE-ABED-B1DC9ACA83CF}" name="Total supply " dataDxfId="1195" dataCellStyle="Normal_A_6"/>
    <tableColumn id="5" xr3:uid="{B2F7E086-B86A-4DE1-A4A1-623D5AA9851F}" name="Exports/2" dataDxfId="1194" dataCellStyle="Normal_A_6"/>
    <tableColumn id="6" xr3:uid="{123B6710-539F-4A37-A0FC-B0ED1D5D989E}" name="Domestic availability " dataDxfId="1193" dataCellStyle="Normal_A_6"/>
    <tableColumn id="7" xr3:uid="{07572BBD-AC8E-49C2-B8B9-5FFDF8BD38FD}" name="Per capita availability" dataDxfId="1192" dataCellStyle="Normal_A_6"/>
    <tableColumn id="8" xr3:uid="{CCD801AC-A57A-4A95-A01F-FA966582D98E}" name="Current dollars/3" dataDxfId="1191" dataCellStyle="Normal_A_6"/>
    <tableColumn id="9" xr3:uid="{120EF9A6-AB73-4252-857C-26295C172185}" name="Constant 2012 dollars/4" dataDxfId="1190" dataCellStyle="Normal_A_6"/>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552D0CC-878D-4309-9DD8-58048CFF48AD}" name="Table28_Mushrooms" displayName="Table28_Mushrooms" ref="A4:I57" totalsRowShown="0" headerRowDxfId="1189" dataDxfId="1187" headerRowBorderDxfId="1188" tableBorderDxfId="1186" dataCellStyle="Normal_A_6">
  <autoFilter ref="A4:I57" xr:uid="{10A93A93-D711-4479-B7AA-B2B28033F0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9483D9-CB59-4A3C-BDB0-4555E281AAB2}" name="Marketing Year/1" dataDxfId="1185" dataCellStyle="Normal_A_6"/>
    <tableColumn id="2" xr3:uid="{FE195BBE-6022-4928-8B98-1F816B80C2DE}" name="Production/2" dataDxfId="1184" dataCellStyle="Normal_A_6"/>
    <tableColumn id="3" xr3:uid="{F15A233B-4A01-472B-A10E-050BD2536DD6}" name="Imports/3" dataDxfId="1183" dataCellStyle="Normal_A_6"/>
    <tableColumn id="4" xr3:uid="{8FB7AA09-2EA3-45BE-82BF-CCBE5252751E}" name="Total supply " dataDxfId="1182" dataCellStyle="Normal_A_6"/>
    <tableColumn id="5" xr3:uid="{F2E82EB9-0A72-46C0-83E4-C01B5A03391A}" name="Exports/3" dataDxfId="1181" dataCellStyle="Normal_A_6"/>
    <tableColumn id="6" xr3:uid="{7E2CE716-76C0-42C4-B3CC-8256325A8527}" name="Domestic availability " dataDxfId="1180" dataCellStyle="Normal_A_6"/>
    <tableColumn id="7" xr3:uid="{92760D72-9C1C-459B-8921-50CF1D1B9CF7}" name="Per capita availability" dataDxfId="1179" dataCellStyle="Normal_A_6"/>
    <tableColumn id="8" xr3:uid="{83818A7C-00F7-499D-AA34-1DFA5E7D31DA}" name="Current dollars/4" dataDxfId="1178" dataCellStyle="Normal_A_6"/>
    <tableColumn id="9" xr3:uid="{953346DD-B644-4193-A1CB-3839D1D54CB9}" name="Constant 2012 dollars/5" dataDxfId="1177" dataCellStyle="Normal_A_6"/>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4777FA6-9626-44CA-873E-BE57BC06906F}" name="Table29_MustardGreens" displayName="Table29_MustardGreens" ref="A4:I31" totalsRowShown="0" headerRowDxfId="1176" dataDxfId="1174" headerRowBorderDxfId="1175" tableBorderDxfId="1173" dataCellStyle="Normal_A_6">
  <autoFilter ref="A4:I31" xr:uid="{C5B57BE5-AE1C-4F1D-B6C4-EB90AD2C6A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08FB43F-D26B-4B74-A910-75C7B9745FAF}" name="Year " dataDxfId="1172" dataCellStyle="Normal_A_6"/>
    <tableColumn id="2" xr3:uid="{234EEAFC-0737-4884-A957-727B572839D0}" name="Production/1" dataDxfId="1171" dataCellStyle="Normal_A_6"/>
    <tableColumn id="3" xr3:uid="{AA7C2E3A-7A51-4C51-B7C4-1B5C52CFDF66}" name="Imports/2" dataDxfId="1170" dataCellStyle="Normal_A_6"/>
    <tableColumn id="4" xr3:uid="{EB41DEA0-40C5-4600-9222-A336AE52C710}" name="Total supply " dataDxfId="1169" dataCellStyle="Normal_A_6"/>
    <tableColumn id="5" xr3:uid="{23DE6550-E2A8-4DF7-A1C4-AD205596FD52}" name="Exports" dataDxfId="1168" dataCellStyle="Normal_A_6"/>
    <tableColumn id="6" xr3:uid="{BE706310-1F70-4916-9DBB-30FA93030DDF}" name="Domestic availability " dataDxfId="1167" dataCellStyle="Normal_A_6"/>
    <tableColumn id="7" xr3:uid="{BA99DC3F-D687-4A0C-B791-2B782C8CEBCD}" name="Per capita availability" dataDxfId="1166" dataCellStyle="Normal_A_6"/>
    <tableColumn id="8" xr3:uid="{A1E7C675-99FA-4F12-A7DA-CA25474B4D69}" name="Current dollars/3" dataDxfId="1165" dataCellStyle="Normal_A_6"/>
    <tableColumn id="9" xr3:uid="{A6C41D8B-D478-40F0-8EE4-6780D1E64C2E}" name="Constant 2012 dollars/4" dataDxfId="1164" dataCellStyle="Normal_A_6"/>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59AAEF2-3D9D-4C88-B781-BD114A7E7A69}" name="Table30_Okra" displayName="Table30_Okra" ref="A4:K54" totalsRowShown="0" headerRowDxfId="1163" dataDxfId="1161" headerRowBorderDxfId="1162" tableBorderDxfId="1160" dataCellStyle="Normal_A_6">
  <autoFilter ref="A4:K54" xr:uid="{900295BD-D5E2-433C-9091-D41CE98786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FBF01A2-9282-4630-9C12-BE5C8A6452D7}" name="Year " dataDxfId="1159" dataCellStyle="Normal_A_6"/>
    <tableColumn id="2" xr3:uid="{387E5ABA-6C04-416E-9150-2FB745CA1F9F}" name="Production/1" dataDxfId="1158" dataCellStyle="Normal_A_6"/>
    <tableColumn id="3" xr3:uid="{11567B0B-6114-41FD-982C-323E0049399B}" name="Imports/2" dataDxfId="1157" dataCellStyle="Normal_A_6"/>
    <tableColumn id="4" xr3:uid="{2142B59C-7C63-4F38-839D-3855F96669CF}" name="Beginning Stocks" dataDxfId="1156" dataCellStyle="Normal_A_6"/>
    <tableColumn id="5" xr3:uid="{BD9EE265-64D6-4C07-B4EA-EAE76FC3BFE1}" name="Total Supply " dataDxfId="1155" dataCellStyle="Normal_A_6"/>
    <tableColumn id="6" xr3:uid="{11FECF93-CFB8-4F2C-B7F9-701C654ECE2F}" name="Exports/2" dataDxfId="1154" dataCellStyle="Normal_A_6"/>
    <tableColumn id="7" xr3:uid="{5F94D805-F137-46F0-872F-126EB21105B1}" name="Ending Stocks/3" dataDxfId="1153" dataCellStyle="Normal_A_6"/>
    <tableColumn id="8" xr3:uid="{092774C6-54A5-4688-A244-388FCC4FB65D}" name="Domestic Availability " dataDxfId="1152" dataCellStyle="Normal_A_6"/>
    <tableColumn id="9" xr3:uid="{93269436-3715-4637-9BC7-706D5944E878}" name="Per Capita Availability" dataDxfId="1151" dataCellStyle="Normal_A_6"/>
    <tableColumn id="10" xr3:uid="{D8FA839B-1E47-43BE-8DAD-CE216C130E62}" name="Current Dollars/4" dataDxfId="1150" dataCellStyle="Normal_A_6"/>
    <tableColumn id="11" xr3:uid="{62A2EB0A-1D5F-48CA-8C45-D0D359BA90A8}" name="Constant 2012 Dollars/5" dataDxfId="1149" dataCellStyle="Normal_A_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836A52-D31F-41C2-B034-CD2DCB68F1E5}" name="Table02a_PerCapitaVegFresh" displayName="Table02a_PerCapitaVegFresh" ref="A2:AA46" totalsRowShown="0" headerRowDxfId="1584" dataDxfId="1582" headerRowBorderDxfId="1583" tableBorderDxfId="1581">
  <tableColumns count="27">
    <tableColumn id="1" xr3:uid="{7DE7C317-84C1-4A59-9815-862CEC3BB7D6}" name="Year " dataDxfId="1580" dataCellStyle="Normal_A_6"/>
    <tableColumn id="3" xr3:uid="{EA178C31-51E0-4850-8834-BC6201B4D80F}" name="Artichoke/3" dataDxfId="1579"/>
    <tableColumn id="2" xr3:uid="{F854DCFF-8787-48C6-8E13-BD333BE60A45}" name="Asparagus " dataDxfId="1578"/>
    <tableColumn id="4" xr3:uid="{EB78583F-D1A0-4A98-9BA6-F9DD813B675D}" name="Beans, snap green" dataDxfId="1577"/>
    <tableColumn id="5" xr3:uid="{4630C381-F27B-4DCE-804F-7B41458C9823}" name="Broccoli" dataDxfId="1576"/>
    <tableColumn id="6" xr3:uid="{7626A568-85B8-4AE1-BD15-94D3FBE8EA02}" name="Cabbage" dataDxfId="1575"/>
    <tableColumn id="7" xr3:uid="{683C8ED9-C25A-40EB-8C19-7489BF6E88EB}" name="Carrot" dataDxfId="1574"/>
    <tableColumn id="8" xr3:uid="{9BF5B802-5115-40C2-B5AC-3AD812A5D435}" name="Cauliflower" dataDxfId="1573"/>
    <tableColumn id="9" xr3:uid="{C77085CF-802C-45BE-9EB0-746D200B44F4}" name="Celery/3" dataDxfId="1572"/>
    <tableColumn id="11" xr3:uid="{DA546B47-F049-4907-AE51-28A76DAC0197}" name="Cucumber" dataDxfId="1571"/>
    <tableColumn id="12" xr3:uid="{19F12358-EEEC-48F3-BF5D-CF301531E786}" name="Eggplant/3" dataDxfId="1570"/>
    <tableColumn id="13" xr3:uid="{F9AD3D25-3338-4254-9D58-2AF1BD40E19F}" name="Escarole /Endive" dataDxfId="1569"/>
    <tableColumn id="16" xr3:uid="{E1139432-FBBD-4003-96C5-23D5F6065BF8}" name="Garlic/3" dataDxfId="1568"/>
    <tableColumn id="24" xr3:uid="{1935578B-ADB6-436A-9E7A-3E4DA17A2982}" name="Greens, southern/4" dataDxfId="1567"/>
    <tableColumn id="14" xr3:uid="{DD9E8142-F392-4434-AA90-466727721A7E}" name="Lettuce, head " dataDxfId="1566"/>
    <tableColumn id="15" xr3:uid="{F848EA5E-2617-4AED-9312-650F744180D7}" name="Lettuce, leaf/ romaine " dataDxfId="1565"/>
    <tableColumn id="17" xr3:uid="{7D2B3E62-C16C-49B0-AE13-18A2B441E30F}" name="Mushrooms" dataDxfId="1564"/>
    <tableColumn id="18" xr3:uid="{A648A10D-0EA2-4704-8743-D39AFD48BC30}" name="Onions" dataDxfId="1563"/>
    <tableColumn id="19" xr3:uid="{AF30F4B0-5497-43AA-B430-D9B636581A3A}" name="Peppers, bell/3" dataDxfId="1562"/>
    <tableColumn id="20" xr3:uid="{DA664158-20FE-47CE-BFFA-29DA213C34D6}" name="Pumpkin" dataDxfId="1561"/>
    <tableColumn id="21" xr3:uid="{4570DE73-2D74-4A41-B88A-91A63AB473E0}" name="Radish" dataDxfId="1560"/>
    <tableColumn id="22" xr3:uid="{D43A2C68-3BEC-4098-BA35-279623A228F1}" name="Spinach" dataDxfId="1559"/>
    <tableColumn id="23" xr3:uid="{96867F40-E970-4071-9F8D-63170E021A6D}" name="Squash" dataDxfId="1558"/>
    <tableColumn id="10" xr3:uid="{C8C90183-0FB8-4FF1-9E33-A2195EEBA172}" name="Sweet corn" dataDxfId="1557"/>
    <tableColumn id="25" xr3:uid="{8BFA3E13-5640-4C9B-AD2D-AAF4BF9DCCE2}" name="Tomato/5" dataDxfId="1556"/>
    <tableColumn id="26" xr3:uid="{9745A176-0F51-4CC8-9037-93EC82163340}" name="Others, all/6" dataDxfId="1555"/>
    <tableColumn id="27" xr3:uid="{9349BDED-1C24-4247-A078-B89259260D2B}" name="Total" dataDxfId="1554"/>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E2F30D3-22A8-4C5F-AC83-21D7590573C5}" name="Table31_Onions" displayName="Table31_Onions" ref="A4:L58" totalsRowShown="0" headerRowDxfId="1148" dataDxfId="1146" headerRowBorderDxfId="1147" tableBorderDxfId="1145" dataCellStyle="Normal_A_6">
  <autoFilter ref="A4:L58" xr:uid="{82A668F3-AD60-4ADB-86F1-EB682049EF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1BC071C-75F3-413D-995B-4EA0A634E79D}" name="Year " dataDxfId="1144" dataCellStyle="Normal_A_6"/>
    <tableColumn id="2" xr3:uid="{551F6486-EFBE-4667-8B1B-A78753D98E73}" name="Production/1" dataDxfId="1143" dataCellStyle="Normal_A_6"/>
    <tableColumn id="3" xr3:uid="{687745A9-D1EA-441E-ADD0-5A9649A541FB}" name="Imports/2" dataDxfId="1142" dataCellStyle="Normal_A_6"/>
    <tableColumn id="4" xr3:uid="{D0703D07-F1C5-4D0F-86AF-C377D63459EB}" name="Beginning stocks" dataDxfId="1141" dataCellStyle="Normal_A_6"/>
    <tableColumn id="5" xr3:uid="{7C8CD7CE-A318-4BE9-A397-54BBAB12051F}" name="Total supply " dataDxfId="1140" dataCellStyle="Normal_A_6"/>
    <tableColumn id="6" xr3:uid="{A1B473F7-1580-4965-9CCE-49C393E50357}" name="Exports/2" dataDxfId="1139" dataCellStyle="Normal_A_6"/>
    <tableColumn id="7" xr3:uid="{B5A4D867-16EC-46B9-88B1-F7ADC9D15EEE}" name="Ending stocks/3" dataDxfId="1138" dataCellStyle="Normal_A_6"/>
    <tableColumn id="8" xr3:uid="{F26AE0D7-3752-444A-B578-ED60627323D6}" name="Shrink and loss/1" dataDxfId="1137" dataCellStyle="Normal_A_6"/>
    <tableColumn id="9" xr3:uid="{48F27EE6-D1A6-4951-AE05-32009457EB98}" name="Domestic Availability " dataDxfId="1136" dataCellStyle="Normal_A_6"/>
    <tableColumn id="10" xr3:uid="{6870B49E-9C18-416C-B449-AF7476C47D87}" name="Per Capita Availability" dataDxfId="1135" dataCellStyle="Normal_A_6"/>
    <tableColumn id="11" xr3:uid="{A1E309E5-FC29-42BB-B5E4-A5AC495A48C5}" name="Current Dollars/1" dataDxfId="1134" dataCellStyle="Normal_A_6"/>
    <tableColumn id="12" xr3:uid="{131645E5-9B2A-4A2F-A97C-0B6CA5E0CFF9}" name="Constant 2012 Dollars/4" dataDxfId="1133" dataCellStyle="Normal_A_6"/>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6BF48FA-FD31-4D51-9756-F96CDBA140A2}" name="Table32_PeppersBell" displayName="Table32_PeppersBell" ref="A4:K58" totalsRowShown="0" headerRowDxfId="1132" dataDxfId="1130" headerRowBorderDxfId="1131" tableBorderDxfId="1129" dataCellStyle="Normal_A_6">
  <autoFilter ref="A4:K58" xr:uid="{6D11639A-A6FE-4819-B5C8-17EC0737E1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0A5FD1E-649C-4FB6-A9A3-576967C1352F}" name="Year " dataDxfId="1128" dataCellStyle="Normal_A_6"/>
    <tableColumn id="2" xr3:uid="{D85DBFFF-D532-4898-BEFB-67FD4FAFFDFE}" name="Production/1" dataDxfId="1127" dataCellStyle="Normal_A_6"/>
    <tableColumn id="3" xr3:uid="{61657DD4-F7AE-4D3D-9B72-EF84A886411F}" name="Total imports/2" dataDxfId="1126" dataCellStyle="Normal_A_6"/>
    <tableColumn id="4" xr3:uid="{0697CE85-038A-4444-B7E5-DC022E47375D}" name="Fresh imports" dataDxfId="1125" dataCellStyle="Normal_A_6"/>
    <tableColumn id="5" xr3:uid="{7E07160A-45FE-4C84-A01D-1639F0DBD6EF}" name="Processed imports" dataDxfId="1124" dataCellStyle="Normal_A_6"/>
    <tableColumn id="6" xr3:uid="{5235F783-E34A-4B9E-9A8A-09C617B8CAF5}" name="Total supply " dataDxfId="1123" dataCellStyle="Normal_A_6"/>
    <tableColumn id="7" xr3:uid="{D79F75C1-B601-470F-9CB9-2A85E7153D9F}" name="Exports/2" dataDxfId="1122" dataCellStyle="Normal_A_6"/>
    <tableColumn id="8" xr3:uid="{D734048A-A252-44C2-A61A-25BBCA744973}" name="Domestic availability " dataDxfId="1121" dataCellStyle="Normal_A_6"/>
    <tableColumn id="9" xr3:uid="{D3BBFCA8-C9E7-4ADC-A44B-7BED0F31AB2B}" name="Per capita availability" dataDxfId="1120" dataCellStyle="Normal_A_6"/>
    <tableColumn id="10" xr3:uid="{D696464F-A914-4EF0-8DA8-A43655C3447D}" name="Current dollars/1" dataDxfId="1119" dataCellStyle="Normal_A_6"/>
    <tableColumn id="11" xr3:uid="{8E6098D6-14C4-4872-9995-3165057A48D8}" name="Constant 2012 dollars/3" dataDxfId="1118" dataCellStyle="Normal_A_6"/>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27F5F327-0F04-4A9C-9BD8-B3AF5D172E92}" name="Table33_Potatoes" displayName="Table33_Potatoes" ref="A4:I58" totalsRowShown="0" headerRowDxfId="1117" dataDxfId="1115" headerRowBorderDxfId="1116" tableBorderDxfId="1114" dataCellStyle="Normal_A_6">
  <autoFilter ref="A4:I58" xr:uid="{737A7A57-7429-4D1D-ADD5-8BD66F5298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446671A-D841-4ED6-B996-F408E385D911}" name="Year " dataDxfId="1113" dataCellStyle="Normal_A_6"/>
    <tableColumn id="2" xr3:uid="{1B5154F2-C00D-4134-8B88-8DB9EE087579}" name="Production/1" dataDxfId="1112" dataCellStyle="Normal_A_6"/>
    <tableColumn id="3" xr3:uid="{1BED9339-C084-4F97-B72D-418AE762A6E7}" name="Imports/2" dataDxfId="1111" dataCellStyle="Normal_A_6"/>
    <tableColumn id="4" xr3:uid="{36A49ED1-626B-4444-A490-EB312E7D5777}" name="Total supply " dataDxfId="1110" dataCellStyle="Normal_A_6"/>
    <tableColumn id="5" xr3:uid="{466D6014-EC2A-42F7-9039-E0F0C1CF50FF}" name="Exports/2" dataDxfId="1109" dataCellStyle="Normal_A_6"/>
    <tableColumn id="6" xr3:uid="{A026C536-B09B-49A4-8443-54747953CE6C}" name="Domestic availability " dataDxfId="1108" dataCellStyle="Normal_A_6"/>
    <tableColumn id="7" xr3:uid="{0046C4CD-D334-47B4-80E2-0458CC4BBF8C}" name="Per capita availability" dataDxfId="1107" dataCellStyle="Normal_A_6"/>
    <tableColumn id="8" xr3:uid="{B082C9C7-D5D8-411A-95EB-1E83D65202D5}" name="Current dollars/3" dataDxfId="1106" dataCellStyle="Normal_A_6"/>
    <tableColumn id="9" xr3:uid="{39534391-7767-4AC6-B139-596CB5C5DD56}" name="Constant 2012 dollars/4" dataDxfId="1105" dataCellStyle="Normal_A_6"/>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C5085A9-200F-460C-86C3-8B1758E73762}" name="Table34_Pumpkin" displayName="Table34_Pumpkin" ref="A4:J41" totalsRowShown="0" headerRowDxfId="1104" dataDxfId="1102" headerRowBorderDxfId="1103" tableBorderDxfId="1101" dataCellStyle="Normal_A_6">
  <autoFilter ref="A4:J41" xr:uid="{AEFB8578-B171-48CC-ADB6-5D761A6922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0384E15-0DA6-42FF-99E0-A231F35981C1}" name="Year " dataDxfId="1100" dataCellStyle="Normal_A_6"/>
    <tableColumn id="2" xr3:uid="{BD9AB4A3-D400-4930-851F-6BEBB0FB7FA2}" name="Production/1" dataDxfId="1099" dataCellStyle="Normal_A_6"/>
    <tableColumn id="3" xr3:uid="{F651EC21-7394-4BD8-BE59-EEBA161B15DD}" name="Imports/2" dataDxfId="1098" dataCellStyle="Normal_A_6"/>
    <tableColumn id="4" xr3:uid="{C7E888E2-2E9F-4459-8FA6-C64A38681BB1}" name="Total supply " dataDxfId="1097" dataCellStyle="Normal_A_6"/>
    <tableColumn id="5" xr3:uid="{45BDC449-51F0-4182-9590-8F082F13F237}" name="Exports/2" dataDxfId="1096" dataCellStyle="Normal_A_6"/>
    <tableColumn id="6" xr3:uid="{C34E6C89-348A-4B32-9608-49420C3E144D}" name="Feed use, shrink and loss/3" dataDxfId="1095" dataCellStyle="Normal_A_6"/>
    <tableColumn id="7" xr3:uid="{89795F9C-EA8F-4CE3-AB03-51FEF62321DB}" name="Domestic availability " dataDxfId="1094" dataCellStyle="Normal_A_6"/>
    <tableColumn id="8" xr3:uid="{A599CBF9-8DBC-4DAD-82E4-6DD7A52E1558}" name="Per capita availability" dataDxfId="1093" dataCellStyle="Normal_A_6"/>
    <tableColumn id="9" xr3:uid="{DA4CD79E-ABFC-433E-B94E-67115FC3C2A1}" name="Current dollars/4" dataDxfId="1092" dataCellStyle="Normal_A_6"/>
    <tableColumn id="10" xr3:uid="{78AB192E-8744-45A2-8405-80BAC5EAD61F}" name="Constant 2012 dollars/5" dataDxfId="1091" dataCellStyle="Normal_A_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B848AA1-BC13-41BF-BF0B-117B2EBFEA0B}" name="Table35_Radishes" displayName="Table35_Radishes" ref="A4:I58" totalsRowShown="0" headerRowDxfId="1090" dataDxfId="1088" headerRowBorderDxfId="1089" tableBorderDxfId="1087" dataCellStyle="Normal_A_6">
  <autoFilter ref="A4:I58" xr:uid="{75C13348-EAD9-4261-83BC-BAC1C51A1D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86B0F39-B41C-49E6-9604-3B3190883B75}" name="Year " dataDxfId="1086" dataCellStyle="Normal_A_6"/>
    <tableColumn id="2" xr3:uid="{22D3B8D0-3582-4F69-9BC2-87528CADCAF1}" name="Production/1" dataDxfId="1085" dataCellStyle="Normal_A_6"/>
    <tableColumn id="3" xr3:uid="{505307DC-B50F-4EA0-8735-83935858C461}" name="Imports/2" dataDxfId="1084" dataCellStyle="Normal_A_6"/>
    <tableColumn id="4" xr3:uid="{5702D51B-A52A-41EC-BE3D-77F1D3880178}" name="Total supply " dataDxfId="1083" dataCellStyle="Normal_A_6"/>
    <tableColumn id="5" xr3:uid="{63EEB4BC-66D0-4721-8A26-D3F959C10A00}" name="Exports/2,3" dataDxfId="1082" dataCellStyle="Normal_A_6"/>
    <tableColumn id="6" xr3:uid="{EBB80FA2-75B3-4705-9A8D-C11BF7D7894E}" name="Domestic availability " dataDxfId="1081" dataCellStyle="Normal_A_6"/>
    <tableColumn id="7" xr3:uid="{98BBA798-4C94-4FCC-884B-18EFB30D6F26}" name="Per capita availability" dataDxfId="1080" dataCellStyle="Normal_A_6"/>
    <tableColumn id="8" xr3:uid="{0DC27E1C-CE47-49DE-81E7-E2DB8F35B278}" name="Current dollars/4" dataDxfId="1079" dataCellStyle="Normal_A_6"/>
    <tableColumn id="9" xr3:uid="{218D1DC7-6CB4-4DCB-806F-0F7AB001670C}" name="Constant 2012 dollars/5" dataDxfId="1078" dataCellStyle="Normal_A_6"/>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4E89B4B-5416-4BD9-9F8E-49D81E02C7AF}" name="Table36_SnapBeans" displayName="Table36_SnapBeans" ref="A4:I58" totalsRowShown="0" headerRowDxfId="1077" dataDxfId="1075" headerRowBorderDxfId="1076" tableBorderDxfId="1074" dataCellStyle="Normal_A_6">
  <autoFilter ref="A4:I58" xr:uid="{866C85E0-85B9-42D2-98D6-6D84503C6B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6A0DD23-31F9-4611-B881-37005667B771}" name="Year " dataDxfId="1073" dataCellStyle="Normal_A_6"/>
    <tableColumn id="2" xr3:uid="{3D6F29A9-CF8D-49CE-BBFC-02A1F3B80D57}" name="Production/1" dataDxfId="1072" dataCellStyle="Normal_A_6"/>
    <tableColumn id="3" xr3:uid="{677D9BC7-5C02-4271-80E1-0A3A069DA5F8}" name="Imports/2" dataDxfId="1071" dataCellStyle="Normal_A_6"/>
    <tableColumn id="4" xr3:uid="{9C79CD4F-EA56-4D54-B806-1A484C56D7FF}" name="Total supply " dataDxfId="1070" dataCellStyle="Normal_A_6"/>
    <tableColumn id="5" xr3:uid="{C91A91D4-1800-48C0-AE14-EF61C116A7C2}" name="Exports/2" dataDxfId="1069" dataCellStyle="Normal_A_6"/>
    <tableColumn id="6" xr3:uid="{451E1DE5-933C-4858-B4D6-1B9B9725FD14}" name="Domestic availability " dataDxfId="1068" dataCellStyle="Normal_A_6"/>
    <tableColumn id="7" xr3:uid="{FDE0D951-DD41-419A-9295-157C3F147A30}" name="Per capita availability" dataDxfId="1067" dataCellStyle="Normal_A_6"/>
    <tableColumn id="8" xr3:uid="{8775232D-098A-436F-BC31-167A6D1409FF}" name="Current dollars/1" dataDxfId="1066" dataCellStyle="Normal_A_6"/>
    <tableColumn id="9" xr3:uid="{057C4717-3F15-49B9-899F-822D9DBFBAC1}" name="Constant 2012 dollars/3" dataDxfId="1065" dataCellStyle="Normal_A_6"/>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27C446E-EB07-4EDD-8194-BD1FC033EB1C}" name="Table37_Spinach" displayName="Table37_Spinach" ref="A4:I58" totalsRowShown="0" headerRowDxfId="1064" dataDxfId="1062" headerRowBorderDxfId="1063" tableBorderDxfId="1061" dataCellStyle="Normal_A_6">
  <autoFilter ref="A4:I58" xr:uid="{C2154864-6FB0-4F1E-9DCD-2BB0ABB05B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45F17F7-16DB-42F4-95FF-F7BC93F45F4D}" name="Year " dataDxfId="1060" dataCellStyle="Normal_A_6"/>
    <tableColumn id="2" xr3:uid="{3DDA0937-0FEF-46BB-8D18-99DFECFB3BD1}" name="Production/1" dataDxfId="1059" dataCellStyle="Normal_A_6"/>
    <tableColumn id="3" xr3:uid="{7F76E5BF-73A3-4C06-A9DF-D674DB4F86D1}" name="Imports/2" dataDxfId="1058" dataCellStyle="Normal_A_6"/>
    <tableColumn id="4" xr3:uid="{7DCB1E44-C649-4B32-A715-7975ABAB3475}" name="Total supply " dataDxfId="1057" dataCellStyle="Normal_A_6"/>
    <tableColumn id="5" xr3:uid="{D53215E1-4291-4986-B39B-86AA39FC55E2}" name="Exports/2" dataDxfId="1056" dataCellStyle="Normal_A_6"/>
    <tableColumn id="6" xr3:uid="{4A2A0862-2916-47AE-8969-047D5AAA7914}" name="Domestic availability " dataDxfId="1055" dataCellStyle="Normal_A_6"/>
    <tableColumn id="7" xr3:uid="{9378D1D5-60A9-42AD-8B00-C434928A5358}" name="Per capita availability" dataDxfId="1054" dataCellStyle="Normal_A_6"/>
    <tableColumn id="8" xr3:uid="{80DC681F-F7CE-4A26-9F7D-2D9F7C97C0E3}" name="Current dollars/1" dataDxfId="1053" dataCellStyle="Normal_A_6"/>
    <tableColumn id="9" xr3:uid="{68B3D91B-E845-4665-95A9-E1A8622E97E9}" name="Constant 2012 dollars/3" dataDxfId="1052" dataCellStyle="Normal_A_6"/>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382F72C-E3A8-4F6B-BD28-F13C88CB1F60}" name="Table38_Squash" displayName="Table38_Squash" ref="A4:I58" totalsRowShown="0" headerRowDxfId="1051" dataDxfId="1049" headerRowBorderDxfId="1050" tableBorderDxfId="1048" dataCellStyle="Normal_A_6">
  <autoFilter ref="A4:I58" xr:uid="{B9207D30-AD00-413A-A2B1-D732CAB1B9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90D9637-68F3-40A8-99F0-A55C84145966}" name="Year " dataDxfId="1047" dataCellStyle="Normal_A_6"/>
    <tableColumn id="2" xr3:uid="{ABBD9147-4E85-4328-9BAD-836A23A9CFD3}" name="Production/1" dataDxfId="1046" dataCellStyle="Normal_A_6"/>
    <tableColumn id="3" xr3:uid="{99EC1F74-F10D-4607-B0C0-B2FEBA2CCC40}" name="Imports/2" dataDxfId="1045" dataCellStyle="Normal_A_6"/>
    <tableColumn id="4" xr3:uid="{031C5356-85DF-451C-B725-18C19218FE1F}" name="Total supply " dataDxfId="1044" dataCellStyle="Normal_A_6"/>
    <tableColumn id="5" xr3:uid="{5734A8B3-8AB5-45C8-BB51-478D321415D4}" name="Exports/2" dataDxfId="1043" dataCellStyle="Normal_A_6"/>
    <tableColumn id="6" xr3:uid="{5DC76F1E-776D-4104-99AC-3BCB0267C4A4}" name="Domestic availability " dataDxfId="1042" dataCellStyle="Normal_A_6"/>
    <tableColumn id="7" xr3:uid="{BEBE24A8-BBA6-4340-A0C0-3ACB4A69A20D}" name="Per capita availability" dataDxfId="1041" dataCellStyle="Normal_A_6"/>
    <tableColumn id="8" xr3:uid="{1E59D762-C8AF-47B0-BCD5-09DBAB17A9E1}" name="Current dollars/3" dataDxfId="1040" dataCellStyle="Normal_A_6"/>
    <tableColumn id="9" xr3:uid="{CAB987DF-5954-45B6-83B2-A616300B2499}" name="Constant 2012 dollars/4" dataDxfId="1039" dataCellStyle="Normal_A_6"/>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92BCC66-F75E-4780-AF07-CEA99808E92E}" name="Table39_SweetCorn" displayName="Table39_SweetCorn" ref="A4:I58" totalsRowShown="0" headerRowDxfId="1038" dataDxfId="1036" headerRowBorderDxfId="1037" dataCellStyle="Normal_A_6">
  <autoFilter ref="A4:I58" xr:uid="{71713695-3FD5-4476-9CB0-FF658AB048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E4E6F9A-6482-40A4-8911-4CA7C65779F2}" name="Year " dataDxfId="1035" dataCellStyle="Normal_A_6"/>
    <tableColumn id="2" xr3:uid="{EA8583A5-4CB0-4CE7-815C-3D21F5157008}" name="Production/1" dataDxfId="1034" dataCellStyle="Normal_A_6"/>
    <tableColumn id="3" xr3:uid="{76811111-EC70-4E24-8FE9-75AEE83B06F8}" name="Imports/2" dataDxfId="1033" dataCellStyle="Normal_A_6"/>
    <tableColumn id="4" xr3:uid="{22389AB3-9102-4718-A369-2DF0EE504B55}" name="Total supply " dataDxfId="1032" dataCellStyle="Normal_A_6"/>
    <tableColumn id="5" xr3:uid="{B71319B9-A6B9-4A4E-94F1-8950BFB8AE19}" name="Exports/2" dataDxfId="1031" dataCellStyle="Normal_A_6"/>
    <tableColumn id="6" xr3:uid="{C2674312-03A2-4431-A634-F7D9B9A46CE7}" name="Domestic availability " dataDxfId="1030" dataCellStyle="Normal_A_6"/>
    <tableColumn id="7" xr3:uid="{F4F39CAD-347B-4286-8F05-C4F37DFEB042}" name="Per capita availability" dataDxfId="1029" dataCellStyle="Normal_A_6"/>
    <tableColumn id="8" xr3:uid="{0D28E0A9-9A59-4A02-8C33-E4226805F0FB}" name="Current dollars/1" dataDxfId="1028" dataCellStyle="Normal_A_6"/>
    <tableColumn id="9" xr3:uid="{74FDE629-C7B4-41B9-8E98-655740994040}" name="Constant 2012 dollars/3" dataDxfId="1027" dataCellStyle="Normal_A_6"/>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DE4323F-E780-42CB-88FF-6331E950E51E}" name="Table40_SweetPotatoes" displayName="Table40_SweetPotatoes" ref="A4:M58" totalsRowShown="0" headerRowDxfId="1026" dataDxfId="1024" headerRowBorderDxfId="1025" tableBorderDxfId="1023" dataCellStyle="Normal_A_6">
  <autoFilter ref="A4:M58" xr:uid="{BBAEA17A-D394-48D3-A893-B704F4265D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B7E93FB5-C5DC-4DD0-9043-308FEB99E11C}" name="Year " dataDxfId="1022" dataCellStyle="Normal_A_6"/>
    <tableColumn id="2" xr3:uid="{C35577DE-D17E-41F0-BFF6-F059031331D4}" name="Production/1" dataDxfId="1021" dataCellStyle="Normal_A_6"/>
    <tableColumn id="3" xr3:uid="{E6DAAD2A-A07F-40B9-B81A-E32BE38B939B}" name="Imports/2" dataDxfId="1020" dataCellStyle="Normal_A_6"/>
    <tableColumn id="4" xr3:uid="{17F0E975-CA14-424E-BFC5-611F4A420E85}" name="Beginning stocks/3" dataDxfId="1019" dataCellStyle="Normal_A_6"/>
    <tableColumn id="5" xr3:uid="{11CD5886-C70C-4DB8-B92F-65C7E32970AD}" name="Total supply " dataDxfId="1018" dataCellStyle="Normal_A_6"/>
    <tableColumn id="6" xr3:uid="{57077B92-8F57-4988-89B4-39175C9A57EF}" name="Exports/2" dataDxfId="1017" dataCellStyle="Normal_A_6"/>
    <tableColumn id="7" xr3:uid="{8763ADE4-47CB-48EA-BA1C-EAB37F4695E0}" name="Seed use/4" dataDxfId="1016" dataCellStyle="Normal_A_6"/>
    <tableColumn id="8" xr3:uid="{AFF42F35-60A1-4BAD-9CDA-5BA38F57DBEA}" name="Feed, shrink and loss/5" dataDxfId="1015" dataCellStyle="Normal_A_6"/>
    <tableColumn id="9" xr3:uid="{715BE815-DFA2-417C-9BD7-50A0296FB4F7}" name="Ending stocks/3" dataDxfId="1014" dataCellStyle="Normal_A_6"/>
    <tableColumn id="10" xr3:uid="{F2032AB3-EA26-4462-9DA8-186DCFA5060B}" name="Domestic availability " dataDxfId="1013" dataCellStyle="Normal_A_6"/>
    <tableColumn id="11" xr3:uid="{7D0356D0-CAE1-409B-B8F6-43FB641A9C48}" name="Per capita availability" dataDxfId="1012" dataCellStyle="Normal_A_6"/>
    <tableColumn id="12" xr3:uid="{29429BE5-138F-4832-BA1F-054BE2A82BED}" name="Current dollars/1" dataDxfId="1011" dataCellStyle="Normal_A_6"/>
    <tableColumn id="13" xr3:uid="{A7697BA1-5C91-41A6-B447-C59E6AE9219D}" name="Constant 2012 dollars/6" dataDxfId="1010" dataCellStyle="Normal_A_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766B44-5667-410F-9C60-920E0259FA93}" name="Table02b_PerCapitaVegProcessing" displayName="Table02b_PerCapitaVegProcessing" ref="A2:S46" totalsRowShown="0" headerRowDxfId="1553" dataDxfId="1551" headerRowBorderDxfId="1552" tableBorderDxfId="1550">
  <tableColumns count="19">
    <tableColumn id="1" xr3:uid="{B55BBF8D-EE12-4905-B97C-C543BC06E743}" name="Year " dataDxfId="1549" dataCellStyle="Normal_A_6"/>
    <tableColumn id="2" xr3:uid="{14D2ACB8-5EBF-4FEC-A062-E76FAB7F895D}" name="Asparagus" dataDxfId="1548"/>
    <tableColumn id="4" xr3:uid="{52D13709-1759-4480-8632-73A4CC1D9CEB}" name="Beans, green lima" dataDxfId="1547"/>
    <tableColumn id="3" xr3:uid="{10CD367A-A7F6-475B-A435-3FD4D988B115}" name="Beans, snap" dataDxfId="1546"/>
    <tableColumn id="5" xr3:uid="{5496D712-47F3-465A-BC6A-E114C71F8EEF}" name="Beets" dataDxfId="1545"/>
    <tableColumn id="6" xr3:uid="{142230B3-635F-4E9B-965D-5D785CEDE1DA}" name="Broccoli" dataDxfId="1544"/>
    <tableColumn id="7" xr3:uid="{8639AD43-D92D-41A6-8C25-71340A338745}" name="Cabbage" dataDxfId="1543"/>
    <tableColumn id="8" xr3:uid="{F390F1A5-D3AC-40AF-A727-49DA2F9ABFBE}" name="Carrots" dataDxfId="1542"/>
    <tableColumn id="9" xr3:uid="{360350E4-8B22-4423-B5E2-A930A3E8DDCD}" name="Cauliflower" dataDxfId="1541"/>
    <tableColumn id="10" xr3:uid="{9CF79A05-36A6-4ECA-BE8A-968F128661B8}" name="Corn, sweet" dataDxfId="1540"/>
    <tableColumn id="11" xr3:uid="{8EA9AE48-C2D8-4717-AF00-F61285B6EE19}" name="Cucumbers" dataDxfId="1539"/>
    <tableColumn id="12" xr3:uid="{BF8C9822-FE45-4E89-9101-F3E8C3B077DE}" name="Mushrooms" dataDxfId="1538"/>
    <tableColumn id="13" xr3:uid="{16C28C9D-B900-4A02-99BD-15DEF256EE05}" name="Onions, dehydrating/2" dataDxfId="1537"/>
    <tableColumn id="14" xr3:uid="{A77678AC-876D-4C15-A6EF-65B541E637B9}" name="Peas, green" dataDxfId="1536"/>
    <tableColumn id="15" xr3:uid="{2C946627-153C-4802-9C3E-72695AC013CE}" name="Peppers, chili/3" dataDxfId="1535"/>
    <tableColumn id="16" xr3:uid="{09AA9B65-A3E8-41DA-B9AD-DDBAFFF16AD0}" name="Spinach" dataDxfId="1534"/>
    <tableColumn id="17" xr3:uid="{FECF5D32-630C-401A-9031-B1C91DDE2C30}" name="Tomatoes" dataDxfId="1533"/>
    <tableColumn id="18" xr3:uid="{E08DF962-5DE6-484C-8109-670F7A65F0B3}" name="Other, processing/4" dataDxfId="1532"/>
    <tableColumn id="19" xr3:uid="{211B95A2-7724-4F34-B960-BAD185328231}" name="Processing, total/5" dataDxfId="1531"/>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98596E15-3404-4A46-99A6-22CAB430A436}" name="Table41_Tomatoes" displayName="Table41_Tomatoes" ref="A4:I58" totalsRowShown="0" headerRowDxfId="1009" dataDxfId="1007" headerRowBorderDxfId="1008" tableBorderDxfId="1006" dataCellStyle="Normal_A_6">
  <autoFilter ref="A4:I58" xr:uid="{996907C8-FB40-455F-AADC-1A4F0B0895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3D74ACF-0248-42BF-B339-776C72C62D54}" name="Year " dataDxfId="1005" dataCellStyle="Normal_A_6"/>
    <tableColumn id="2" xr3:uid="{AC0D8260-A884-4A72-ADB3-FE520426450B}" name="Production/1" dataDxfId="1004" dataCellStyle="Normal_A_6"/>
    <tableColumn id="3" xr3:uid="{D24B115A-7ABD-4E0B-AC47-F3D47C31ED16}" name="Imports/2" dataDxfId="1003" dataCellStyle="Normal_A_6"/>
    <tableColumn id="4" xr3:uid="{96E3DF9B-FA57-40F2-8D45-FCC0DC6248EA}" name="Total supply " dataDxfId="1002" dataCellStyle="Normal_A_6"/>
    <tableColumn id="5" xr3:uid="{0D223FDA-709C-4376-8F0D-CCAA124EE660}" name="Exports/2" dataDxfId="1001" dataCellStyle="Normal_A_6"/>
    <tableColumn id="6" xr3:uid="{F82BACB2-F75E-44AF-8AC8-7C825807B9F6}" name="Domestic availability/3" dataDxfId="1000" dataCellStyle="Normal_A_6"/>
    <tableColumn id="7" xr3:uid="{4FCAF7FB-EA5D-44E6-944F-526F0136BA42}" name="Per capita availability" dataDxfId="999" dataCellStyle="Normal_A_6"/>
    <tableColumn id="8" xr3:uid="{E100AB34-3E11-45A8-B9C0-0F993A10C1C0}" name="Current dollars/1" dataDxfId="998" dataCellStyle="Normal_A_6"/>
    <tableColumn id="9" xr3:uid="{4D9C97F3-A6F4-448E-9C74-4D1D36805105}" name="Constant 2012 dollars/4" dataDxfId="997" dataCellStyle="Normal_A_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6CD52663-7B7D-42C3-8076-D917CA93C9DE}" name="Table42_TurnipGreens" displayName="Table42_TurnipGreens" ref="A4:I31" totalsRowShown="0" headerRowDxfId="996" dataDxfId="994" headerRowBorderDxfId="995" tableBorderDxfId="993" dataCellStyle="Normal_A_6">
  <autoFilter ref="A4:I31" xr:uid="{E7E149EF-990B-47A2-B3C1-D14A5BD0313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29DCF98-8505-4794-86C3-7D1EDC1BB8F7}" name="Year " dataDxfId="992" dataCellStyle="Normal_A_6"/>
    <tableColumn id="2" xr3:uid="{FCDA23D0-0EA3-402E-9AC8-46E96E2474EC}" name="Production/1" dataDxfId="991" dataCellStyle="Normal_A_6"/>
    <tableColumn id="3" xr3:uid="{8BF31D86-C060-4C69-829C-4A081E3CAD2A}" name="Imports/2" dataDxfId="990" dataCellStyle="Normal_A_6"/>
    <tableColumn id="4" xr3:uid="{66A5E5E9-9542-48A4-97D6-6162E6CDC67C}" name="Total supply " dataDxfId="989" dataCellStyle="Normal_A_6"/>
    <tableColumn id="5" xr3:uid="{FEBBE3CD-55E6-48BA-865A-E1C30FA63D79}" name="Exports" dataDxfId="988" dataCellStyle="Normal_A_6"/>
    <tableColumn id="6" xr3:uid="{29243D3B-465E-43F2-8C70-62883C0D496A}" name="Domestic availability " dataDxfId="987" dataCellStyle="Normal_A_6"/>
    <tableColumn id="7" xr3:uid="{3F35523A-F5DC-4B79-8B1D-EC67DB5DA0C8}" name="Per capita availability" dataDxfId="986" dataCellStyle="Normal_A_6"/>
    <tableColumn id="8" xr3:uid="{E701C8C5-7446-4CA8-8771-49D93D8F28A0}" name="Current dollars/3" dataDxfId="985" dataCellStyle="Normal_A_6"/>
    <tableColumn id="9" xr3:uid="{C354ADD0-B345-4CC8-B6B7-2B622C859C1A}" name="Constant 2012 dollars/4" dataDxfId="984" dataCellStyle="Normal_A_6"/>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8792D2-0208-463B-80BA-978A1602B831}" name="Table43_TotalVeg_Pr" displayName="Table43_TotalVeg_Pr" ref="A4:M58" totalsRowShown="0" headerRowDxfId="983" dataDxfId="981" headerRowBorderDxfId="982" tableBorderDxfId="980" dataCellStyle="Normal_A_6">
  <autoFilter ref="A4:M58" xr:uid="{F8771678-FDF7-4B03-B41C-EEBEA3CA827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CCB6E835-5FF1-4622-9A14-3D3F43C28F47}" name="Year " dataDxfId="979" dataCellStyle="Normal_A_6"/>
    <tableColumn id="2" xr3:uid="{3C6F59CA-4385-4AB2-98BA-7266751F333B}" name="Production/2" dataDxfId="978" dataCellStyle="Normal_A_6"/>
    <tableColumn id="3" xr3:uid="{7F7D42E0-25D7-4E3B-88C4-F73F3A5B6AEF}" name="Imports/3" dataDxfId="977" dataCellStyle="Normal_A_6"/>
    <tableColumn id="4" xr3:uid="{FD2B4825-E5A0-4029-B26F-3A7958295C1F}" name="Beginning stocks/6" dataDxfId="976" dataCellStyle="Normal_A_6"/>
    <tableColumn id="5" xr3:uid="{9464B77B-A3E7-4B8B-8DBF-130EFF078537}" name="Total supply " dataDxfId="975" dataCellStyle="Normal_A_6"/>
    <tableColumn id="6" xr3:uid="{373E6470-3C53-4BE1-97B1-26AECE4C6A3C}" name="Exports/3" dataDxfId="974" dataCellStyle="Normal_A_6"/>
    <tableColumn id="7" xr3:uid="{334BFFF4-5699-441B-9EB5-92D966D2B749}" name="Ending stocks/2" dataDxfId="973" dataCellStyle="Normal_A_6"/>
    <tableColumn id="13" xr3:uid="{165D52FE-C1B8-4D2D-9D2E-699E9C44706D}" name="Shrink and loss/7" dataDxfId="972" dataCellStyle="Normal_A_6"/>
    <tableColumn id="8" xr3:uid="{71652EF1-E9BC-4DC3-BA1C-79BDBC48D5E4}" name="Domestic availability " dataDxfId="971" dataCellStyle="Normal_A_6"/>
    <tableColumn id="9" xr3:uid="{6F78E653-EF9C-42FD-997A-0B888354D5FF}" name="Per capita availability" dataDxfId="970" dataCellStyle="Normal_A_6"/>
    <tableColumn id="10" xr3:uid="{F4B41C94-369F-469E-A596-691A494F37B1}" name="Availability imported/4" dataDxfId="969" dataCellStyle="Normal_A_6"/>
    <tableColumn id="11" xr3:uid="{FEFD6275-891F-40E8-BEB4-AF6BD30A93F0}" name="Supply exported/5" dataDxfId="968" dataCellStyle="Normal_A_6"/>
    <tableColumn id="12" xr3:uid="{4ADEC806-F1DE-44DB-ACD3-87454600C92A}" name="Total U.S. population on July 1/3" dataDxfId="967" dataCellStyle="Normal_A_6"/>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E00A4AA-1959-4C86-B4A1-1C2FBDA0E89E}" name="Table44a_Asparagus_Pr" displayName="Table44a_Asparagus_Pr" ref="A4:K58" totalsRowShown="0" headerRowDxfId="966" dataDxfId="964" headerRowBorderDxfId="965" tableBorderDxfId="963" dataCellStyle="Normal_A_6">
  <autoFilter ref="A4:K58" xr:uid="{DDCF044F-81D9-4EBE-84FF-911D89167E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21FD8ED-1289-42CC-9C8D-CDBC943CDD24}" name="Year " dataDxfId="962" dataCellStyle="Normal_A_6"/>
    <tableColumn id="2" xr3:uid="{12DD9F45-0995-41E6-B3AB-A90B8B40E095}" name="Production/1" dataDxfId="961" dataCellStyle="Normal_A_6"/>
    <tableColumn id="3" xr3:uid="{EA678D03-12B6-4EB7-A6A3-9843B7B3914D}" name="Imports/2" dataDxfId="960" dataCellStyle="Normal_A_6"/>
    <tableColumn id="4" xr3:uid="{A7F75CC0-7B58-4A52-8DCD-33E8AC512197}" name="Beginning stocks" dataDxfId="959" dataCellStyle="Normal_A_6"/>
    <tableColumn id="5" xr3:uid="{5C431E37-C5B9-497A-B95B-3903FCFCABF3}" name="Total supply " dataDxfId="958" dataCellStyle="Normal_A_6"/>
    <tableColumn id="6" xr3:uid="{5A148E2A-D0F4-4915-87D9-2042A69B39EA}" name="Exports/2" dataDxfId="957" dataCellStyle="Normal_A_6"/>
    <tableColumn id="7" xr3:uid="{BB9340FC-C9E0-4803-A5ED-6128B98A75D9}" name="Ending stocks/1" dataDxfId="956" dataCellStyle="Normal_A_6"/>
    <tableColumn id="8" xr3:uid="{FD10D7C8-DFDB-4BBA-8CA0-E411F1669D55}" name="Domestic availability " dataDxfId="955" dataCellStyle="Normal_A_6"/>
    <tableColumn id="9" xr3:uid="{22D7B653-6987-43BD-8244-5E7F6B6E5C98}" name="Per capita availability" dataDxfId="954" dataCellStyle="Normal_A_6"/>
    <tableColumn id="10" xr3:uid="{0F32F7FA-E131-4A53-9727-547D86670896}" name="Current dollars/1" dataDxfId="953" dataCellStyle="Normal_A_6"/>
    <tableColumn id="11" xr3:uid="{C6C65E6C-4A92-47BE-9F37-6D28EAC96ABC}" name="Constant 2012 dollars/3" dataDxfId="952" dataCellStyle="Normal_A_6"/>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853B50C1-A9CE-48D1-ADD9-C73B6210261D}" name="Table44b_Asparagus_Cn" displayName="Table44b_Asparagus_Cn" ref="A4:K54" totalsRowShown="0" headerRowDxfId="951" dataDxfId="949" headerRowBorderDxfId="950" tableBorderDxfId="948" dataCellStyle="Normal_A_6">
  <autoFilter ref="A4:K54" xr:uid="{7D0102DA-6E79-442D-B543-911CFF42421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8407291-690F-4E32-9709-FA58F93120CB}" name="Year " dataDxfId="947" dataCellStyle="Normal_A_6"/>
    <tableColumn id="2" xr3:uid="{6C549F64-5BF2-4650-9B4C-4B5E1243EA20}" name="Production/1" dataDxfId="946" dataCellStyle="Normal_A_6"/>
    <tableColumn id="3" xr3:uid="{8606AEB2-1163-4786-A965-A2F13B3A57F5}" name="Imports/2" dataDxfId="945" dataCellStyle="Normal_A_6"/>
    <tableColumn id="4" xr3:uid="{89725693-4AF3-4AAF-B0BF-39FF92AD17A3}" name="Beginning stocks" dataDxfId="944" dataCellStyle="Normal_A_6"/>
    <tableColumn id="5" xr3:uid="{7BDDD221-9772-4196-A32B-BE0FC7F8A00B}" name="Total supply " dataDxfId="943" dataCellStyle="Normal_A_6"/>
    <tableColumn id="6" xr3:uid="{45929EA8-EC65-438A-9E20-6A3795EBCA8E}" name="Exports/2" dataDxfId="942" dataCellStyle="Normal_A_6"/>
    <tableColumn id="7" xr3:uid="{0BC669BC-D43F-4586-BCAF-82EA7FFAF347}" name="Ending stocks/1" dataDxfId="941" dataCellStyle="Normal_A_6"/>
    <tableColumn id="8" xr3:uid="{B26358C5-EBDB-4762-BD29-C6566C756DB2}" name="Domestic availability " dataDxfId="940" dataCellStyle="Normal_A_6"/>
    <tableColumn id="9" xr3:uid="{C3CA2708-8960-40DD-9425-4EE9651FFF46}" name="Per capita availability" dataDxfId="939" dataCellStyle="Normal_A_6"/>
    <tableColumn id="10" xr3:uid="{9A422327-45BB-4F65-A650-E66D450459EB}" name="Current dollars/1" dataDxfId="938" dataCellStyle="Normal_A_6"/>
    <tableColumn id="11" xr3:uid="{F601179A-8027-4E42-9E4E-08F0D5DCF72C}" name="Constant 2012 dollars/3" dataDxfId="937" dataCellStyle="Normal_A_6"/>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DE76568-8471-42FA-9298-E07DC65721FA}" name="Table44c_Asparagus_Fz" displayName="Table44c_Asparagus_Fz" ref="A4:K54" totalsRowShown="0" headerRowDxfId="936" dataDxfId="934" headerRowBorderDxfId="935" tableBorderDxfId="933" dataCellStyle="Normal_A_6">
  <autoFilter ref="A4:K54" xr:uid="{00EFAB1F-B6F8-4919-AA6E-C88A53B209E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10A5F10-FD6B-465F-B89F-D06686F2AA70}" name="Year " dataDxfId="932" dataCellStyle="Normal_A_6"/>
    <tableColumn id="2" xr3:uid="{A03CB751-5256-47C7-AF5D-BDB0981588B0}" name="Production/1" dataDxfId="931" dataCellStyle="Normal_A_6"/>
    <tableColumn id="3" xr3:uid="{C53373FF-7135-4CB1-BF0E-B66680D7C990}" name="Imports/2" dataDxfId="930" dataCellStyle="Normal_A_6"/>
    <tableColumn id="4" xr3:uid="{F0F5084C-6146-431E-81A3-BB65A0BF93DA}" name="Beginning stocks" dataDxfId="929" dataCellStyle="Normal_A_6"/>
    <tableColumn id="5" xr3:uid="{08F5A091-D1F0-48F1-809E-C5B39F601536}" name="Total supply " dataDxfId="928" dataCellStyle="Normal_A_6"/>
    <tableColumn id="6" xr3:uid="{D4B1EA3A-7F89-44DB-9C3C-D60916E00027}" name="Exports/2" dataDxfId="927" dataCellStyle="Normal_A_6"/>
    <tableColumn id="7" xr3:uid="{D1160066-7FDD-4014-BBA7-DF7415933482}" name="Ending stocks/1" dataDxfId="926" dataCellStyle="Normal_A_6"/>
    <tableColumn id="8" xr3:uid="{A4D42E89-1E61-4D7C-8972-8B08A6060530}" name="Domestic availability " dataDxfId="925" dataCellStyle="Normal_A_6"/>
    <tableColumn id="9" xr3:uid="{0B840F83-6105-48FF-BBC1-F72856ABACB9}" name="Per capita availability" dataDxfId="924" dataCellStyle="Normal_A_6"/>
    <tableColumn id="10" xr3:uid="{68FFD12D-7CF7-4527-B5A3-CD7AA8BAB822}" name="Current dollars/1" dataDxfId="923" dataCellStyle="Normal_A_6"/>
    <tableColumn id="11" xr3:uid="{B19339CD-7FA9-44CB-A44B-0CAA5AAC82FD}" name="Constant 2012 dollars/3" dataDxfId="922" dataCellStyle="Normal_A_6"/>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DC7A793-9182-42C8-A4A4-C6468BDA9039}" name="Table45_Broccoli_Pr" displayName="Table45_Broccoli_Pr" ref="A4:K58" totalsRowShown="0" headerRowDxfId="921" dataDxfId="919" headerRowBorderDxfId="920" tableBorderDxfId="918" dataCellStyle="Normal_A_6">
  <autoFilter ref="A4:K58" xr:uid="{5BFD1AD8-3B6E-4E44-9A73-7EC4BC51CF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6652F7E-56D9-4E85-BC91-0385FD350782}" name="Year " dataDxfId="917" dataCellStyle="Normal_A_6"/>
    <tableColumn id="2" xr3:uid="{AAD50D32-1DB7-4E09-8FDD-CA26465E15EC}" name="Production/1" dataDxfId="916" dataCellStyle="Normal_A_6"/>
    <tableColumn id="3" xr3:uid="{235239C7-F63E-4620-8449-12B2BA0AC5A2}" name="Imports/2" dataDxfId="915" dataCellStyle="Normal_A_6"/>
    <tableColumn id="4" xr3:uid="{987C72D7-AA74-4B74-BBBE-B4C20777F218}" name="Beginning stocks" dataDxfId="914" dataCellStyle="Normal_A_6"/>
    <tableColumn id="5" xr3:uid="{6A3B6092-E087-4261-9065-425D3B7EA0A8}" name="Total supply " dataDxfId="913" dataCellStyle="Normal_A_6"/>
    <tableColumn id="6" xr3:uid="{04AA5E75-E5A1-474E-9530-21720853FC8B}" name="Exports/2" dataDxfId="912" dataCellStyle="Normal_A_6"/>
    <tableColumn id="7" xr3:uid="{9CF8FB2F-B1CE-4CB5-8FFD-94CD6FF62BB3}" name="Ending stocks/1" dataDxfId="911" dataCellStyle="Normal_A_6"/>
    <tableColumn id="8" xr3:uid="{948ED67B-36CA-45AB-81C3-981D2D7DF2A0}" name="Domestic availability " dataDxfId="910" dataCellStyle="Normal_A_6"/>
    <tableColumn id="9" xr3:uid="{A170F3CE-11AB-45D2-BD2F-31DCC99E8D0A}" name="Per capita availability" dataDxfId="909" dataCellStyle="Normal_A_6"/>
    <tableColumn id="10" xr3:uid="{D99BBFE6-1584-4CF2-B34F-7990BC1602CC}" name="Current dollars/1" dataDxfId="908" dataCellStyle="Normal_A_6"/>
    <tableColumn id="11" xr3:uid="{BF20EC4D-BDD6-40F3-9FE6-9E963BF90379}" name="Constant 2012 dollars/3" dataDxfId="907" dataCellStyle="Normal_A_6"/>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9316C7B7-602D-4F04-A65A-C29ADD640E5A}" name="Table46_Cabbage_Pr" displayName="Table46_Cabbage_Pr" ref="A4:K58" totalsRowShown="0" headerRowDxfId="906" dataDxfId="904" headerRowBorderDxfId="905" tableBorderDxfId="903" dataCellStyle="Normal_A_6">
  <autoFilter ref="A4:K58" xr:uid="{DF4075DD-D8D5-422E-A09A-00080B91DE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161D124-56B3-4739-8640-6678BDD27F68}" name="Year " dataDxfId="902" dataCellStyle="Normal_A_6"/>
    <tableColumn id="2" xr3:uid="{D307E903-5013-44C7-9916-4B1305A5FC7B}" name="Production/2" dataDxfId="901" dataCellStyle="Normal_A_6"/>
    <tableColumn id="3" xr3:uid="{42330339-5F22-4FC8-B918-A04016FA924C}" name="Imports/3" dataDxfId="900" dataCellStyle="Normal_A_6"/>
    <tableColumn id="4" xr3:uid="{DCB4AD80-5B4D-47E2-AC4B-9BF6F3D5E5AD}" name="Beginning Stocks/4" dataDxfId="899" dataCellStyle="Normal_A_6"/>
    <tableColumn id="5" xr3:uid="{90023428-D8D2-4E01-A331-870874EF9F3F}" name="Total supply " dataDxfId="898" dataCellStyle="Normal_A_6"/>
    <tableColumn id="6" xr3:uid="{00B91E1E-4F5F-421E-BB10-83B65EF87C0B}" name="Exports/3" dataDxfId="897" dataCellStyle="Normal_A_6"/>
    <tableColumn id="7" xr3:uid="{805510BA-58D9-466E-A890-06726F1DBD94}" name="Ending stocks/4" dataDxfId="896" dataCellStyle="Normal_A_6"/>
    <tableColumn id="8" xr3:uid="{2AEAC800-BEE3-4BDA-9676-508D8B07D3A3}" name="Domestic availability " dataDxfId="895" dataCellStyle="Normal_A_6"/>
    <tableColumn id="9" xr3:uid="{57CF03ED-A973-4328-AFA6-7650CF84581E}" name="Per capita availability" dataDxfId="894" dataCellStyle="Normal_A_6"/>
    <tableColumn id="10" xr3:uid="{90A331DD-6902-45BA-8FED-D0AAF5D41804}" name="Current dollars/1" dataDxfId="893" dataCellStyle="Normal_A_6"/>
    <tableColumn id="11" xr3:uid="{D2A08E85-E097-4B12-B4C7-1FBCA6102666}" name="Constant 2012 dollars/5" dataDxfId="892" dataCellStyle="Normal_A_6"/>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4CB2BF2-A760-457B-B049-216DB3BDA397}" name="Table47a_Carrots_Pr" displayName="Table47a_Carrots_Pr" ref="A4:K58" totalsRowShown="0" headerRowDxfId="891" dataDxfId="889" headerRowBorderDxfId="890" tableBorderDxfId="888" dataCellStyle="Normal_A_6">
  <autoFilter ref="A4:K58" xr:uid="{3B7906FA-6D00-4199-91E1-6F2C92AF32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48582FD-2980-42FD-9B5B-FD6124B3840D}" name="Year " dataDxfId="887" dataCellStyle="Normal_A_6"/>
    <tableColumn id="2" xr3:uid="{D0A3F17D-CD67-481A-BAFE-01464B0983E3}" name="Production/1" dataDxfId="886" dataCellStyle="Normal_A_6"/>
    <tableColumn id="3" xr3:uid="{9B710766-C290-4DBC-A427-0B084D9D9A48}" name="Imports/2" dataDxfId="885" dataCellStyle="Normal_A_6"/>
    <tableColumn id="4" xr3:uid="{CA7CCAB5-9AD4-4D30-B963-BA5DD300E72A}" name="Beginning stocks" dataDxfId="884" dataCellStyle="Normal_A_6"/>
    <tableColumn id="5" xr3:uid="{62AF2749-B81E-4922-A8EF-34FCBF697C62}" name="Total supply " dataDxfId="883" dataCellStyle="Normal_A_6"/>
    <tableColumn id="6" xr3:uid="{8DA1F0F7-90E7-4D99-8CF7-4D88A8544768}" name="Exports/2" dataDxfId="882" dataCellStyle="Normal_A_6"/>
    <tableColumn id="7" xr3:uid="{4E464B70-2F3F-4BAF-855D-28E66CD18E75}" name="Ending stocks/3" dataDxfId="881" dataCellStyle="Normal_A_6"/>
    <tableColumn id="8" xr3:uid="{CA29DC48-C87E-497D-B4CB-CBCE863DCCB9}" name="Domestic Availability " dataDxfId="880" dataCellStyle="Normal_A_6"/>
    <tableColumn id="9" xr3:uid="{2D8B5A10-AD89-4F49-B764-79E28BA91D40}" name="Per capita availability" dataDxfId="879" dataCellStyle="Normal_A_6"/>
    <tableColumn id="10" xr3:uid="{AB59E5F0-066E-46AE-B03A-7473931A7E64}" name="Current dollars/1" dataDxfId="878" dataCellStyle="Normal_A_6"/>
    <tableColumn id="11" xr3:uid="{E298E162-F6D1-42DA-B12A-E617551C5D1D}" name="Constant 2012 dollars/4" dataDxfId="877" dataCellStyle="Normal_A_6"/>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D484C71-4AE7-4DF5-AD8A-32F999EA0C31}" name="Table47b_Carrots_Fz" displayName="Table47b_Carrots_Fz" ref="A4:K54" totalsRowShown="0" headerRowDxfId="876" dataDxfId="874" headerRowBorderDxfId="875" tableBorderDxfId="873" dataCellStyle="Normal_A_6">
  <autoFilter ref="A4:K54" xr:uid="{0073282A-E364-4577-9F12-FED2C950ED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A28407B4-FA29-4099-AE39-8EFF61B937CD}" name="Year " dataDxfId="872" dataCellStyle="Normal_A_6"/>
    <tableColumn id="2" xr3:uid="{98FDD873-38B6-4D58-BD00-D391AB880E5F}" name="Production/1" dataDxfId="871" dataCellStyle="Normal_A_6"/>
    <tableColumn id="3" xr3:uid="{936BD006-8216-4FD4-8CE5-509B62F8A563}" name="Imports/2" dataDxfId="870" dataCellStyle="Normal_A_6"/>
    <tableColumn id="4" xr3:uid="{AF81DB2C-C436-4093-9BB3-25EE51991F78}" name="Beginning stocks" dataDxfId="869" dataCellStyle="Normal_A_6"/>
    <tableColumn id="5" xr3:uid="{837DB491-88B1-49D3-85E1-530915EA5C11}" name="Total supply " dataDxfId="868" dataCellStyle="Normal_A_6"/>
    <tableColumn id="6" xr3:uid="{99FB590B-FC61-42AD-84D8-CAED95641438}" name="Exports/2" dataDxfId="867" dataCellStyle="Normal_A_6"/>
    <tableColumn id="7" xr3:uid="{FCAF438B-1ED3-47DC-BA11-F4EF59F7682A}" name="Ending stocks/3" dataDxfId="866" dataCellStyle="Normal_A_6"/>
    <tableColumn id="8" xr3:uid="{C4DFF433-91FB-45CC-AC52-8B930AC32D8C}" name="Domestic Availability " dataDxfId="865" dataCellStyle="Normal_A_6"/>
    <tableColumn id="9" xr3:uid="{B288FC40-AB77-4EC5-9B81-2F3BF47719E2}" name="Per capita availability" dataDxfId="864" dataCellStyle="Normal_A_6"/>
    <tableColumn id="10" xr3:uid="{A00343B5-908C-460A-8F68-4B73655581F6}" name="Current dollars/1" dataDxfId="863" dataCellStyle="Normal_A_6"/>
    <tableColumn id="11" xr3:uid="{100B73F8-E861-470C-8C31-4F60352FE7FA}" name="Constant 2012 dollars/4" dataDxfId="862" dataCellStyle="Normal_A_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D42AEC6-DA5F-4B8A-8637-38A79BA75CD4}" name="Table02c_PerCapitaPotato" displayName="Table02c_PerCapitaPotato" ref="A2:H56" totalsRowShown="0" headerRowDxfId="1530" dataDxfId="1528" headerRowBorderDxfId="1529" tableBorderDxfId="1527">
  <tableColumns count="8">
    <tableColumn id="1" xr3:uid="{5E7A2B8C-55F0-4838-945A-492A43FD62BD}" name="Year " dataDxfId="1526" dataCellStyle="Normal_A_6"/>
    <tableColumn id="9" xr3:uid="{068451F1-38B9-4F49-8A4C-60096D7E74B8}" name="Fresh" dataDxfId="1525"/>
    <tableColumn id="6" xr3:uid="{6F69B364-978B-48E7-98F7-113DF4B7A13F}" name="Canning " dataDxfId="1524"/>
    <tableColumn id="4" xr3:uid="{F07DD79C-7829-4EFB-898C-1EE9AF308E16}" name="Chipping" dataDxfId="1523"/>
    <tableColumn id="5" xr3:uid="{20CB633D-79E1-478D-8B89-B42D3E728C7E}" name="Dehydrating" dataDxfId="1522"/>
    <tableColumn id="3" xr3:uid="{FB6C9F73-2854-4FA5-93F0-C0D1FA665314}" name="Freezing" dataDxfId="1521"/>
    <tableColumn id="7" xr3:uid="{A83A0CBC-F080-4599-811D-6FB01FA34D0B}" name="Processing, total " dataDxfId="1520"/>
    <tableColumn id="8" xr3:uid="{3E960C22-5A1E-4836-AC06-BFB4851A1ED2}" name="All potatoes" dataDxfId="1519"/>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5B31248-BFBB-445F-97EA-88AC2A524276}" name="Table47c_Carrots_Cn" displayName="Table47c_Carrots_Cn" ref="A4:I54" totalsRowShown="0" headerRowDxfId="861" dataDxfId="859" headerRowBorderDxfId="860" tableBorderDxfId="858" dataCellStyle="Normal_A_6">
  <autoFilter ref="A4:I54" xr:uid="{CFDC5D6A-C902-4FD2-91AC-1739F3362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3A5C69D-8B52-4AE3-8002-358A70C3F93B}" name="Year " dataDxfId="857" dataCellStyle="Normal_A_6"/>
    <tableColumn id="2" xr3:uid="{93BB1A4B-B75E-4AB2-9330-8505C54C82C8}" name="Production/1" dataDxfId="856" dataCellStyle="Normal_A_6"/>
    <tableColumn id="3" xr3:uid="{06223E96-AC5A-4E1D-903D-FB85F5D666E7}" name="Imports/2" dataDxfId="855" dataCellStyle="Normal_A_6"/>
    <tableColumn id="4" xr3:uid="{7AE90EE9-5E23-4C8A-9802-C62A760C0C89}" name="Beginning stocks/3" dataDxfId="854"/>
    <tableColumn id="5" xr3:uid="{0D7221A0-5E14-4EA4-AFAA-7D2617E866EF}" name="Total supply " dataDxfId="853" dataCellStyle="Normal_A_6"/>
    <tableColumn id="6" xr3:uid="{C9E8A34D-147F-4E2E-9802-7A727EE781C0}" name="Exports/2" dataDxfId="852" dataCellStyle="Normal_A_6"/>
    <tableColumn id="7" xr3:uid="{BB74D145-F1AF-4FF6-8660-06B7244C035E}" name="Ending stocks/3" dataDxfId="851"/>
    <tableColumn id="8" xr3:uid="{2F7E70BE-8423-44C7-8132-EB59BA169ED3}" name="Domestic availability " dataDxfId="850" dataCellStyle="Normal_A_6"/>
    <tableColumn id="9" xr3:uid="{D51751F2-3110-4086-9FDC-0A5BBDA0D17D}" name="Per capita availability" dataDxfId="849" dataCellStyle="Normal_A_6"/>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7EE26CF-0DBC-4C29-8F7C-1338C682A423}" name="Table48_Cauliflower_Pr" displayName="Table48_Cauliflower_Pr" ref="A4:K58" totalsRowShown="0" headerRowDxfId="848" dataDxfId="846" headerRowBorderDxfId="847" tableBorderDxfId="845" dataCellStyle="Normal_A_6">
  <autoFilter ref="A4:K58" xr:uid="{B7F72A1C-51B0-4163-8457-41D324AA81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26F8057-8660-4ABB-9AB6-DBA96FDDDF81}" name="Year " dataDxfId="844" dataCellStyle="Normal_A_6"/>
    <tableColumn id="2" xr3:uid="{47A21DA2-3D10-4F8F-A5BE-F21CB89A200A}" name="Production/1" dataDxfId="843" dataCellStyle="Normal_A_6"/>
    <tableColumn id="3" xr3:uid="{21B4809C-B55D-4F18-B2F2-B62B3752DDB2}" name="Imports/2" dataDxfId="842" dataCellStyle="Normal_A_6"/>
    <tableColumn id="4" xr3:uid="{90EBE43A-79AA-424A-8CDE-ED6DB9D205CA}" name="Beginning stocks" dataDxfId="841" dataCellStyle="Normal_A_6"/>
    <tableColumn id="5" xr3:uid="{C7E70A9F-E703-499A-8F7A-611E15520282}" name="Total supply " dataDxfId="840" dataCellStyle="Normal_A_6"/>
    <tableColumn id="6" xr3:uid="{D4CA6C2E-2CDF-4A36-93CC-8FF4E1B8F138}" name="Exports/2" dataDxfId="839" dataCellStyle="Normal_A_6"/>
    <tableColumn id="7" xr3:uid="{94821CF0-BE99-4333-A845-D93E14038EB2}" name="Ending stocks/1" dataDxfId="838" dataCellStyle="Normal_A_6"/>
    <tableColumn id="8" xr3:uid="{89426D6C-3A67-4C1C-961A-C4FCBDEAA253}" name="Domestic availability " dataDxfId="837" dataCellStyle="Normal_A_6"/>
    <tableColumn id="9" xr3:uid="{BA4454FB-50E1-4E2F-A5BA-F9E81620AD50}" name="Per capita availability" dataDxfId="836" dataCellStyle="Normal_A_6"/>
    <tableColumn id="10" xr3:uid="{ED07557A-1557-419E-B7DC-F4BAB6104E8C}" name="Current dollars/1" dataDxfId="835" dataCellStyle="Normal_A_6"/>
    <tableColumn id="11" xr3:uid="{7A5FE5E8-BCB1-4A7C-A3ED-4267EB00D6A4}" name="Constant 2012 dollars/3" dataDxfId="834" dataCellStyle="Normal_A_6"/>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78DF2A49-FF83-41A9-945C-AA1F18D57EB0}" name="Table49_Cucumbers_Pr" displayName="Table49_Cucumbers_Pr" ref="A4:K58" totalsRowShown="0" headerRowDxfId="833" dataDxfId="831" headerRowBorderDxfId="832" tableBorderDxfId="830" dataCellStyle="Normal_A_6">
  <autoFilter ref="A4:K58" xr:uid="{942EFB7E-5DBC-4779-828C-90B82E6406B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93E7A51-084D-4BD4-89D2-D2D39051BB89}" name="Year " dataDxfId="829" dataCellStyle="Normal_A_6"/>
    <tableColumn id="2" xr3:uid="{369F7820-EDB6-4AC4-B6CD-FEF6D30EEC3C}" name="Production/1" dataDxfId="828" dataCellStyle="Normal_A_6"/>
    <tableColumn id="3" xr3:uid="{DFB8DEB8-13CD-4B47-86C4-F54E8C1C30C7}" name="Imports/2" dataDxfId="827" dataCellStyle="Normal_A_6"/>
    <tableColumn id="4" xr3:uid="{B5AB1A28-F032-4E03-B6A6-E3584AFE1213}" name="Beginning stocks/3" dataDxfId="826" dataCellStyle="Normal_A_6"/>
    <tableColumn id="5" xr3:uid="{338B990F-D866-432D-8C55-42433AEE284A}" name="Total supply " dataDxfId="825" dataCellStyle="Normal_A_6"/>
    <tableColumn id="6" xr3:uid="{7B504B4F-AE10-400A-816A-235ED18F8D12}" name="Exports/2" dataDxfId="824" dataCellStyle="Normal_A_6"/>
    <tableColumn id="7" xr3:uid="{1DE321EB-31B8-4149-AE03-50C510C78DE1}" name="Ending stocks/3" dataDxfId="823" dataCellStyle="Normal_A_6"/>
    <tableColumn id="8" xr3:uid="{11DAAED0-4337-4660-A8DE-3A4C22BA98E4}" name="Domestic availability " dataDxfId="822" dataCellStyle="Normal_A_6"/>
    <tableColumn id="9" xr3:uid="{A652662E-A87F-402A-A990-BB913DB3C29E}" name="Per capita availability" dataDxfId="821" dataCellStyle="Normal_A_6"/>
    <tableColumn id="10" xr3:uid="{9191AD80-BF87-476D-9849-F0E38A1F2074}" name="Current dollars/1" dataDxfId="820" dataCellStyle="Normal_A_6"/>
    <tableColumn id="11" xr3:uid="{9B14D5E4-092A-4844-BE7F-8782289F2DAE}" name="Constant 2012 dollars/4" dataDxfId="819" dataCellStyle="Normal_A_6"/>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37CB448-FE5E-4D9B-85C0-9AFCE05260B9}" name="Table50a_GreenLimaBeans_Pr" displayName="Table50a_GreenLimaBeans_Pr" ref="A4:K58" totalsRowShown="0" headerRowDxfId="818" dataDxfId="816" headerRowBorderDxfId="817" tableBorderDxfId="815" dataCellStyle="Normal_A_6">
  <autoFilter ref="A4:K58" xr:uid="{E4609206-FA90-4F14-A86C-7816700E06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3F8C219-0794-483E-A35E-472BFEF0A693}" name="Year " dataDxfId="814" dataCellStyle="Normal_A_6"/>
    <tableColumn id="2" xr3:uid="{6070AFBF-80A4-42FB-8782-877E12835A2C}" name="Production/1" dataDxfId="813" dataCellStyle="Normal_A_6"/>
    <tableColumn id="3" xr3:uid="{66E53C32-41C1-4E97-80FD-77165EF13046}" name="Imports/2" dataDxfId="812" dataCellStyle="Normal_A_6"/>
    <tableColumn id="4" xr3:uid="{2D62A68D-DC42-4CD6-97E8-DB50B39B82B8}" name="Beginning stocks/3" dataDxfId="811" dataCellStyle="Normal_A_6"/>
    <tableColumn id="5" xr3:uid="{FF18DAD3-CAC5-44EE-9742-252E25B45F9E}" name="Total supply " dataDxfId="810" dataCellStyle="Normal_A_6"/>
    <tableColumn id="6" xr3:uid="{3DF5C712-03A4-44C4-B0CD-4384EDF2E810}" name="Exports/2" dataDxfId="809" dataCellStyle="Normal_A_6"/>
    <tableColumn id="7" xr3:uid="{1ED094B0-9ECC-4542-BA3B-450F011E2681}" name="Ending stocks/3" dataDxfId="808" dataCellStyle="Normal_A_6"/>
    <tableColumn id="8" xr3:uid="{9B28407C-C89B-49AD-A92B-1239D0653524}" name="Domestic Availability " dataDxfId="807" dataCellStyle="Normal_A_6"/>
    <tableColumn id="9" xr3:uid="{16E08BB0-9320-42D7-BCE3-BCE428630638}" name="Per capita availability" dataDxfId="806" dataCellStyle="Normal_A_6"/>
    <tableColumn id="10" xr3:uid="{871C0A31-0A07-4541-AB89-8AFE5F0D6B7A}" name="Current dollars/1" dataDxfId="805" dataCellStyle="Normal_A_6"/>
    <tableColumn id="11" xr3:uid="{55304D4F-BDCF-4781-A6A1-7066D61C20AC}" name="Constant 2012 dollars/4" dataDxfId="804" dataCellStyle="Normal_A_6"/>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545B8C-B1E5-4938-BC06-F427EE7AABF3}" name="Table50b_GreenLimaBeans_Cn" displayName="Table50b_GreenLimaBeans_Cn" ref="A4:K54" totalsRowShown="0" headerRowDxfId="803" dataDxfId="801" headerRowBorderDxfId="802" tableBorderDxfId="800" dataCellStyle="Normal_A_6">
  <autoFilter ref="A4:K54" xr:uid="{CA304578-FA97-4C41-9B03-6EF21F3F15D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34449DC0-E293-4303-8D7B-F8F0B67E9654}" name="Year " dataDxfId="799" dataCellStyle="Normal_A_6"/>
    <tableColumn id="2" xr3:uid="{41F4FEB2-16F5-483C-AF5B-D62A8912223F}" name="Production/1" dataDxfId="798" dataCellStyle="Normal_A_6"/>
    <tableColumn id="3" xr3:uid="{9E4464D8-91B9-4C0B-A662-36813A6E0638}" name="Imports/2" dataDxfId="797" dataCellStyle="Normal_A_6"/>
    <tableColumn id="4" xr3:uid="{9CF00CB5-61D1-4A69-9533-AFEC198B53BC}" name="Beginning stocks/3" dataDxfId="796" dataCellStyle="Normal_A_6"/>
    <tableColumn id="5" xr3:uid="{ADE22809-6180-4085-97C6-91B9EF1B1E20}" name="Total supply " dataDxfId="795" dataCellStyle="Normal_A_6"/>
    <tableColumn id="6" xr3:uid="{EBD9BAD1-67AE-4E35-8FB1-43302B41BE5B}" name="Exports/2" dataDxfId="794" dataCellStyle="Normal_A_6"/>
    <tableColumn id="7" xr3:uid="{EBDE034D-ADB9-4748-BCB5-0EED177EE11F}" name="Ending stocks/3" dataDxfId="793" dataCellStyle="Normal_A_6"/>
    <tableColumn id="8" xr3:uid="{981D5F61-B197-4058-BF77-711CDA629E3A}" name="Domestic Availability " dataDxfId="792" dataCellStyle="Normal_A_6"/>
    <tableColumn id="9" xr3:uid="{B477C73B-4D53-4456-B69E-59F1A8DBCDB3}" name="Per capita availability" dataDxfId="791" dataCellStyle="Normal_A_6"/>
    <tableColumn id="10" xr3:uid="{FB4B62E3-162A-4B50-84D0-568786FABE97}" name="Current dollars/1" dataDxfId="790" dataCellStyle="Normal_A_6"/>
    <tableColumn id="11" xr3:uid="{878F0AC2-9B00-4017-A21F-E8AAFA165BD9}" name="Constant 2012 dollars/4" dataDxfId="789" dataCellStyle="Normal_A_6"/>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2D24CC6-E4B2-400E-9974-29E12F6C6105}" name="Table50c_GreenLimaBeans_Fz" displayName="Table50c_GreenLimaBeans_Fz" ref="A4:K54" totalsRowShown="0" headerRowDxfId="788" dataDxfId="786" headerRowBorderDxfId="787" tableBorderDxfId="785" dataCellStyle="Normal_A_6">
  <autoFilter ref="A4:K54" xr:uid="{7DCBE49A-2362-42B8-B85E-A8FEBB289B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C03C0D0-58CE-4C93-AAE7-0559341D3DDF}" name="Year " dataDxfId="784" dataCellStyle="Normal_A_6"/>
    <tableColumn id="2" xr3:uid="{232DCBDB-3A2C-4394-B303-C5D683A09CB1}" name="Production/1" dataDxfId="783" dataCellStyle="Normal_A_6"/>
    <tableColumn id="3" xr3:uid="{68387028-3CAE-42C6-8A96-A81983D04912}" name="Imports/2" dataDxfId="782" dataCellStyle="Normal_A_6"/>
    <tableColumn id="4" xr3:uid="{F49ECCCD-152F-4A8C-9BC1-5A3DD0F5DC83}" name="Beginning stocks/3" dataDxfId="781" dataCellStyle="Normal_A_6"/>
    <tableColumn id="5" xr3:uid="{7F3D8FBF-1F21-4D3E-ACEC-1F98AA29D4D6}" name="Total supply " dataDxfId="780" dataCellStyle="Normal_A_6"/>
    <tableColumn id="6" xr3:uid="{787B5D99-6FF3-4891-97B7-5A29C1FE9FD3}" name="Exports/2" dataDxfId="779" dataCellStyle="Normal_A_6"/>
    <tableColumn id="7" xr3:uid="{59282973-5746-42F7-A04D-8FCA76DE1F40}" name="Ending stocks/3" dataDxfId="778" dataCellStyle="Normal_A_6"/>
    <tableColumn id="8" xr3:uid="{09BC4BBA-F1AA-4E34-99C2-A98DC540AB8B}" name="Domestic availability " dataDxfId="777" dataCellStyle="Normal_A_6"/>
    <tableColumn id="9" xr3:uid="{40616613-4655-4B3A-9023-144969EA4B95}" name="Per capita availability" dataDxfId="776" dataCellStyle="Normal_A_6"/>
    <tableColumn id="10" xr3:uid="{54C9EB30-008B-4963-B0B3-7F8BBE406C05}" name="Current dollars/1" dataDxfId="775" dataCellStyle="Normal_A_6"/>
    <tableColumn id="11" xr3:uid="{3FDD64C5-77FD-4F76-AC70-F18A0D387645}" name="Constant 2012 dollars/4" dataDxfId="774" dataCellStyle="Normal_A_6"/>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DED240C-D71F-4B88-8A7C-B291E84DD06A}" name="Table51_Mushrooms_Pr" displayName="Table51_Mushrooms_Pr" ref="A4:K57" totalsRowShown="0" headerRowDxfId="773" dataDxfId="771" headerRowBorderDxfId="772" tableBorderDxfId="770" dataCellStyle="Normal_A_6">
  <autoFilter ref="A4:K57" xr:uid="{1447B713-FBE5-426D-A449-25D376AF30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5AE39C3-2608-411D-AD0B-EB30C3DB83D6}" name="Marketing Year" dataDxfId="769" dataCellStyle="Normal_A_6"/>
    <tableColumn id="2" xr3:uid="{96E6DA40-65EB-4AC2-BBDB-633A5CCE9553}" name="Production/2" dataDxfId="768" dataCellStyle="Normal_A_6"/>
    <tableColumn id="3" xr3:uid="{A557324D-1CBC-4E37-9610-E7176FAA6E43}" name="Imports/3" dataDxfId="767" dataCellStyle="Normal_A_6"/>
    <tableColumn id="4" xr3:uid="{A806B37E-266A-4221-8FC0-1C24BD1E8D2C}" name="Beginning stocks" dataDxfId="766" dataCellStyle="Normal_A_6"/>
    <tableColumn id="5" xr3:uid="{69F606CD-5912-474D-AD06-0B77898A2463}" name="Total supply " dataDxfId="765" dataCellStyle="Normal_A_6"/>
    <tableColumn id="6" xr3:uid="{FE64C444-156C-42E9-A6A4-229F8BD3BDEC}" name="Exports/3" dataDxfId="764" dataCellStyle="Normal_A_6"/>
    <tableColumn id="7" xr3:uid="{07D32672-FA30-4F00-B93A-567C3BAB69B2}" name="Ending stocks" dataDxfId="763" dataCellStyle="Normal_A_6"/>
    <tableColumn id="8" xr3:uid="{0EED34F0-C9CC-480F-9029-D712C8667E3C}" name="Domestic availability " dataDxfId="762" dataCellStyle="Normal_A_6"/>
    <tableColumn id="9" xr3:uid="{2F40B3FD-B645-4EB6-A778-B606C296E407}" name="Per capita availability" dataDxfId="761" dataCellStyle="Normal_A_6"/>
    <tableColumn id="10" xr3:uid="{0C98E44C-4E64-4FDF-95A6-B8966B3DA662}" name="Current dollars/2" dataDxfId="760" dataCellStyle="Normal_A_6"/>
    <tableColumn id="11" xr3:uid="{54EB6828-0A01-456A-8A87-8E38AE467724}" name="Constant 2012 dollars/4" dataDxfId="759" dataCellStyle="Normal_A_6"/>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AE5338B2-FAAE-4DD3-B86D-057500035914}" name="Table52_Onions_Dehy" displayName="Table52_Onions_Dehy" ref="A4:L58" totalsRowShown="0" headerRowDxfId="758" dataDxfId="756" headerRowBorderDxfId="757" tableBorderDxfId="755" dataCellStyle="Normal_A_6">
  <autoFilter ref="A4:L58" xr:uid="{A48C93EA-F09D-471D-8BBC-7687D2367B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DCBF766-2F5E-4BB5-9AED-846EE64F6D51}" name="Year " dataDxfId="754" dataCellStyle="Normal_A_6"/>
    <tableColumn id="2" xr3:uid="{51816410-BB5F-47EF-A554-E1A20A1A52A4}" name="Production/2" dataDxfId="753" dataCellStyle="Normal_A_6"/>
    <tableColumn id="3" xr3:uid="{BA36E01C-9388-47BC-A20E-3D203B3CA017}" name="Imports/3" dataDxfId="752" dataCellStyle="Normal_A_6"/>
    <tableColumn id="4" xr3:uid="{A9B0DC56-CB7B-4E2F-90F4-72594DA5945E}" name="Beginning stocks/4" dataDxfId="751" dataCellStyle="Normal_A_6"/>
    <tableColumn id="5" xr3:uid="{F814028C-825F-4FE2-A455-1BF99CD629BF}" name="Total supply " dataDxfId="750" dataCellStyle="Normal_A_6"/>
    <tableColumn id="6" xr3:uid="{F35927E9-5ADC-455D-996E-D7D74F02FB55}" name="Exports/3" dataDxfId="749" dataCellStyle="Normal_A_6"/>
    <tableColumn id="7" xr3:uid="{BFE14179-2903-4DF8-AB64-3587EA4286C7}" name="Ending stocks/4" dataDxfId="748" dataCellStyle="Normal 2 3"/>
    <tableColumn id="8" xr3:uid="{BE5A7DE9-568F-4BB1-B88E-891527EA5AAE}" name="Shrink and loss/5" dataDxfId="747" dataCellStyle="Normal_A_6"/>
    <tableColumn id="9" xr3:uid="{F8360F9F-5E5F-4CB9-B68B-FEC48928DF5F}" name="Domestic availability " dataDxfId="746" dataCellStyle="Normal_A_6"/>
    <tableColumn id="10" xr3:uid="{032E10FC-9817-43BD-A3D4-2AE48DCBB32F}" name="Per capita availability" dataDxfId="745" dataCellStyle="Normal_A_6"/>
    <tableColumn id="11" xr3:uid="{5C9631B3-6DF5-45E2-9437-F495AB06BBD6}" name="Current dollars/6" dataDxfId="744" dataCellStyle="Normal_A_6"/>
    <tableColumn id="12" xr3:uid="{10D20258-B6B0-4238-BA67-DAC7DE158E4A}" name="Constant 2012 dollars/7" dataDxfId="743" dataCellStyle="Normal_A_6"/>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A030C93-98A7-497A-AAC0-44027BA73CF5}" name="Table53a_GreenPeas_Pr" displayName="Table53a_GreenPeas_Pr" ref="A4:K58" totalsRowShown="0" headerRowDxfId="742" dataDxfId="740" headerRowBorderDxfId="741" tableBorderDxfId="739" dataCellStyle="Normal_A_6">
  <autoFilter ref="A4:K58" xr:uid="{55357E3A-E888-4A0A-9F68-FF34DFA3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4BE6FD5-6C2C-4290-9F4A-3A36EA10C6A6}" name="Year " dataDxfId="738" dataCellStyle="Normal_A_6"/>
    <tableColumn id="2" xr3:uid="{62D319F7-F204-4F11-AE61-0BE598E3070B}" name="Production/1" dataDxfId="737" dataCellStyle="Normal_A_6"/>
    <tableColumn id="3" xr3:uid="{8047B816-B799-44CF-9E06-AE1C64668F4D}" name="Imports/2" dataDxfId="736" dataCellStyle="Normal_A_6"/>
    <tableColumn id="4" xr3:uid="{ADD02836-E440-48E3-A0FC-B365E91FB0EB}" name="Beginning stocks" dataDxfId="735" dataCellStyle="Normal_A_6"/>
    <tableColumn id="5" xr3:uid="{E3D5B51D-5722-44F6-A8A5-834A01900831}" name="Total supply " dataDxfId="734" dataCellStyle="Normal_A_6"/>
    <tableColumn id="6" xr3:uid="{E90A4257-CB01-463A-A44F-E8E2C4D57ADE}" name="Exports/2" dataDxfId="733" dataCellStyle="Normal_A_6"/>
    <tableColumn id="7" xr3:uid="{0941A649-20D1-4C73-8B41-FC145FE1116C}" name="Ending stocks/3" dataDxfId="732" dataCellStyle="Normal_A_6"/>
    <tableColumn id="8" xr3:uid="{2D767C47-D8CC-4AED-904D-DC483F42EBB2}" name="Domestic availability " dataDxfId="731" dataCellStyle="Normal_A_6"/>
    <tableColumn id="9" xr3:uid="{70EB44CB-37E3-47EF-AEB7-AF726F98AE07}" name="Per capita availability" dataDxfId="730" dataCellStyle="Normal_A_6"/>
    <tableColumn id="10" xr3:uid="{7C2B1BCB-B0F0-4218-A706-7DD588AA544D}" name="Current dollars/1" dataDxfId="729" dataCellStyle="Normal_A_6"/>
    <tableColumn id="11" xr3:uid="{5193CE01-9A67-4157-87D0-C583C21AE4D4}" name="Constant 2012 dollars/4" dataDxfId="728" dataCellStyle="Normal_A_6"/>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E79CD29-1101-4012-9494-6FFFEC53789D}" name="Table53b_GreenPeas_Cn" displayName="Table53b_GreenPeas_Cn" ref="A4:K54" totalsRowShown="0" headerRowDxfId="727" dataDxfId="725" headerRowBorderDxfId="726" tableBorderDxfId="724" dataCellStyle="Normal_A_6">
  <autoFilter ref="A4:K54" xr:uid="{5F6C73D7-0401-441B-A22C-9512343AAEB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E0C9594-5E77-4C64-AC34-5FCAA0B77266}" name="Year " dataDxfId="723" dataCellStyle="Normal_A_6"/>
    <tableColumn id="2" xr3:uid="{BF68E21C-3C30-4D1D-861A-EA42CA9E1F1C}" name="Production/1" dataDxfId="722" dataCellStyle="Normal_A_6"/>
    <tableColumn id="3" xr3:uid="{5EAC73CF-C2B2-4FAD-B7A2-FC3D63034247}" name="Imports/2" dataDxfId="721" dataCellStyle="Normal_A_6"/>
    <tableColumn id="4" xr3:uid="{EBB065A3-3DAE-48A6-A1B5-A93EFB4FE63B}" name="Beginning stocks" dataDxfId="720" dataCellStyle="Normal_A_6"/>
    <tableColumn id="5" xr3:uid="{F5463134-3FA1-438A-837F-A25C5B3D5A2D}" name="Total supply " dataDxfId="719" dataCellStyle="Normal_A_6"/>
    <tableColumn id="6" xr3:uid="{BC6679F7-5082-48E8-91C7-0AA53D01821C}" name="Exports/2" dataDxfId="718" dataCellStyle="Normal_A_6"/>
    <tableColumn id="7" xr3:uid="{16546B02-B7F8-4BE9-8AB4-B835A10A6CEF}" name="Ending stocks/3" dataDxfId="717" dataCellStyle="Normal_A_6"/>
    <tableColumn id="8" xr3:uid="{5E573D7C-A390-474B-8373-BDED82370C58}" name="Domestic availability " dataDxfId="716" dataCellStyle="Normal_A_6"/>
    <tableColumn id="9" xr3:uid="{43DE2842-24E1-489C-ADB4-4B5F0FEABC48}" name="Per capita availability" dataDxfId="715" dataCellStyle="Normal_A_6"/>
    <tableColumn id="10" xr3:uid="{E6BC46AE-FC94-4E1E-955C-4CBA4B257D2C}" name="Current dollars/1" dataDxfId="714" dataCellStyle="Normal_A_6"/>
    <tableColumn id="11" xr3:uid="{4846D119-4569-4D22-87E2-399871FCE680}" name="Constant 2012 dollars/4" dataDxfId="713" dataCellStyle="Normal_A_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4074C0-033A-440E-B73D-DBD10C563E39}" name="Table02d_BeanPerCaps" displayName="Table02d_BeanPerCaps" ref="A2:R56" totalsRowShown="0" headerRowDxfId="1518" dataDxfId="1516" headerRowBorderDxfId="1517" tableBorderDxfId="1515">
  <tableColumns count="18">
    <tableColumn id="1" xr3:uid="{C81B804E-873B-4C3B-8DA1-7ECA90C4C400}" name="Year " dataDxfId="1514" dataCellStyle="Normal_A_6"/>
    <tableColumn id="8" xr3:uid="{B3975625-6181-4C7A-B594-C991FEAE18F8}" name="Black" dataDxfId="1513"/>
    <tableColumn id="14" xr3:uid="{1B9D317C-4674-4773-B53D-0113E6B4920D}" name="Blackeye" dataDxfId="1512"/>
    <tableColumn id="13" xr3:uid="{A9282B1D-D3B0-48F2-B3C5-4B7DDC91FFFA}" name="Garbanzo" dataDxfId="1511"/>
    <tableColumn id="4" xr3:uid="{2E885C8F-6FEE-49E5-A9B7-E62A6A4A46E0}" name="Great northern" dataDxfId="1510"/>
    <tableColumn id="9" xr3:uid="{1A9CDD1A-156B-436F-A6A5-823B46C5E31B}" name="Lima, all " dataDxfId="1509"/>
    <tableColumn id="10" xr3:uid="{4182C6E7-9FBE-4D34-A1EC-45AA325416F9}" name="Lima, baby " dataDxfId="1508"/>
    <tableColumn id="11" xr3:uid="{69EC955F-9FED-403D-BE2F-8407AA618659}" name="Lima, large" dataDxfId="1507"/>
    <tableColumn id="3" xr3:uid="{BFD64062-4DCD-4D6B-B368-D926F538437C}" name="Navy " dataDxfId="1506"/>
    <tableColumn id="15" xr3:uid="{F413E67B-B305-4519-B6A8-CAA97D53DE25}" name="Pink" dataDxfId="1505"/>
    <tableColumn id="2" xr3:uid="{36316002-50F6-4F3C-9505-B9CBEB6742E3}" name="Pinto" dataDxfId="1504"/>
    <tableColumn id="5" xr3:uid="{AA472DC9-A8B9-496C-B9DA-0CE9BA015E90}" name="Red kidney, all " dataDxfId="1503"/>
    <tableColumn id="6" xr3:uid="{B4C66871-39D9-44EC-A45A-29628A7A4419}" name="Red kidney, dark " dataDxfId="1502"/>
    <tableColumn id="7" xr3:uid="{48F27343-1A60-461D-8132-ED6FC566DD17}" name="Red kidney, light " dataDxfId="1501"/>
    <tableColumn id="12" xr3:uid="{6C138C60-54E2-4A60-A785-6E7CE09242EC}" name="Small red" dataDxfId="1500"/>
    <tableColumn id="16" xr3:uid="{CB23A033-4D12-493B-A21A-4AC56EC980CC}" name="Other/2" dataDxfId="1499"/>
    <tableColumn id="17" xr3:uid="{3EA3D102-2E2A-4704-BE35-751DEB919A3F}" name="All dry edible beans" dataDxfId="1498"/>
    <tableColumn id="18" xr3:uid="{B66F9C4D-E1A7-4220-A9BB-572DCF4193CA}" name="Total, less garbanzo " dataDxfId="1497"/>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4B93C2F-6423-4FE0-B147-0A5509284693}" name="Table53c_GreenPeas_Fz" displayName="Table53c_GreenPeas_Fz" ref="A4:K54" totalsRowShown="0" headerRowDxfId="712" dataDxfId="710" headerRowBorderDxfId="711" tableBorderDxfId="709" dataCellStyle="Normal_A_6">
  <autoFilter ref="A4:K54" xr:uid="{0A13BAD4-F6BF-40D3-94DB-C743324100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445CA13-377B-4AAB-8A1A-E4B7DDF9C9C4}" name="Year " dataDxfId="708" dataCellStyle="Normal_A_6"/>
    <tableColumn id="2" xr3:uid="{05A9EB10-A919-49B4-AA13-7741FE1B5E17}" name="Production/1" dataDxfId="707" dataCellStyle="Normal_A_6"/>
    <tableColumn id="3" xr3:uid="{24606589-C9A7-4A90-923E-0D04A326E145}" name="Imports/2" dataDxfId="706" dataCellStyle="Normal_A_6"/>
    <tableColumn id="4" xr3:uid="{2D66D529-6171-43EE-A8D9-689268D522FF}" name="Beginning stocks" dataDxfId="705" dataCellStyle="Normal_A_6"/>
    <tableColumn id="5" xr3:uid="{F1793EB1-48AC-423F-8027-B7947177F0EB}" name="Total supply " dataDxfId="704" dataCellStyle="Normal_A_6"/>
    <tableColumn id="6" xr3:uid="{4B2A4313-40AB-41B8-995B-F6832AF5A5D0}" name="Exports/2" dataDxfId="703" dataCellStyle="Normal_A_6"/>
    <tableColumn id="7" xr3:uid="{43DFE07D-3397-421D-937D-99A1510EA35F}" name="Ending stocks/1,3" dataDxfId="702" dataCellStyle="Normal_A_6"/>
    <tableColumn id="8" xr3:uid="{CB375441-6E8D-436A-A266-5BB230B3555A}" name="Domestic availability " dataDxfId="701" dataCellStyle="Normal_A_6"/>
    <tableColumn id="9" xr3:uid="{588D06C0-A21D-4CC6-8A9D-955909021D89}" name="Per capita availability" dataDxfId="700" dataCellStyle="Normal_A_6"/>
    <tableColumn id="10" xr3:uid="{BDF2BC4D-2488-4B96-BE3E-AEA5C17E1079}" name="Current dollars/1" dataDxfId="699" dataCellStyle="Normal_A_6"/>
    <tableColumn id="11" xr3:uid="{5785E888-66AA-4ADF-9113-103ABCDFBBB2}" name="Constant 2012 dollars/4" dataDxfId="698" dataCellStyle="Normal_A_6"/>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5468A16-DDED-4ADC-944A-D9E7DEA51B27}" name="Table54_ChiliPeppers_Pr" displayName="Table54_ChiliPeppers_Pr" ref="A4:J48" totalsRowShown="0" headerRowDxfId="697" dataDxfId="695" headerRowBorderDxfId="696" tableBorderDxfId="694" dataCellStyle="Normal_A_6">
  <autoFilter ref="A4:J48" xr:uid="{DC114803-1A67-4A95-A595-42FF457ACF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E761E53-A4EE-4423-B016-497C8FC9AF20}" name="Year " dataDxfId="693" dataCellStyle="Normal_A_6"/>
    <tableColumn id="2" xr3:uid="{CB8DF269-8554-4C94-88A1-FB212D322E23}" name="Production/1" dataDxfId="692" dataCellStyle="Normal_A_6"/>
    <tableColumn id="3" xr3:uid="{F4A824AD-5851-4D3E-B6BF-2E3075847CA6}" name="Imports/2" dataDxfId="691" dataCellStyle="Normal_A_6"/>
    <tableColumn id="4" xr3:uid="{417E145F-27FF-4D00-886B-0C7AFE950108}" name="Total supply " dataDxfId="690" dataCellStyle="Normal_A_6"/>
    <tableColumn id="5" xr3:uid="{B681A801-DDFD-4062-B821-E1BC1C7D35C1}" name="Exports/3" dataDxfId="689" dataCellStyle="Normal_A_6"/>
    <tableColumn id="6" xr3:uid="{DF6FEA0E-00AF-402F-80D8-9E9B67D3D051}" name="Domestic availability " dataDxfId="688" dataCellStyle="Normal_A_6"/>
    <tableColumn id="7" xr3:uid="{84E903AC-9037-46B4-BE4F-7D531C42EE85}" name="Per capita availability (fresh)" dataDxfId="687" dataCellStyle="Normal_A_6"/>
    <tableColumn id="8" xr3:uid="{E4F9B6B2-2675-480A-B8D8-010EEF0A65A6}" name="Per Capita availability (dry)/4" dataDxfId="686" dataCellStyle="Normal_A_6"/>
    <tableColumn id="9" xr3:uid="{4BB9120F-1418-415D-A6E3-A3F52AF4E06B}" name="Current dollars/5" dataDxfId="685" dataCellStyle="Normal_A_6"/>
    <tableColumn id="10" xr3:uid="{6EB0E1D4-B256-465F-B498-60147C501008}" name="Constant 2012 dollars/6" dataDxfId="684" dataCellStyle="Normal_A_6"/>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0F34A89-89FC-4E9C-BB00-CC76CA7B963A}" name="Table55a_Potatoes_Cn" displayName="Table55a_Potatoes_Cn" ref="A4:G58" totalsRowShown="0" headerRowDxfId="683" dataDxfId="681" headerRowBorderDxfId="682" tableBorderDxfId="680" dataCellStyle="Normal_A_6">
  <autoFilter ref="A4:G58" xr:uid="{064D1353-141E-4319-A807-096FEE4BE9D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C4951C5-6716-4A6A-BE73-75C75B42A9AB}" name="Year " dataDxfId="679" dataCellStyle="Normal_A_6"/>
    <tableColumn id="2" xr3:uid="{6683E4FD-020C-4964-BB0D-04BB0FA7F587}" name="Production/2" dataDxfId="678" dataCellStyle="Normal_A_6"/>
    <tableColumn id="3" xr3:uid="{FC93CDF1-493B-45BA-B7A3-DE8EADB84A8E}" name="Imports/3" dataDxfId="677" dataCellStyle="Normal_A_6"/>
    <tableColumn id="4" xr3:uid="{661F86F2-57F8-4BC1-8335-ACFF060AE1D7}" name="Total supply " dataDxfId="676" dataCellStyle="Normal_A_6"/>
    <tableColumn id="5" xr3:uid="{9DC99B2D-DB22-435E-B45D-DC527044BF00}" name="Exports/3" dataDxfId="675" dataCellStyle="Normal_A_6"/>
    <tableColumn id="6" xr3:uid="{7E044914-7BA2-45DE-9C60-D54698D6F4C7}" name="Domestic availability " dataDxfId="674" dataCellStyle="Normal_A_6"/>
    <tableColumn id="7" xr3:uid="{D6CF1111-70A3-4791-81D8-A040E5C7A023}" name="Per capita availability" dataDxfId="673" dataCellStyle="Normal_A_6"/>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D8D2B91-C2A1-41D8-AD57-8683445C3A34}" name="Table55b_Potatoes_Chip" displayName="Table55b_Potatoes_Chip" ref="A4:G58" totalsRowShown="0" headerRowDxfId="672" dataDxfId="670" headerRowBorderDxfId="671" tableBorderDxfId="669" dataCellStyle="Normal_A_6">
  <autoFilter ref="A4:G58" xr:uid="{D955D5E1-3E2B-467E-9FA7-F5A5E5335E1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3EFCADA-DD53-46B4-9949-C7921A4AE3CA}" name="Year " dataDxfId="668" dataCellStyle="Normal_A_6"/>
    <tableColumn id="2" xr3:uid="{371EAB8C-5974-4A21-85ED-59FFE2A92CA8}" name="Production/2" dataDxfId="667" dataCellStyle="Normal_A_6"/>
    <tableColumn id="3" xr3:uid="{7FADA92F-3FD3-4563-806A-9B3DDC1C7379}" name="Imports/3" dataDxfId="666" dataCellStyle="Normal_A_6"/>
    <tableColumn id="4" xr3:uid="{DA6C31FB-5B08-4B58-8ADC-F7D81D47750D}" name="Total supply " dataDxfId="665" dataCellStyle="Normal_A_6"/>
    <tableColumn id="5" xr3:uid="{7F3FED74-B78C-4716-BA0D-31DD1E5C0120}" name="Exports/3" dataDxfId="664" dataCellStyle="Normal_A_6"/>
    <tableColumn id="6" xr3:uid="{49607ACF-1E8C-4053-BC23-BB898C82394A}" name="Domestic availability " dataDxfId="663" dataCellStyle="Normal_A_6"/>
    <tableColumn id="7" xr3:uid="{DCC8F075-6814-459D-B2DD-560B61066BBC}" name="Per capita availability" dataDxfId="662" dataCellStyle="Normal_A_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D302480-04AF-4512-B818-B26B003986A6}" name="Table55c_Potatoes_Dehy" displayName="Table55c_Potatoes_Dehy" ref="A4:G58" totalsRowShown="0" headerRowDxfId="661" dataDxfId="659" headerRowBorderDxfId="660" tableBorderDxfId="658" dataCellStyle="Normal_A_6">
  <autoFilter ref="A4:G58" xr:uid="{CAFF987E-40E8-4992-A845-6D8AFDB9FC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F928D8E-530C-4B64-B289-F3CC03B1195B}" name="Year " dataDxfId="657" dataCellStyle="Normal_A_6"/>
    <tableColumn id="2" xr3:uid="{D94BB9AB-D247-49A1-890D-FDC62B5DD328}" name="Production/2" dataDxfId="656" dataCellStyle="Normal_A_6"/>
    <tableColumn id="3" xr3:uid="{967BB432-6BA2-4B33-A9F6-66053D47654A}" name="Imports/3" dataDxfId="655" dataCellStyle="Normal_A_6"/>
    <tableColumn id="4" xr3:uid="{2167AE2D-3107-468A-81C2-261DCE8DB44F}" name="Total supply " dataDxfId="654" dataCellStyle="Normal_A_6"/>
    <tableColumn id="5" xr3:uid="{7813AA42-D427-4F3C-B861-5DC2251DC86E}" name="Exports/3" dataDxfId="653" dataCellStyle="Normal_A_6"/>
    <tableColumn id="6" xr3:uid="{3D852B4E-6BBC-42C6-BB5C-0FF2754EA869}" name="Domestic availability " dataDxfId="652" dataCellStyle="Normal_A_6"/>
    <tableColumn id="7" xr3:uid="{F700461A-25A9-4968-B12E-39F528806464}" name="Per capita availability" dataDxfId="651" dataCellStyle="Normal_A_6"/>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77E7824-670C-405E-A5F1-CFBF18F9F4AF}" name="Table55d_Potatoes_Fz" displayName="Table55d_Potatoes_Fz" ref="A4:I58" totalsRowShown="0" headerRowDxfId="650" dataDxfId="648" headerRowBorderDxfId="649" tableBorderDxfId="647" dataCellStyle="Normal_A_6">
  <autoFilter ref="A4:I58" xr:uid="{102B68D6-4D67-4E7B-9CAF-4F96D52870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307A317-4BEF-485F-8FBE-458CA914296A}" name="Year " dataDxfId="646" dataCellStyle="Normal_A_6"/>
    <tableColumn id="2" xr3:uid="{975A31AB-B4AD-43F0-AFD3-8F1B30764611}" name="Production/2" dataDxfId="645" dataCellStyle="Normal_A_6"/>
    <tableColumn id="3" xr3:uid="{4CA6522E-5383-4042-B99E-98363472FF9E}" name="Imports/3" dataDxfId="644" dataCellStyle="Normal_A_6"/>
    <tableColumn id="4" xr3:uid="{05C40CFC-EA37-4A41-B78B-0FA29A4E580F}" name="Beginning stocks/2" dataDxfId="643" dataCellStyle="Normal_A_6"/>
    <tableColumn id="5" xr3:uid="{02314703-7767-4D90-8154-989310FD627C}" name="Total supply " dataDxfId="642" dataCellStyle="Normal_A_6"/>
    <tableColumn id="6" xr3:uid="{9638AFE5-3723-43A4-B0C2-0C485E954674}" name="Exports/3" dataDxfId="641" dataCellStyle="Normal_A_6"/>
    <tableColumn id="7" xr3:uid="{0D27E6FE-E146-4405-AD8A-C8878B4BCFEE}" name="Ending stocks/2" dataDxfId="640" dataCellStyle="Normal_A_6"/>
    <tableColumn id="8" xr3:uid="{AD373631-1A35-4397-A85C-1304C055CCED}" name="Domestic availability " dataDxfId="639" dataCellStyle="Normal_A_6"/>
    <tableColumn id="9" xr3:uid="{E31C9CA9-2F3A-4F99-BF70-188A34EF965B}" name="Per capita availability" dataDxfId="638" dataCellStyle="Normal_A_6"/>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65FE05D-66AC-4024-8F35-5AF200E7E908}" name="Table56a_SnapBeans_Pr" displayName="Table56a_SnapBeans_Pr" ref="A4:K58" totalsRowShown="0" headerRowDxfId="637" dataDxfId="635" headerRowBorderDxfId="636" tableBorderDxfId="634" dataCellStyle="Normal_A_6">
  <autoFilter ref="A4:K58" xr:uid="{126777B0-EA62-4F6F-9613-CD06595EF8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BF4D743-6A6D-4580-9233-0D73A18D92B3}" name="Year " dataDxfId="633" dataCellStyle="Normal_A_6"/>
    <tableColumn id="2" xr3:uid="{86EA7E92-408F-4DAB-86AA-41D00E9572B3}" name="Production/1" dataDxfId="632" dataCellStyle="Normal_A_6"/>
    <tableColumn id="3" xr3:uid="{C935E4B5-34ED-472B-B9CE-CC16A034AE69}" name="Imports/2" dataDxfId="631" dataCellStyle="Normal_A_6"/>
    <tableColumn id="4" xr3:uid="{09DFC363-9B5D-4243-A54C-2923445B5782}" name="Beginning stocks" dataDxfId="630" dataCellStyle="Normal_A_6"/>
    <tableColumn id="5" xr3:uid="{61EFB76A-D6C7-436F-8961-58C24840E055}" name="Total supply " dataDxfId="629" dataCellStyle="Normal_A_6"/>
    <tableColumn id="6" xr3:uid="{B66D9E44-784C-4458-A5EB-7B8B0979DB79}" name="Exports/2" dataDxfId="628" dataCellStyle="Normal_A_6"/>
    <tableColumn id="7" xr3:uid="{99CECA24-AC04-4DFF-9E32-F494712B5A85}" name="Ending stocks/3" dataDxfId="627" dataCellStyle="Normal_A_6"/>
    <tableColumn id="8" xr3:uid="{78A87E7D-F1D7-49F0-99D7-B260892812F2}" name="Domestic availability " dataDxfId="626" dataCellStyle="Normal_A_6"/>
    <tableColumn id="9" xr3:uid="{D29F5997-B306-480F-AAB6-4DEF1583D51A}" name="Per capita availability" dataDxfId="625" dataCellStyle="Normal_A_6"/>
    <tableColumn id="10" xr3:uid="{FD3D66E3-E64E-415A-BDCE-1588A114FEA1}" name="Current dollars/1" dataDxfId="624" dataCellStyle="Normal_A_6"/>
    <tableColumn id="11" xr3:uid="{B122A0FC-44C0-4E86-A353-193037578EE4}" name="Constant 2012 dollars/4" dataDxfId="623" dataCellStyle="Normal_A_6"/>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A555B9E-8441-4352-BA0F-3B67EADA3B58}" name="Table56b_SnapBeans_Cn" displayName="Table56b_SnapBeans_Cn" ref="A4:K54" totalsRowShown="0" headerRowDxfId="622" dataDxfId="620" headerRowBorderDxfId="621" tableBorderDxfId="619" dataCellStyle="Normal_A_6">
  <autoFilter ref="A4:K54" xr:uid="{C277583D-19FB-4152-95F8-5AC5C6DACD7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DB6A132-CAF2-451C-B2D9-CCD95A013614}" name="Year " dataDxfId="618" dataCellStyle="Normal_A_6"/>
    <tableColumn id="2" xr3:uid="{9395DEBC-92CB-4CF7-9B82-848BAC2C52B6}" name="Production/1" dataDxfId="617" dataCellStyle="Normal_A_6"/>
    <tableColumn id="3" xr3:uid="{AC71602B-1DF3-4825-A2A1-F516161F2E14}" name="Imports/2" dataDxfId="616" dataCellStyle="Normal_A_6"/>
    <tableColumn id="4" xr3:uid="{9F66F320-0DD3-4791-A07C-BF65FCB4DD89}" name="Beginning stocks" dataDxfId="615" dataCellStyle="Normal_A_6"/>
    <tableColumn id="5" xr3:uid="{01644197-3A8B-4330-B136-7E7BCADFF597}" name="Total supply " dataDxfId="614" dataCellStyle="Normal_A_6"/>
    <tableColumn id="6" xr3:uid="{1648A1B8-17FF-4067-B85E-768E24072950}" name="Exports/2" dataDxfId="613" dataCellStyle="Normal_A_6"/>
    <tableColumn id="7" xr3:uid="{1C7EC9D6-9E86-4262-A54C-F9C50331325F}" name="Ending stocks/3" dataDxfId="612" dataCellStyle="Normal_A_6"/>
    <tableColumn id="8" xr3:uid="{035498C7-9696-4024-B2F6-745EE90F672B}" name="Domestic availability " dataDxfId="611" dataCellStyle="Normal_A_6"/>
    <tableColumn id="9" xr3:uid="{BED2EC1B-E398-4E23-A7BA-3EC292A0C0FA}" name="Per capita availability" dataDxfId="610" dataCellStyle="Normal_A_6"/>
    <tableColumn id="10" xr3:uid="{D526CE8A-5491-4B54-8F67-C07D6F7B2FA7}" name="Current dollars/1" dataDxfId="609" dataCellStyle="Normal_A_6"/>
    <tableColumn id="11" xr3:uid="{98706953-6856-4F20-917D-67FAD900EF28}" name="Constant 2012 dollars/4" dataDxfId="608" dataCellStyle="Normal_A_6"/>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1D6BF83-2BAF-445A-A749-9ADD44519E6D}" name="Table56c_SnapBeans_Fz" displayName="Table56c_SnapBeans_Fz" ref="A4:K54" totalsRowShown="0" headerRowDxfId="607" dataDxfId="605" headerRowBorderDxfId="606" tableBorderDxfId="604" dataCellStyle="Normal_A_6">
  <autoFilter ref="A4:K54" xr:uid="{7FBEF679-1E0D-42F4-BB0B-3964EBB67C0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D1C1A8E-9BA6-43BB-B1E4-AC1F8B74C289}" name="Year " dataDxfId="603" dataCellStyle="Normal_A_6"/>
    <tableColumn id="2" xr3:uid="{2C7447CD-F472-49EA-A027-1A64245FCEB0}" name="Production/1" dataDxfId="602" dataCellStyle="Normal_A_6"/>
    <tableColumn id="3" xr3:uid="{6744ECA7-21A0-464E-8D31-978A39FCF9A7}" name="Imports/2" dataDxfId="601" dataCellStyle="Normal_A_6"/>
    <tableColumn id="4" xr3:uid="{61D2ECFD-FF57-409D-ABC5-801F62D989D7}" name="Beginning stocks" dataDxfId="600" dataCellStyle="Normal_A_6"/>
    <tableColumn id="5" xr3:uid="{49492BF8-C406-437F-B340-84DE27948AFE}" name="Total supply " dataDxfId="599" dataCellStyle="Normal_A_6"/>
    <tableColumn id="6" xr3:uid="{65D19AC6-AD10-4C6C-ACAC-C28CA1CA7A47}" name="Exports/2" dataDxfId="598" dataCellStyle="Normal_A_6"/>
    <tableColumn id="7" xr3:uid="{50358984-900A-4A87-A976-33D688965EAD}" name="Ending stocks/1,3" dataDxfId="597" dataCellStyle="Normal_A_6"/>
    <tableColumn id="8" xr3:uid="{E032EF81-9766-4E38-9603-85191848FF8E}" name="Domestic availability " dataDxfId="596" dataCellStyle="Normal_A_6"/>
    <tableColumn id="9" xr3:uid="{0CA4EB09-0AC7-4A94-AB88-FA79D9EAC71D}" name="Per capita availability" dataDxfId="595" dataCellStyle="Normal_A_6"/>
    <tableColumn id="10" xr3:uid="{A0856CA9-08BA-4A85-98E8-E57D6974D82F}" name="Current dollars/1" dataDxfId="594" dataCellStyle="Normal_A_6"/>
    <tableColumn id="11" xr3:uid="{4CB0CF93-9652-4807-8D4B-F34F15A7E9F0}" name="Constant 2012 dollars/4" dataDxfId="593" dataCellStyle="Normal_A_6"/>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E9E4649-3C8F-49AC-8FCD-B6B6AD312FFB}" name="Table57a_Spinach_Pr" displayName="Table57a_Spinach_Pr" ref="A4:K58" totalsRowShown="0" headerRowDxfId="592" dataDxfId="590" headerRowBorderDxfId="591" tableBorderDxfId="589" dataCellStyle="Normal_A_6">
  <autoFilter ref="A4:K58" xr:uid="{A20DF88B-16D1-4E5B-8D8D-D9A879AC62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5E525C7-F510-49F3-B5C5-C953548713EC}" name="Year " dataDxfId="588" dataCellStyle="Normal_A_6"/>
    <tableColumn id="2" xr3:uid="{DA5054A1-CCF9-4D8C-AF50-82B5055A017C}" name="Production/1" dataDxfId="587" dataCellStyle="Normal_A_6"/>
    <tableColumn id="3" xr3:uid="{230F77A2-5D0D-491C-B0F1-1CA84FDE377A}" name="Imports/2" dataDxfId="586" dataCellStyle="Normal_A_6"/>
    <tableColumn id="4" xr3:uid="{740A73B9-FD3E-4CB6-939A-F5F5A781DA76}" name="Beginning stocks" dataDxfId="585" dataCellStyle="Normal_A_6"/>
    <tableColumn id="5" xr3:uid="{7062AC47-3870-47D6-9AC0-F8DE0AC06121}" name="Total supply " dataDxfId="584" dataCellStyle="Normal_A_6"/>
    <tableColumn id="6" xr3:uid="{10F71382-B652-460E-B006-362466F4418E}" name="Exports/2" dataDxfId="583" dataCellStyle="Normal_A_6"/>
    <tableColumn id="7" xr3:uid="{5D872394-7736-4A2C-AABB-368F928D11D0}" name="Ending stocks/3" dataDxfId="582" dataCellStyle="Normal_A_6"/>
    <tableColumn id="8" xr3:uid="{79F01477-80AF-4FF8-AE56-AB799E7F1719}" name="Domestic availability " dataDxfId="581" dataCellStyle="Normal_A_6"/>
    <tableColumn id="9" xr3:uid="{06A0F1BA-6383-49E3-95DE-159407257814}" name="Per capita availability" dataDxfId="580" dataCellStyle="Normal_A_6"/>
    <tableColumn id="10" xr3:uid="{E3332DEF-CE29-48BF-9DFF-F7E2BF065A1F}" name="Current dollars/1" dataDxfId="579" dataCellStyle="Normal_A_6"/>
    <tableColumn id="11" xr3:uid="{15BFA7EB-12B0-4A99-BA84-652E96B96336}" name="Constant 2012 dollars/4" dataDxfId="578" dataCellStyle="Normal_A_6"/>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98C6CDE-FD0B-4345-A0DC-C47C808EF685}" name="Table06_TradePercent" displayName="Table06_TradePercent" ref="A4:S38" totalsRowShown="0" headerRowDxfId="1496" dataDxfId="1494" headerRowBorderDxfId="1495" dataCellStyle="Comma 2">
  <autoFilter ref="A4:S38" xr:uid="{7EBBB35A-C7EC-4137-8EA6-D7DE72DE7E7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DEFBDB10-6E27-47A8-8B8A-C3419D8F172E}" name="Year " dataDxfId="1493" dataCellStyle="Normal_A_6"/>
    <tableColumn id="2" xr3:uid="{E9AF2B23-80C2-4F58-897F-BE4CAD60FE9C}" name="Exports" dataDxfId="1492" dataCellStyle="Comma 2"/>
    <tableColumn id="3" xr3:uid="{D987705A-E132-4859-B4D2-276F428728D0}" name="Imports" dataDxfId="1491" dataCellStyle="Comma 2"/>
    <tableColumn id="4" xr3:uid="{BB4AE973-F65C-43BC-9D27-A02D512B9123}" name="Total supply/2" dataDxfId="1490" dataCellStyle="Comma 2"/>
    <tableColumn id="5" xr3:uid="{7142AD6C-9DA2-4D6B-A564-F3EFE7F0233E}" name="Total availability" dataDxfId="1489" dataCellStyle="Comma 2"/>
    <tableColumn id="6" xr3:uid="{A2912E17-DC7A-47FD-8019-296BE6CF6F86}" name="Percent of supply exported/3" dataDxfId="1488" dataCellStyle="Comma 2"/>
    <tableColumn id="7" xr3:uid="{24090A46-3B10-45DB-88BF-313991586046}" name="Percent of availability imported/4" dataDxfId="1487" dataCellStyle="Comma 2"/>
    <tableColumn id="8" xr3:uid="{1CB54B5E-E9AE-44A9-B724-F5FA55CD102D}" name="Exports " dataDxfId="1486" dataCellStyle="Comma 2"/>
    <tableColumn id="9" xr3:uid="{AAE1D336-8C2D-463D-A354-D37865DB27F9}" name="Imports " dataDxfId="1485" dataCellStyle="Comma 2"/>
    <tableColumn id="10" xr3:uid="{6322D187-7A14-42EA-8ABD-CA931E0E5633}" name="Total supply/2 " dataDxfId="1484" dataCellStyle="Comma 2"/>
    <tableColumn id="11" xr3:uid="{E06EDE8F-0F40-4091-AE84-2EBC76DD0E6A}" name="Total availability " dataDxfId="1483" dataCellStyle="Comma 2"/>
    <tableColumn id="12" xr3:uid="{16B4A80B-394A-43E9-959F-115CFD062750}" name="Percent of supply exported/3 " dataDxfId="1482" dataCellStyle="Comma 2"/>
    <tableColumn id="13" xr3:uid="{37CD5F72-F872-48D5-A260-CFF5DF8AB0B0}" name="Percent of availability imported/4 " dataDxfId="1481" dataCellStyle="Comma 2"/>
    <tableColumn id="14" xr3:uid="{28BB59A5-A944-4DC9-9BFE-F629DB0DF4B2}" name="Exports  " dataDxfId="1480" dataCellStyle="Comma 2"/>
    <tableColumn id="15" xr3:uid="{77E9D1B4-472B-4BF3-87BF-0E8C598C25A5}" name="Imports  " dataDxfId="1479" dataCellStyle="Comma 2"/>
    <tableColumn id="16" xr3:uid="{A8B35F05-ECF1-4D77-ABEA-1685D0782D15}" name="Total supply/2  " dataDxfId="1478" dataCellStyle="Comma 2"/>
    <tableColumn id="17" xr3:uid="{8140214F-A10F-4BF3-8835-32519536E4A1}" name="Total availability  " dataDxfId="1477" dataCellStyle="Comma 2"/>
    <tableColumn id="18" xr3:uid="{0E65FC46-F0FE-4A09-9A30-5AC6EA83EA46}" name="Percent of supply exported/3  " dataDxfId="1476" dataCellStyle="Comma 2"/>
    <tableColumn id="19" xr3:uid="{3CBA6075-DD44-496B-8A71-6C8B42992C89}" name="Percent of availability imported/4  " dataDxfId="1475" dataCellStyle="Comma 2"/>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2D202301-0040-4903-9FAF-B71EFF2A9A46}" name="Table57b_Spinach_Cn" displayName="Table57b_Spinach_Cn" ref="A4:K54" totalsRowShown="0" headerRowDxfId="577" dataDxfId="575" headerRowBorderDxfId="576" tableBorderDxfId="574" dataCellStyle="Normal_A_6">
  <autoFilter ref="A4:K54" xr:uid="{1944291D-8ADE-4914-AB4F-4113174FC9E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334F857F-5301-4574-8D01-7C390B315378}" name="Year " dataDxfId="573" dataCellStyle="Normal_A_6"/>
    <tableColumn id="2" xr3:uid="{7A9E770B-BD86-43A4-9232-DF0F76A55BF1}" name="Production/1" dataDxfId="572" dataCellStyle="Normal_A_6"/>
    <tableColumn id="3" xr3:uid="{BAEE4308-A8D1-4D4B-8657-1522860936ED}" name="Imports/2" dataDxfId="571" dataCellStyle="Normal_A_6"/>
    <tableColumn id="4" xr3:uid="{9CBD54C6-F7A5-4A3F-B34D-A9BCA49D86AD}" name="Beginning stocks" dataDxfId="570" dataCellStyle="Normal_A_6"/>
    <tableColumn id="5" xr3:uid="{56509BDC-C982-41D6-A428-A31583735BB1}" name="Total supply " dataDxfId="569" dataCellStyle="Normal_A_6"/>
    <tableColumn id="6" xr3:uid="{4C2607E7-13B3-4719-8BB4-8A25DE40EC7B}" name="Exports/2" dataDxfId="568" dataCellStyle="Normal_A_6"/>
    <tableColumn id="7" xr3:uid="{7AB0C9F6-96FA-4418-A2FC-1767A199EE7B}" name="Ending stocks/3" dataDxfId="567" dataCellStyle="Normal_A_6"/>
    <tableColumn id="8" xr3:uid="{6C97CC96-4F5F-45E7-BBD9-6EB1E439BD13}" name="Domestic availability " dataDxfId="566" dataCellStyle="Normal_A_6"/>
    <tableColumn id="9" xr3:uid="{FD749941-BFA4-434B-8523-DB26E23845C3}" name="Per capita availability" dataDxfId="565" dataCellStyle="Normal_A_6"/>
    <tableColumn id="10" xr3:uid="{47B946AC-4F40-4E1D-B769-8ABDFD273B58}" name="Current dollars/1" dataDxfId="564" dataCellStyle="Normal_A_6"/>
    <tableColumn id="11" xr3:uid="{7D3865DE-6E64-41FC-9AF5-6F38E0382777}" name="Constant 2012 dollars/4" dataDxfId="563" dataCellStyle="Normal_A_6"/>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C352A71A-C6D6-412E-BC3D-9FDCF5FEB082}" name="Table57c_Spinach_Fz" displayName="Table57c_Spinach_Fz" ref="A4:K54" totalsRowShown="0" headerRowDxfId="562" dataDxfId="560" headerRowBorderDxfId="561" tableBorderDxfId="559" dataCellStyle="Normal_A_6">
  <autoFilter ref="A4:K54" xr:uid="{805A3B0A-D4C0-4757-9664-80B6B859A5D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8814EF5-2986-4A2E-8D7B-0CEC1EC2757C}" name="Year " dataDxfId="558" dataCellStyle="Normal_A_6"/>
    <tableColumn id="2" xr3:uid="{42B30600-F787-4577-B252-9C16C9D31940}" name="Production/1" dataDxfId="557" dataCellStyle="Normal_A_6"/>
    <tableColumn id="3" xr3:uid="{FA0D384A-64A9-4D59-B510-F195468FD6FF}" name="Imports/2" dataDxfId="556" dataCellStyle="Normal_A_6"/>
    <tableColumn id="4" xr3:uid="{E3491067-7E97-46DD-BA30-FE52CF83FF7C}" name="Beginning stocks" dataDxfId="555" dataCellStyle="Normal_A_6"/>
    <tableColumn id="5" xr3:uid="{B123EC10-1818-4691-9520-9AC644EF2A2F}" name="Total supply " dataDxfId="554" dataCellStyle="Normal_A_6"/>
    <tableColumn id="6" xr3:uid="{45B65E9A-95F9-4188-B119-E70F69A3E0D8}" name="Exports/2" dataDxfId="553" dataCellStyle="Normal_A_6"/>
    <tableColumn id="7" xr3:uid="{E56D3402-F090-4F27-96B1-CF73D4ED8F67}" name="Ending stocks/3" dataDxfId="552" dataCellStyle="Normal_A_6"/>
    <tableColumn id="8" xr3:uid="{E0D98C0A-789F-464E-9700-5AD355EBAF57}" name="Domestic availability " dataDxfId="551" dataCellStyle="Normal_A_6"/>
    <tableColumn id="9" xr3:uid="{1A6351BC-9BD6-4EA1-B422-E610F5D6D885}" name="Per capita availability" dataDxfId="550" dataCellStyle="Normal_A_6"/>
    <tableColumn id="10" xr3:uid="{6B55075A-0BB1-4BE0-9D53-34C81815FD42}" name="Current dollars/1" dataDxfId="549" dataCellStyle="Normal_A_6"/>
    <tableColumn id="11" xr3:uid="{440FB710-7816-474C-B263-230B08F94DB6}" name="Constant 2012 dollars/4" dataDxfId="548" dataCellStyle="Normal_A_6"/>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DB3BE36-E42A-4487-B8A6-FCBBA409B7E7}" name="Table58a_SweetCorn_Pr" displayName="Table58a_SweetCorn_Pr" ref="A4:K58" totalsRowShown="0" headerRowDxfId="547" dataDxfId="545" headerRowBorderDxfId="546" tableBorderDxfId="544" dataCellStyle="Normal_A_6">
  <autoFilter ref="A4:K58" xr:uid="{DF60FEB4-459E-4FEC-A883-956FC92B0B6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DA15DF6-177C-4FE2-A293-1C4DD7022FDA}" name="Year " dataDxfId="543" dataCellStyle="Normal_A_6"/>
    <tableColumn id="2" xr3:uid="{AC95DCB1-3C64-43EB-9C25-396CD7F89F9C}" name="Production/1" dataDxfId="542" dataCellStyle="Normal_A_6"/>
    <tableColumn id="3" xr3:uid="{3E5D144E-5EA5-4E91-A091-303004234CE2}" name="Imports/2" dataDxfId="541" dataCellStyle="Normal_A_6"/>
    <tableColumn id="4" xr3:uid="{D186A650-C5B6-4648-855D-AA13731185C5}" name="Beginning stocks" dataDxfId="540" dataCellStyle="Normal_A_6"/>
    <tableColumn id="5" xr3:uid="{B6EA6480-0E73-4D2D-96D5-17ED2B59C103}" name="Total supply " dataDxfId="539" dataCellStyle="Normal_A_6"/>
    <tableColumn id="6" xr3:uid="{F0813B04-EFD7-49AB-88D8-36457440F6B4}" name="Exports/2" dataDxfId="538" dataCellStyle="Normal_A_6"/>
    <tableColumn id="7" xr3:uid="{3AA6551B-8487-42EC-8799-132362957A69}" name="Ending stocks/3" dataDxfId="537" dataCellStyle="Normal_A_6"/>
    <tableColumn id="8" xr3:uid="{3401D158-BD3A-4BA9-B7A1-BACF358623B2}" name="Domestic availability " dataDxfId="536" dataCellStyle="Normal_A_6"/>
    <tableColumn id="9" xr3:uid="{BF706F48-B4AC-4EFB-AB98-C4A13EA469D4}" name="Per capita availability" dataDxfId="535" dataCellStyle="Normal_A_6"/>
    <tableColumn id="10" xr3:uid="{EEA3FC48-68AF-43D4-9726-64665DD17A2F}" name="Current dollars/1" dataDxfId="534" dataCellStyle="Normal_A_6"/>
    <tableColumn id="11" xr3:uid="{D1185E21-E62F-42DD-BC63-C8FD490F6B6A}" name="Constant 2012 dollars/4" dataDxfId="533" dataCellStyle="Normal_A_6"/>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F016BDC4-DBAD-42C0-906A-5DBC69DC92FE}" name="Table58b_SweetCorn_Cn" displayName="Table58b_SweetCorn_Cn" ref="A4:K54" totalsRowShown="0" headerRowDxfId="532" dataDxfId="530" headerRowBorderDxfId="531" tableBorderDxfId="529" dataCellStyle="Normal_A_6">
  <autoFilter ref="A4:K54" xr:uid="{955C8265-E76A-4DC3-8939-027F3B2B97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295B7CEF-A22E-4DAD-AA6D-B4469C699235}" name="Year " dataDxfId="528" dataCellStyle="Normal_A_6"/>
    <tableColumn id="2" xr3:uid="{B7463CEE-8B3F-47CA-8CC5-A4B82F47E252}" name="Production/1" dataDxfId="527" dataCellStyle="Normal_A_6"/>
    <tableColumn id="3" xr3:uid="{20F37D88-9E35-4B7E-A1DB-465C500A2791}" name="Imports/2" dataDxfId="526" dataCellStyle="Normal_A_6"/>
    <tableColumn id="4" xr3:uid="{2D3AACEE-594B-4FDE-BDFE-6DF24FFDAF34}" name="Beginning stocks" dataDxfId="525" dataCellStyle="Normal_A_6"/>
    <tableColumn id="5" xr3:uid="{CBCBE4DA-1908-489C-B559-53F126337D5E}" name="Total supply " dataDxfId="524" dataCellStyle="Normal_A_6"/>
    <tableColumn id="6" xr3:uid="{5322B716-E1CD-4A6B-806D-99AAA59E5F74}" name="Exports/2" dataDxfId="523" dataCellStyle="Normal_A_6"/>
    <tableColumn id="7" xr3:uid="{F7AC7D94-23A2-429D-9819-0ABD3A972644}" name="Ending stocks/3" dataDxfId="522" dataCellStyle="Normal_A_6"/>
    <tableColumn id="8" xr3:uid="{4ACA5F13-DFE9-4C08-A40E-40F82926E20F}" name="Domestic availability " dataDxfId="521" dataCellStyle="Normal_A_6"/>
    <tableColumn id="9" xr3:uid="{0E33ECF6-81BD-499E-BB17-8F74A2072396}" name="Per capita availability" dataDxfId="520" dataCellStyle="Normal_A_6"/>
    <tableColumn id="10" xr3:uid="{1E649C74-23EF-4ED7-B68C-9CCFE439856A}" name="Current dollars/1" dataDxfId="519" dataCellStyle="Normal_A_6"/>
    <tableColumn id="11" xr3:uid="{17292FA6-98B9-4467-8CA2-051E704C21E8}" name="Constant 2012 dollars/4" dataDxfId="518" dataCellStyle="Normal_A_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8426EC9-DF39-4EBE-BB62-962831290EDA}" name="Table58c_SweetCorn_Fz" displayName="Table58c_SweetCorn_Fz" ref="A4:K54" totalsRowShown="0" headerRowDxfId="517" dataDxfId="515" headerRowBorderDxfId="516" tableBorderDxfId="514" dataCellStyle="Normal_A_6">
  <autoFilter ref="A4:K54" xr:uid="{D3120B1F-668A-42D5-9D39-8C2B6BECA4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D28DC2A-8F4B-41D2-BC52-1565772DC1B7}" name="Year " dataDxfId="513" dataCellStyle="Normal_A_6"/>
    <tableColumn id="2" xr3:uid="{6435CC58-2738-494E-9FA7-023197899AF6}" name="Production/1" dataDxfId="512" dataCellStyle="Normal_A_6"/>
    <tableColumn id="3" xr3:uid="{2839AECD-D869-46E4-89C2-54F25AB7D8B9}" name="Imports/2" dataDxfId="511" dataCellStyle="Normal_A_6"/>
    <tableColumn id="4" xr3:uid="{F368DF45-F7BC-41F3-A8D6-EABE70E2539E}" name="Beginning stocks" dataDxfId="510" dataCellStyle="Normal_A_6"/>
    <tableColumn id="5" xr3:uid="{6F02B257-A445-4784-B596-8CB370A8F54C}" name="Total supply " dataDxfId="509" dataCellStyle="Normal_A_6"/>
    <tableColumn id="6" xr3:uid="{A7B506D7-6663-4FD9-8818-A4D8F27D392A}" name="Exports/2" dataDxfId="508" dataCellStyle="Normal_A_6"/>
    <tableColumn id="7" xr3:uid="{C2919F3A-0989-4845-A4CF-758D5953B1A8}" name="Ending stocks/3" dataDxfId="507" dataCellStyle="Normal_A_6"/>
    <tableColumn id="8" xr3:uid="{A3CB0A2F-D97C-4673-A72C-D571E53046B4}" name="Domestic availability " dataDxfId="506" dataCellStyle="Normal_A_6"/>
    <tableColumn id="9" xr3:uid="{9F598DE1-E1D5-4910-86AE-320CA01DC605}" name="Per capita availability" dataDxfId="505" dataCellStyle="Normal_A_6"/>
    <tableColumn id="10" xr3:uid="{0EE7B556-A675-4D9D-BB5D-C8E996DC0B6A}" name="Current dollars/1" dataDxfId="504" dataCellStyle="Normal_A_6"/>
    <tableColumn id="11" xr3:uid="{FFFE6DCB-F9E8-4C81-9E7D-0E0652C0E7FD}" name="Constant 2012 dollars/4" dataDxfId="503" dataCellStyle="Normal_A_6"/>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2BCC525D-5F9E-4B38-9C8C-A887DE735DB6}" name="Table59_Tomatoes_Pr" displayName="Table59_Tomatoes_Pr" ref="A4:K58" totalsRowShown="0" headerRowDxfId="502" dataDxfId="500" headerRowBorderDxfId="501" tableBorderDxfId="499" dataCellStyle="Normal_A_6">
  <autoFilter ref="A4:K58" xr:uid="{0911BD5E-5417-4D8B-A39E-A22D1137CF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F1DAFB1-A302-43B5-B07A-D7128662F0BC}" name="Year " dataDxfId="498" dataCellStyle="Normal_A_6"/>
    <tableColumn id="2" xr3:uid="{7DBD20F0-28E5-4FBA-B237-CC59A0516A7C}" name="Production/1" dataDxfId="497" dataCellStyle="Normal_A_6"/>
    <tableColumn id="3" xr3:uid="{736BA96E-E7B4-49D7-AF09-2C0A1BEC4CF9}" name="Imports/2" dataDxfId="496" dataCellStyle="Normal_A_6"/>
    <tableColumn id="4" xr3:uid="{A2FAFD3C-AEDB-404C-9904-693D84C11BF9}" name="Beginning stocks" dataDxfId="495" dataCellStyle="Normal_A_6"/>
    <tableColumn id="5" xr3:uid="{79BC0D9E-2F32-4014-8958-4C12B812888B}" name="Total supply " dataDxfId="494" dataCellStyle="Normal_A_6"/>
    <tableColumn id="6" xr3:uid="{0E994E77-4293-4A34-A08B-79C2CC5F08FC}" name="Exports/2" dataDxfId="493" dataCellStyle="Normal_A_6"/>
    <tableColumn id="7" xr3:uid="{77B76534-205D-4D43-AB86-E84BE5A854C1}" name="Ending stocks/3" dataDxfId="492" dataCellStyle="Normal_A_6"/>
    <tableColumn id="8" xr3:uid="{64FBBA53-B07C-4973-B2EE-22F13D44EC09}" name="Domestic availability/4" dataDxfId="491" dataCellStyle="Normal_A_6"/>
    <tableColumn id="9" xr3:uid="{5FC9A3F4-86E4-4755-B680-74DF2B43B7BF}" name="Per capita availability" dataDxfId="490" dataCellStyle="Normal_A_6"/>
    <tableColumn id="10" xr3:uid="{17FA856D-9A25-4E27-B799-678E10100385}" name="Current dollars/5" dataDxfId="489" dataCellStyle="Normal_A_6"/>
    <tableColumn id="11" xr3:uid="{21A46421-A2AA-4C7F-8137-D1066E252383}" name="Constant 2012 dollars/6" dataDxfId="488" dataCellStyle="Normal_A_6"/>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D67C259-4A7B-4EFE-8F72-E82BFABE8B69}" name="Table60_AllDryBeans" displayName="Table60_AllDryBeans" ref="A4:L48" totalsRowShown="0" headerRowDxfId="487" dataDxfId="485" headerRowBorderDxfId="486" tableBorderDxfId="484">
  <autoFilter ref="A4:L48" xr:uid="{B96693A6-4D83-4D07-885A-1534462CA0A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BEDE810-F5BA-4CE5-B5A7-AE4B697453C8}" name="Year " dataDxfId="483" dataCellStyle="Normal_A_6"/>
    <tableColumn id="2" xr3:uid="{D432CED5-45E7-4B44-893F-78C08A67B801}" name="Production/2" dataDxfId="482"/>
    <tableColumn id="3" xr3:uid="{33F8A1F3-56ED-450F-B4D2-3DEE06F37250}" name="Imports/3" dataDxfId="481"/>
    <tableColumn id="4" xr3:uid="{CF650898-FDC8-4E3D-84BA-149FA02B7A5E}" name="Beginning stocks/4" dataDxfId="480"/>
    <tableColumn id="5" xr3:uid="{3B63D320-C9E4-46D0-B090-0CCA8E8C286F}" name="Total supply " dataDxfId="479"/>
    <tableColumn id="6" xr3:uid="{20FBB9A6-74E5-4AF8-B7BA-8A6EC67EDE39}" name="Exports/3" dataDxfId="478"/>
    <tableColumn id="7" xr3:uid="{911E8986-3193-40EB-8007-F7501D87C017}" name="Seed use/5" dataDxfId="477"/>
    <tableColumn id="8" xr3:uid="{ECAF3967-4083-4D20-A79E-2C9403737853}" name="Ending stocks/4" dataDxfId="476"/>
    <tableColumn id="9" xr3:uid="{5293599C-EE80-4D48-A457-A65BEA372470}" name="Domestic availability" dataDxfId="475"/>
    <tableColumn id="10" xr3:uid="{5CA9F4CC-95C8-4ECE-AA4C-A7AB745F2B3C}" name="Per capita availability" dataDxfId="474"/>
    <tableColumn id="11" xr3:uid="{5B5EC7C8-C73A-4545-A72E-C0F1E8697B27}" name="Current dollars/2,6" dataDxfId="473"/>
    <tableColumn id="12" xr3:uid="{0C15DB31-3B5F-4C0B-B375-0805DD116860}" name="Constant 2012 dollars/7" dataDxfId="472"/>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C85A8E2-CA45-40B2-AF42-72A2435CA676}" name="Table61_Pinto" displayName="Table61_Pinto" ref="A4:L48" totalsRowShown="0" headerRowDxfId="471" dataDxfId="469" headerRowBorderDxfId="470" tableBorderDxfId="468">
  <autoFilter ref="A4:L48" xr:uid="{4F44D5E5-86F5-4477-855B-189D93C72E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E9AE258-1134-4759-8986-7A4B7871E6CA}" name="Year " dataDxfId="467" dataCellStyle="Normal_A_6"/>
    <tableColumn id="2" xr3:uid="{DB2A1C11-2D2C-4333-9719-A8A5F8F0002E}" name="Production/1" dataDxfId="466"/>
    <tableColumn id="3" xr3:uid="{153BD8D5-CDAE-48F3-8076-54714A6A04DF}" name="Imports/2" dataDxfId="465"/>
    <tableColumn id="4" xr3:uid="{A9EE1A50-E717-43F5-84AA-A0B8E280F219}" name="Beginning stocks/3" dataDxfId="464"/>
    <tableColumn id="5" xr3:uid="{81E7DF00-A6B2-4E61-92EE-591AC04B3170}" name="Total supply " dataDxfId="463"/>
    <tableColumn id="6" xr3:uid="{270238A2-1080-45B6-B8E0-C64B99A7DAB6}" name="Exports/2" dataDxfId="462"/>
    <tableColumn id="7" xr3:uid="{01ACA6D9-B21C-45AA-AD9F-8B2A2C61A058}" name="Seed use/4" dataDxfId="461"/>
    <tableColumn id="8" xr3:uid="{1AF217B3-CF10-4FD5-8B16-526C2266F343}" name="Ending stocks/3" dataDxfId="460"/>
    <tableColumn id="9" xr3:uid="{E104B103-73D7-4B6B-9BBC-D38FEB0352FD}" name="Domestic availability" dataDxfId="459"/>
    <tableColumn id="10" xr3:uid="{9FE2B140-F1AB-4B78-B13B-A059A90591FA}" name="Per capita availability" dataDxfId="458"/>
    <tableColumn id="11" xr3:uid="{A9E68143-CE16-468C-BA06-84B3F4F8CF76}" name="Current dollars/5" dataDxfId="457"/>
    <tableColumn id="12" xr3:uid="{4F4A21A8-0E60-44E0-9A24-860F6A5B084A}" name="Constant 2012 dollars/6" dataDxfId="456"/>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C06337CE-8C3E-43E0-9923-9B42597819FD}" name="Table62_Navy" displayName="Table62_Navy" ref="A4:L48" totalsRowShown="0" headerRowDxfId="455" dataDxfId="453" headerRowBorderDxfId="454" tableBorderDxfId="452">
  <autoFilter ref="A4:L48" xr:uid="{22CFB20F-E4A7-4146-B180-5F51BCCF11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25730B7-1ABD-4A3B-BE36-5EEF79353FDA}" name="Year " dataDxfId="451" dataCellStyle="Normal_A_6"/>
    <tableColumn id="2" xr3:uid="{4F27803E-87E9-4C1A-BE51-0172A8A81F58}" name="Production/1" dataDxfId="450"/>
    <tableColumn id="3" xr3:uid="{BE5CFE8A-A520-4929-A3B1-17C5FC86BACF}" name="Imports/2" dataDxfId="449"/>
    <tableColumn id="4" xr3:uid="{564D5C52-7E2C-4600-BAC2-5EEDE9276193}" name="Beginning stocks/3" dataDxfId="448"/>
    <tableColumn id="5" xr3:uid="{206E0D9A-07D6-4F45-99A5-3A78FB40A0DB}" name="Total supply " dataDxfId="447"/>
    <tableColumn id="6" xr3:uid="{86D95C14-1798-486D-8386-2FCEE63277A5}" name="Exports/2" dataDxfId="446"/>
    <tableColumn id="7" xr3:uid="{76EF396F-E075-4393-98FB-0C5471730383}" name="Seed use/4" dataDxfId="445"/>
    <tableColumn id="8" xr3:uid="{668ACD00-8F7C-42D3-9C77-91F03944C155}" name="Ending stocks/3" dataDxfId="444"/>
    <tableColumn id="9" xr3:uid="{C5612EB7-0BEE-4F38-BC73-F56604E9AE6E}" name="Domestic availability" dataDxfId="443"/>
    <tableColumn id="10" xr3:uid="{3F7E56FC-8925-4CCF-A431-988D4769B0C8}" name="Per capita availability" dataDxfId="442"/>
    <tableColumn id="11" xr3:uid="{4B1F0FFF-E5B7-4874-8DB6-8AC0F9D704AA}" name="Current dollars/5" dataDxfId="441"/>
    <tableColumn id="12" xr3:uid="{A253159D-9C0F-4BAF-A4AA-B05CE115CA7F}" name="Constant 2012 dollars/6" dataDxfId="440"/>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97816F3-17EA-4372-86F5-C223F81EA286}" name="Table63_GreatNorthern" displayName="Table63_GreatNorthern" ref="A4:L48" totalsRowShown="0" headerRowDxfId="439" dataDxfId="437" headerRowBorderDxfId="438" tableBorderDxfId="436">
  <autoFilter ref="A4:L48" xr:uid="{96B5A390-60D2-4A7F-822C-31A0DFD6C5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89502DF7-F593-4D24-B922-1E25E9D71FF4}" name="Year " dataDxfId="435" dataCellStyle="Normal_A_6"/>
    <tableColumn id="2" xr3:uid="{BA775A34-280E-44E0-BFB8-CEE7B87C779C}" name="Production/1" dataDxfId="434"/>
    <tableColumn id="3" xr3:uid="{E712AB82-1742-4F5B-9920-DEB5CE85A41A}" name="Imports/2" dataDxfId="433"/>
    <tableColumn id="4" xr3:uid="{316A725C-C7AC-4E6C-9380-D74C1AEC4DB1}" name="Beginning stocks/3" dataDxfId="432"/>
    <tableColumn id="5" xr3:uid="{AC90F193-26C3-40C8-B17E-AD9FBEC8C669}" name="Total supply " dataDxfId="431"/>
    <tableColumn id="6" xr3:uid="{3C2C149A-A8C4-4906-8E2A-B85D9F106982}" name="Exports/2" dataDxfId="430"/>
    <tableColumn id="7" xr3:uid="{052DDF4E-EDA3-46C7-8614-309CC031C1B2}" name="Seed use/4" dataDxfId="429"/>
    <tableColumn id="8" xr3:uid="{FCD588F6-C38B-4642-BD3E-439F08F033A6}" name="Ending stocks/3" dataDxfId="428"/>
    <tableColumn id="9" xr3:uid="{3E55E17C-4AB2-42CA-AA0D-7EFF70856D4C}" name="Domestic availability" dataDxfId="427"/>
    <tableColumn id="10" xr3:uid="{E3DF4323-F805-4432-8FCE-853FC6408BE8}" name="Per capita availability" dataDxfId="426"/>
    <tableColumn id="11" xr3:uid="{1092C2D5-1F39-415A-BBEC-BEF2E36887CC}" name="Current dollars/5" dataDxfId="425"/>
    <tableColumn id="12" xr3:uid="{F9C0E32F-A871-4D3C-B969-6C7A4DE45F17}" name="Constant 2012 dollars/6" dataDxfId="42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C4A589-E826-4FC7-8116-C036331227AF}" name="Table07_ShareAvailImportVegFresh" displayName="Table07_ShareAvailImportVegFresh" ref="A2:Y46" totalsRowShown="0" headerRowDxfId="1474" dataDxfId="1473">
  <tableColumns count="25">
    <tableColumn id="1" xr3:uid="{EE8DD6C4-6513-491E-8F7F-9B2796B00437}" name="Year/3" dataDxfId="1472" dataCellStyle="Normal_A_6"/>
    <tableColumn id="2" xr3:uid="{5B520C07-D4D9-48A4-ACD0-21353C4A51BD}" name="Artichokes" dataDxfId="1471"/>
    <tableColumn id="3" xr3:uid="{5E47B994-EF8E-47F6-BE3A-A0FAC879D69C}" name="Asparagus/4" dataDxfId="1470"/>
    <tableColumn id="4" xr3:uid="{0524AB23-7ECB-4254-83BF-ACD17643F3D9}" name="Beans, snap/green" dataDxfId="1469"/>
    <tableColumn id="5" xr3:uid="{55FCDD8E-C8A0-4024-9C0F-FCD1F55CDB71}" name="Broccoli" dataDxfId="1468"/>
    <tableColumn id="6" xr3:uid="{4B61889D-0357-4E67-B306-1F4C8BC4E7ED}" name="Cabbage" dataDxfId="1467"/>
    <tableColumn id="7" xr3:uid="{AFC9FA86-0E19-4CC7-B648-A374BAA03594}" name="Carrots" dataDxfId="1466"/>
    <tableColumn id="8" xr3:uid="{DAE1BB22-EE05-4EDD-BC61-3F8AFEFE67B7}" name="Cauliflower" dataDxfId="1465"/>
    <tableColumn id="9" xr3:uid="{609B8EC9-8108-426E-ABE5-8E39A085C3C1}" name="Celery/2" dataDxfId="1464"/>
    <tableColumn id="10" xr3:uid="{5940C268-537D-410A-A739-F98AC626050D}" name="Cucumbers" dataDxfId="1463"/>
    <tableColumn id="11" xr3:uid="{48D312D9-0453-4FAD-AA35-705FC42FD1AB}" name="Eggplant/2" dataDxfId="1462"/>
    <tableColumn id="12" xr3:uid="{1AD8C104-BEC5-463F-9F8F-FC0349417D7C}" name="Garlic/2" dataDxfId="1461"/>
    <tableColumn id="13" xr3:uid="{DC77B616-CB45-4E9E-98BA-5414337F605E}" name="Lettuce, head" dataDxfId="1460"/>
    <tableColumn id="14" xr3:uid="{83252035-B313-45A8-887E-8E942EAFE64E}" name="Lettuce, leaf/romaine" dataDxfId="1459"/>
    <tableColumn id="15" xr3:uid="{A21D5138-9D7F-4467-AF0E-24867F8135FD}" name="Mushrooms" dataDxfId="1458"/>
    <tableColumn id="16" xr3:uid="{9A796AE3-B5C2-4DB1-A626-343E5E401642}" name="Onions" dataDxfId="1457"/>
    <tableColumn id="17" xr3:uid="{72645AF4-879D-4939-BBB8-0D0CE8CD03CF}" name="Peppers, bell/2" dataDxfId="1456"/>
    <tableColumn id="18" xr3:uid="{18322875-B080-4885-AEDA-052481D300D5}" name="Potatoes" dataDxfId="1455"/>
    <tableColumn id="19" xr3:uid="{998B0016-F632-4716-9FF2-A8FFFB0C8705}" name="Radishes" dataDxfId="1454"/>
    <tableColumn id="20" xr3:uid="{A8AC32DE-43BB-45D8-B39D-EEF5FB35AB33}" name="Spinach" dataDxfId="1453"/>
    <tableColumn id="21" xr3:uid="{DB69685B-48E2-49BC-B859-52F0B2D953D8}" name="Squash" dataDxfId="1452"/>
    <tableColumn id="22" xr3:uid="{AAB7A79E-4847-41CA-8C1C-B7AA3924D00F}" name="Sweet corn" dataDxfId="1451"/>
    <tableColumn id="23" xr3:uid="{4F35ED3B-85BE-4BFF-983C-25C19CD747F1}" name="Sweet potatoes" dataDxfId="1450"/>
    <tableColumn id="24" xr3:uid="{E0C9C9AA-1818-47AB-9E58-9E429F16D9D0}" name="Tomatoes" dataDxfId="1449"/>
    <tableColumn id="25" xr3:uid="{4E0AB59D-E630-4397-A4C3-CA63C1D14488}" name="Fresh, all/1" dataDxfId="1448"/>
  </tableColumns>
  <tableStyleInfo name="TableStyleLight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FF054965-A063-4086-885C-80C43EF9ED02}" name="Table64_Black" displayName="Table64_Black" ref="A4:L48" totalsRowShown="0" headerRowDxfId="423" dataDxfId="421" headerRowBorderDxfId="422" tableBorderDxfId="420">
  <autoFilter ref="A4:L48" xr:uid="{2AE5AEF4-4385-432B-896F-3AD771EEB54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E59E570-2EC5-49F5-B319-D23F7E2FBB23}" name="Year " dataDxfId="419" dataCellStyle="Normal_A_6"/>
    <tableColumn id="2" xr3:uid="{1A40CDCD-30CE-4AE5-A873-7257BAF8F1A4}" name="Production/1" dataDxfId="418"/>
    <tableColumn id="3" xr3:uid="{ECDC3B8F-6731-4F4B-90E1-53A82D1BC182}" name="Imports/2" dataDxfId="417"/>
    <tableColumn id="4" xr3:uid="{66FC8B1E-F1C0-4968-8820-73FB026BB812}" name="Beginning stocks/3" dataDxfId="416"/>
    <tableColumn id="5" xr3:uid="{815CF798-6BC7-4BB5-95B3-873AFA711BDE}" name="Total supply " dataDxfId="415"/>
    <tableColumn id="6" xr3:uid="{D1879CF6-3AD4-49B0-9648-DC8D756F4C5B}" name="Exports/2" dataDxfId="414"/>
    <tableColumn id="7" xr3:uid="{1ED5CFA9-E630-49C5-8A5A-2499A55F1F0E}" name="Seed use/4" dataDxfId="413"/>
    <tableColumn id="8" xr3:uid="{6081881A-3227-4632-A2A2-DF9F3A3C4FCF}" name="Ending stocks/3" dataDxfId="412"/>
    <tableColumn id="9" xr3:uid="{FD0C330B-551D-47B0-B97F-2D8C6087AA64}" name="Domestic availability" dataDxfId="411"/>
    <tableColumn id="10" xr3:uid="{03D66CAA-57FD-4359-8F29-6D3DFC7D122F}" name="Per capita availability" dataDxfId="410"/>
    <tableColumn id="11" xr3:uid="{C80E1A16-2944-40D6-98DF-A05814C2E6BD}" name="Current dollars/5" dataDxfId="409"/>
    <tableColumn id="12" xr3:uid="{C2D0BA0E-CFD8-4575-9A9F-0944F513E83F}" name="Constant 2012 dollars/6" dataDxfId="408"/>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1FC11F9B-35DD-4ACA-9B7A-90ED2286654F}" name="Table65_Lima" displayName="Table65_Lima" ref="A4:L48" totalsRowShown="0" headerRowDxfId="407" dataDxfId="405" headerRowBorderDxfId="406" tableBorderDxfId="404">
  <autoFilter ref="A4:L48" xr:uid="{A71A5531-BDAA-4430-B6C7-90749C933F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B3EE389-0815-42C5-9FEC-EE47D18CD969}" name="Year " dataDxfId="403" dataCellStyle="Normal_A_6"/>
    <tableColumn id="2" xr3:uid="{EF2CCE08-E9DF-4845-B2A3-617FBF32FE7A}" name="Production/1" dataDxfId="402"/>
    <tableColumn id="3" xr3:uid="{54BCFDA9-C01F-438C-A78F-D9797F7888BB}" name="Imports/2" dataDxfId="401"/>
    <tableColumn id="4" xr3:uid="{D3A20287-D5AD-44DE-9FD6-2CB343F6D1E5}" name="Beginning stocks/3" dataDxfId="400"/>
    <tableColumn id="5" xr3:uid="{44B20E1F-EBBF-4905-8A37-B07A553D11DB}" name="Total supply " dataDxfId="399"/>
    <tableColumn id="6" xr3:uid="{D5F87CEF-2355-4279-BA12-47568A819242}" name="Exports/2" dataDxfId="398"/>
    <tableColumn id="7" xr3:uid="{27CD43CF-7738-4DF7-9398-0EF529626D3A}" name="Seed use/4" dataDxfId="397"/>
    <tableColumn id="8" xr3:uid="{FE7CA828-1ACA-4228-9461-C87BA3D32CC0}" name="Ending stocks/3" dataDxfId="396"/>
    <tableColumn id="9" xr3:uid="{F5F89B02-DE8D-4943-96D4-67DE8C5731C3}" name="Domestic availability" dataDxfId="395"/>
    <tableColumn id="10" xr3:uid="{405C7738-7EE9-4DA4-9CC5-E27A6A3FF176}" name="Per capita availability" dataDxfId="394"/>
    <tableColumn id="11" xr3:uid="{F04202A4-22FD-4B76-BE82-808692BF7B17}" name="Current dollars/5" dataDxfId="393"/>
    <tableColumn id="12" xr3:uid="{02D498B5-12B4-4B68-BA41-7E92FB8FCB98}" name="Constant 2012 dollars/6" dataDxfId="39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29A2A69E-8501-429B-B635-22B1913A298F}" name="Table66_RedKidney" displayName="Table66_RedKidney" ref="A4:L48" totalsRowShown="0" headerRowDxfId="391" dataDxfId="389" headerRowBorderDxfId="390" tableBorderDxfId="388">
  <autoFilter ref="A4:L48" xr:uid="{7EE4E02A-3D02-45AC-BF8A-10F0E55A9A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B4FD7C6E-F05B-4719-ABBE-2453572C021A}" name="Year " dataDxfId="387" dataCellStyle="Normal_A_6"/>
    <tableColumn id="2" xr3:uid="{6FFC35D1-9549-41AC-81A2-A94687575270}" name="Production/1" dataDxfId="386"/>
    <tableColumn id="3" xr3:uid="{BB5556C8-DD62-4482-B450-23A9426799D0}" name="Imports/2" dataDxfId="385"/>
    <tableColumn id="4" xr3:uid="{335D2A9F-DB2F-4E35-9CF4-801D01F5C5A7}" name="Beginning stocks/3" dataDxfId="384"/>
    <tableColumn id="5" xr3:uid="{60AD8F91-D86A-4B33-B3B0-0891645FFC31}" name="Total supply " dataDxfId="383"/>
    <tableColumn id="6" xr3:uid="{216BD2D7-0AFC-4F5A-A80A-EE723D488D25}" name="Exports/2" dataDxfId="382"/>
    <tableColumn id="7" xr3:uid="{289BEAEC-DD19-432C-ACD9-16282F7A3EE8}" name="Seed use/4" dataDxfId="381"/>
    <tableColumn id="8" xr3:uid="{D9602EE5-1A98-4F08-8B23-68837AAF8ADD}" name="Ending stocks/3" dataDxfId="380"/>
    <tableColumn id="9" xr3:uid="{A441D7D6-83FB-475D-A790-7D51C718C169}" name="Domestic availability" dataDxfId="379"/>
    <tableColumn id="10" xr3:uid="{DC7182E8-A6CB-49DF-936A-C3AAFB61D950}" name="Per capita availability" dataDxfId="378"/>
    <tableColumn id="11" xr3:uid="{D3A2AC10-D7AC-4FE0-978E-4536DD070478}" name="Current dollars/5" dataDxfId="377"/>
    <tableColumn id="12" xr3:uid="{2432DC32-DC6B-403B-9D69-22F73409078A}" name="Constant 2012 dollars/6" dataDxfId="376"/>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FA97E68-815D-4EBA-B262-6A8156AECCA5}" name="Table67_Blackeye" displayName="Table67_Blackeye" ref="A4:L48" totalsRowShown="0" headerRowDxfId="375" dataDxfId="373" headerRowBorderDxfId="374" tableBorderDxfId="372">
  <autoFilter ref="A4:L48" xr:uid="{48B9F481-426E-42B9-B1D9-6A2981EC21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F302D576-2E47-484D-A2AB-013C5B7648FB}" name="Year " dataDxfId="371" dataCellStyle="Normal_A_6"/>
    <tableColumn id="2" xr3:uid="{A384DB89-5861-49E5-90F2-0DA34432B2F3}" name="Production/1" dataDxfId="370"/>
    <tableColumn id="3" xr3:uid="{E9168B2D-5B50-4741-86EC-27A1C0BF1DA8}" name="Imports/2" dataDxfId="369"/>
    <tableColumn id="4" xr3:uid="{A8B4569E-8C4D-4641-B07C-F91F2E0CDE87}" name="Beginning stocks/3" dataDxfId="368"/>
    <tableColumn id="5" xr3:uid="{B526C867-8CF0-4560-AB13-F68EEAACE1AA}" name="Total supply " dataDxfId="367"/>
    <tableColumn id="6" xr3:uid="{95168A79-D998-474E-B11A-F12478D6DFC8}" name="Exports/2" dataDxfId="366"/>
    <tableColumn id="7" xr3:uid="{7BCDA517-A3A4-4B6B-9A7F-52500046678E}" name="Seed use/4" dataDxfId="365"/>
    <tableColumn id="8" xr3:uid="{8DDA34A4-ABE0-4480-89B1-B8BCE3E894F7}" name="Ending stocks/3" dataDxfId="364"/>
    <tableColumn id="9" xr3:uid="{71B77816-199D-4DB1-9DB4-1EFB17868C0A}" name="Domestic availability" dataDxfId="363"/>
    <tableColumn id="10" xr3:uid="{90322D5D-D95F-466A-A2EF-DBC26797FF89}" name="Per capita availability" dataDxfId="362"/>
    <tableColumn id="11" xr3:uid="{E9F522D2-40D3-4E0C-BA66-DC4313764B05}" name="Current dollars/5" dataDxfId="361"/>
    <tableColumn id="12" xr3:uid="{1E5073EF-3B6E-4E9F-A93C-74B12D2824F4}" name="Constant 2012 dollars/6" dataDxfId="360"/>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2429059-8852-44A9-9B14-9746E8066B9D}" name="Table68_Garbanzo" displayName="Table68_Garbanzo" ref="A4:L48" totalsRowShown="0" headerRowDxfId="359" dataDxfId="357" headerRowBorderDxfId="358" tableBorderDxfId="356">
  <autoFilter ref="A4:L48" xr:uid="{D161CF1D-065A-4E29-B905-20190029AC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23C0740-935F-4F94-B05D-B2BC589F668C}" name="Year " dataDxfId="355" dataCellStyle="Normal_A_6"/>
    <tableColumn id="2" xr3:uid="{2A4EBF1B-750F-4CC3-BCB0-ED5C975E620A}" name="Production/1" dataDxfId="354"/>
    <tableColumn id="3" xr3:uid="{313B0998-1AEC-4E1F-A76A-DD1D2C85ADA6}" name="Imports/2" dataDxfId="353"/>
    <tableColumn id="4" xr3:uid="{19EF2DE0-4E34-49A8-8BD3-2A1180D7482B}" name="Beginning stocks/3" dataDxfId="352"/>
    <tableColumn id="5" xr3:uid="{6489EE68-DFEA-4A6E-93D8-83D39F77016A}" name="Total supply " dataDxfId="351"/>
    <tableColumn id="6" xr3:uid="{1ABD0152-00BE-421A-936A-AB3963672882}" name="Exports/2" dataDxfId="350"/>
    <tableColumn id="7" xr3:uid="{FDD3C1E2-BBA6-4EA5-AE3A-10712E96EDA7}" name="Seed use/4" dataDxfId="349"/>
    <tableColumn id="8" xr3:uid="{84496449-4CCA-444E-BB10-CE94488D21B4}" name="Ending stocks/3" dataDxfId="348"/>
    <tableColumn id="9" xr3:uid="{5E8845BA-8BC1-4431-A2B7-41CED2FE7079}" name="Domestic availability" dataDxfId="347"/>
    <tableColumn id="10" xr3:uid="{BDC242D8-32F9-48E0-A31A-2CABEA34205F}" name="Per capita availability" dataDxfId="346"/>
    <tableColumn id="11" xr3:uid="{0ED7DC43-E789-46F3-BA5B-CB678497CD3B}" name="Current dollars/5" dataDxfId="345"/>
    <tableColumn id="12" xr3:uid="{7C048E81-CF6A-4670-94C1-81B68505ABF5}" name="Constant 2012 dollars/6" dataDxfId="344"/>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F3D194B-1AE9-4F86-8C3E-EFD043D8BFD7}" name="Table69_SmallWhite" displayName="Table69_SmallWhite" ref="A4:L48" totalsRowShown="0" headerRowDxfId="343" dataDxfId="341" headerRowBorderDxfId="342" tableBorderDxfId="340">
  <autoFilter ref="A4:L48" xr:uid="{18FF6A91-2E4C-4FBF-A328-48BC5F40D8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4239FB2-05E9-451C-A3FB-E558129678C9}" name="Year " dataDxfId="339" dataCellStyle="Normal_A_6"/>
    <tableColumn id="2" xr3:uid="{B66D7F8D-496A-4227-B47E-1C959EAEF1AD}" name="Production/1" dataDxfId="338"/>
    <tableColumn id="3" xr3:uid="{A1AF9A20-1F21-448B-8249-FD145B66EE75}" name="Imports/2" dataDxfId="337"/>
    <tableColumn id="4" xr3:uid="{1A428745-CA80-4CC0-8176-63BEE9192BA2}" name="Beginning stocks/3" dataDxfId="336"/>
    <tableColumn id="5" xr3:uid="{18FFBA96-5BA6-418E-BB51-19C6344A742E}" name="Total supply " dataDxfId="335"/>
    <tableColumn id="6" xr3:uid="{D92467B2-2E51-4022-8A15-3E0E9D548CE4}" name="Exports/2" dataDxfId="334"/>
    <tableColumn id="7" xr3:uid="{65387CC0-05E7-489E-9F8F-56DCCE6C196B}" name="Seed use/4" dataDxfId="333"/>
    <tableColumn id="8" xr3:uid="{BDF2252F-9719-480F-ABC7-E5C786D5B98C}" name="Ending stocks/3" dataDxfId="332"/>
    <tableColumn id="9" xr3:uid="{6136E80F-729E-4D9A-91D9-8FA4D27CE1FD}" name="Domestic availability" dataDxfId="331"/>
    <tableColumn id="10" xr3:uid="{E625FBE1-0BC0-44C3-99B9-9097C2AABD87}" name="Per capita availability" dataDxfId="330"/>
    <tableColumn id="11" xr3:uid="{30307035-EF39-44A1-BDBD-714B98805AEB}" name="Current dollars/5" dataDxfId="329"/>
    <tableColumn id="12" xr3:uid="{20F4FF7E-902D-4D4B-9897-E5143E3C9768}" name="Constant 2012 dollars/6" dataDxfId="328"/>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3BEDD519-A93F-4E62-9C46-73F191AC3462}" name="Table70_SmallRed" displayName="Table70_SmallRed" ref="A4:L48" totalsRowShown="0" headerRowDxfId="327" dataDxfId="325" headerRowBorderDxfId="326" tableBorderDxfId="324">
  <autoFilter ref="A4:L48" xr:uid="{B721592B-CA01-4928-9F99-192AB6F13B7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24D20EB-4852-444C-A71C-3EF672286896}" name="Year " dataDxfId="323" dataCellStyle="Normal_A_6"/>
    <tableColumn id="2" xr3:uid="{5225A7BB-DBAC-4F62-85F4-F0A3A16EE274}" name="Production/1" dataDxfId="322"/>
    <tableColumn id="3" xr3:uid="{DFE4A2EF-309A-498A-8865-DE65366C5FA1}" name="Imports/2" dataDxfId="321"/>
    <tableColumn id="4" xr3:uid="{1FC7D386-32A7-4798-9CDA-B0D1BF6FAA53}" name="Beginning stocks/3" dataDxfId="320"/>
    <tableColumn id="5" xr3:uid="{D3027508-6A93-4D44-8E92-579DD95957DF}" name="Total supply " dataDxfId="319"/>
    <tableColumn id="6" xr3:uid="{EC55269D-2A04-4D99-AAAC-9313C24F9BA3}" name="Exports/2" dataDxfId="318"/>
    <tableColumn id="7" xr3:uid="{461FD8AA-AF09-415A-A12E-8638B3ED65D9}" name="Seed use/4" dataDxfId="317"/>
    <tableColumn id="8" xr3:uid="{4105B963-3753-478E-875B-4D2CBE471B43}" name="Ending stocks/3" dataDxfId="316"/>
    <tableColumn id="9" xr3:uid="{066CD393-1340-46D7-8576-ADDEA6C20805}" name="Domestic availability" dataDxfId="315"/>
    <tableColumn id="10" xr3:uid="{036878DA-470F-4B35-AF0F-2265A5762269}" name="Per capita availability" dataDxfId="314"/>
    <tableColumn id="11" xr3:uid="{F6C6B14E-2CAB-4CF2-8B49-8B7FEE59E48A}" name="Current dollars/5" dataDxfId="313"/>
    <tableColumn id="12" xr3:uid="{4C24A156-B73B-4E04-9C91-15510AFD9585}" name="Constant 2012 dollars/6" dataDxfId="312"/>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84A3C40A-23AD-4EFF-B986-FB875BB6AEE4}" name="Table71_Pink" displayName="Table71_Pink" ref="A4:L48" totalsRowShown="0" headerRowDxfId="311" dataDxfId="309" headerRowBorderDxfId="310" tableBorderDxfId="308">
  <autoFilter ref="A4:L48" xr:uid="{F87CADF5-C17E-4864-AC5F-76C87414339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F8AA963-25F5-4578-B040-D625AFC8B8E0}" name="Year " dataDxfId="307" dataCellStyle="Normal_A_6"/>
    <tableColumn id="2" xr3:uid="{872A352F-9336-4836-BE7F-9E1C4D0E85C4}" name="Production/1" dataDxfId="306"/>
    <tableColumn id="3" xr3:uid="{0372D5ED-AB81-400F-A4CA-94C2DBD33736}" name="Imports/2" dataDxfId="305"/>
    <tableColumn id="4" xr3:uid="{397E941C-52FB-4A36-8749-5BC0442E0D4A}" name="Beginning stocks/3" dataDxfId="304"/>
    <tableColumn id="5" xr3:uid="{D9857889-97B9-402D-94BF-B870CDC2C99A}" name="Total supply " dataDxfId="303"/>
    <tableColumn id="6" xr3:uid="{CCE8300B-6723-465D-8567-D5BCA25C5E2B}" name="Exports/2" dataDxfId="302"/>
    <tableColumn id="7" xr3:uid="{A55A7A94-FBAC-4BE3-A25E-87893A402945}" name="Seed use/4" dataDxfId="301"/>
    <tableColumn id="8" xr3:uid="{EE5E7E11-E104-40E4-B4B1-3944940EFB01}" name="Ending stocks/3" dataDxfId="300"/>
    <tableColumn id="9" xr3:uid="{76CCC85B-D75A-4AED-9D0A-11562F32DD4B}" name="Domestic availability" dataDxfId="299"/>
    <tableColumn id="10" xr3:uid="{1DECA501-9080-4601-AC48-13892A387BA5}" name="Per capita availability" dataDxfId="298"/>
    <tableColumn id="11" xr3:uid="{4BEAD786-0812-473B-896F-A456E4538CA0}" name="Current dollars/5" dataDxfId="297"/>
    <tableColumn id="12" xr3:uid="{FFC04162-0E0F-48FB-9276-86A2E34E601A}" name="Constant 2012 dollars/6" dataDxfId="296"/>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B68D6C89-103D-4CC0-8F95-2B8CF3B0CBE0}" name="Table72_Other" displayName="Table72_Other" ref="A4:L48" totalsRowShown="0" headerRowDxfId="295" dataDxfId="293" headerRowBorderDxfId="294" tableBorderDxfId="292">
  <autoFilter ref="A4:L48" xr:uid="{65C31264-2CD9-4EB3-A112-47115F9A38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41B7F8D-661A-45F7-BD20-43372B00BA0D}" name="Year " dataDxfId="291" dataCellStyle="Normal_A_6"/>
    <tableColumn id="2" xr3:uid="{9B08F3BB-A70B-4293-AA05-0CB19497D1AB}" name="Production/2" dataDxfId="290"/>
    <tableColumn id="3" xr3:uid="{1FEA8206-EB46-469A-82DF-BF37AEC8FD74}" name="Imports/3" dataDxfId="289"/>
    <tableColumn id="4" xr3:uid="{8C243365-DA1F-4124-BC9D-D58D64FA5085}" name="Beginning Stocks/4" dataDxfId="288"/>
    <tableColumn id="5" xr3:uid="{984D1B95-30BB-4232-9FA0-4956B743A72A}" name="Total Supply " dataDxfId="287"/>
    <tableColumn id="6" xr3:uid="{4DC25CF0-C80B-4C28-90D5-B7E5C0E24761}" name="Exports/3" dataDxfId="286"/>
    <tableColumn id="7" xr3:uid="{13D23C53-D1B9-4841-A29D-77E49C96BE54}" name="Seed Use/5" dataDxfId="285"/>
    <tableColumn id="8" xr3:uid="{2D9840F9-A4BE-4B09-8F39-6671C0CE338D}" name="Ending Stocks/4" dataDxfId="284"/>
    <tableColumn id="9" xr3:uid="{96227674-35F0-478A-A84A-86681FF9A368}" name="Domestic Availability" dataDxfId="283"/>
    <tableColumn id="10" xr3:uid="{3BE0C6F5-46C9-4C3A-AF2C-A533EA8B4596}" name="Per Capita Availability" dataDxfId="282"/>
    <tableColumn id="11" xr3:uid="{1EF0F555-44DC-4646-90B7-87E30BCD36C0}" name="Current Dollars/6" dataDxfId="281"/>
    <tableColumn id="12" xr3:uid="{A4A9FD66-A881-42D8-9579-DD7BE09AE2EA}" name="Constant 2012 Dollars/7" dataDxfId="280"/>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80CC12B-F3BA-4BC6-89B8-EE26DD25CF69}" name="Table08_ShareSupplyExported" displayName="Table08_ShareSupplyExported" ref="A2:Y46" totalsRowShown="0" headerRowDxfId="1447" dataDxfId="1445" headerRowBorderDxfId="1446" tableBorderDxfId="1444">
  <tableColumns count="25">
    <tableColumn id="1" xr3:uid="{7C796418-8B79-4AC7-A4CC-2771AE27DA3F}" name="Year/3" dataDxfId="1443"/>
    <tableColumn id="2" xr3:uid="{D43F808F-E499-49F9-9E55-C6DB10D0475B}" name="Artichokes" dataDxfId="1442"/>
    <tableColumn id="3" xr3:uid="{DA77A3E7-1C93-406D-A388-FC0A9B67AFAC}" name="Asparagus" dataDxfId="1441"/>
    <tableColumn id="4" xr3:uid="{E1B8E388-0131-4D8C-BB3B-303184868A01}" name="Beans, snap/green" dataDxfId="1440"/>
    <tableColumn id="5" xr3:uid="{33303647-DAAD-4FA5-A3C3-136DC00EC87E}" name="Broccoli" dataDxfId="1439"/>
    <tableColumn id="6" xr3:uid="{B3860A1E-FEEF-4C0C-9B03-920BA7DA0E36}" name="Cabbage" dataDxfId="1438"/>
    <tableColumn id="7" xr3:uid="{8879E123-DEDC-4304-AC74-0BC06FAAEB11}" name="Carrots" dataDxfId="1437"/>
    <tableColumn id="8" xr3:uid="{40453096-0EFB-4E62-87C9-761E4CB79D57}" name="Cauliflower" dataDxfId="1436"/>
    <tableColumn id="9" xr3:uid="{4F6F7963-FE48-48FE-8570-3281F5486634}" name="Celery/2" dataDxfId="1435"/>
    <tableColumn id="10" xr3:uid="{5A7F0911-DC1C-4378-A151-CF3B3007721C}" name="Cucumbers" dataDxfId="1434"/>
    <tableColumn id="11" xr3:uid="{3605E445-B59E-4251-B259-694A7850438B}" name="Eggplant/2" dataDxfId="1433"/>
    <tableColumn id="12" xr3:uid="{5EABE890-30E6-4F7C-9E69-28B6BEC9991D}" name="Garlic/2" dataDxfId="1432"/>
    <tableColumn id="13" xr3:uid="{5A99F187-FD16-4E14-B643-49DE1AE410D2}" name="Lettuce, head" dataDxfId="1431"/>
    <tableColumn id="14" xr3:uid="{AC366C1A-343E-4281-ADC3-45A4000C7C54}" name="Lettuce, leaf/romaine" dataDxfId="1430"/>
    <tableColumn id="15" xr3:uid="{B8771299-6179-417C-B9F5-8D3B016027EC}" name="Mushrooms" dataDxfId="1429"/>
    <tableColumn id="16" xr3:uid="{8F031A5C-69B2-4F9F-A55E-47EBC75B6645}" name="Onions" dataDxfId="1428"/>
    <tableColumn id="17" xr3:uid="{35C0A678-77AD-4232-BBC4-CA5362F25D8A}" name="Peppers, bell/2" dataDxfId="1427"/>
    <tableColumn id="18" xr3:uid="{4ADDB6BD-A126-4D8B-9D1A-1134095D255D}" name="Potatoes" dataDxfId="1426"/>
    <tableColumn id="19" xr3:uid="{B3119633-5E48-4CC0-8F87-8719451EA203}" name="Radishes" dataDxfId="1425"/>
    <tableColumn id="20" xr3:uid="{EEF0C5FF-BF8E-4B8F-816F-0D47C82970AB}" name="Spinach" dataDxfId="1424"/>
    <tableColumn id="21" xr3:uid="{259114B1-77ED-4221-81B1-74566364214B}" name="Squash" dataDxfId="1423"/>
    <tableColumn id="22" xr3:uid="{FCD2F1E8-0DED-44CF-9485-94EE931A81AB}" name="Sweet corn" dataDxfId="1422"/>
    <tableColumn id="23" xr3:uid="{7870168C-6FAB-4134-A239-45AE927A2024}" name="Sweet potatoes" dataDxfId="1421"/>
    <tableColumn id="24" xr3:uid="{28FD8B1F-6963-4E78-87CF-C8F54C10CC70}" name="Tomatoes" dataDxfId="1420"/>
    <tableColumn id="25" xr3:uid="{D3E53B02-4E13-4999-9184-6D87C1043405}" name="Fresh, all/1" dataDxfId="141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CC160-BE48-4F54-94E4-F94CC71EE777}">
  <dimension ref="A1:K101"/>
  <sheetViews>
    <sheetView showGridLines="0" tabSelected="1" zoomScaleNormal="100" workbookViewId="0"/>
  </sheetViews>
  <sheetFormatPr defaultColWidth="19.7109375" defaultRowHeight="12"/>
  <cols>
    <col min="1" max="1" width="55.140625" customWidth="1"/>
    <col min="2" max="2" width="117.42578125" customWidth="1"/>
    <col min="3" max="4" width="19.7109375" customWidth="1"/>
    <col min="5" max="10" width="26.5703125" customWidth="1"/>
    <col min="11" max="11" width="26.5703125" style="8" customWidth="1"/>
    <col min="12" max="14" width="19.7109375" customWidth="1"/>
  </cols>
  <sheetData>
    <row r="1" spans="1:11" ht="18.600000000000001" customHeight="1">
      <c r="A1" s="6" t="s">
        <v>37</v>
      </c>
      <c r="B1" s="7"/>
      <c r="K1" s="8" t="s">
        <v>38</v>
      </c>
    </row>
    <row r="2" spans="1:11">
      <c r="A2" s="9" t="s">
        <v>39</v>
      </c>
      <c r="B2" s="9" t="s">
        <v>40</v>
      </c>
    </row>
    <row r="3" spans="1:11">
      <c r="A3" s="10" t="str">
        <f t="shared" ref="A3:A66" si="0">HYPERLINK("#'"&amp;K3&amp;"'!A1",K3)</f>
        <v>Table 1-PerCapitaAvail, All</v>
      </c>
      <c r="B3" s="11" t="s">
        <v>41</v>
      </c>
      <c r="K3" s="8" t="s">
        <v>10</v>
      </c>
    </row>
    <row r="4" spans="1:11">
      <c r="A4" s="10" t="str">
        <f t="shared" si="0"/>
        <v>Table 2a-PerCapitaAvail, Fresh</v>
      </c>
      <c r="B4" s="11" t="s">
        <v>42</v>
      </c>
      <c r="K4" s="8" t="s">
        <v>43</v>
      </c>
    </row>
    <row r="5" spans="1:11">
      <c r="A5" s="10" t="str">
        <f t="shared" si="0"/>
        <v>Table 2b-PerCapitaAvail, Pr</v>
      </c>
      <c r="B5" s="11" t="s">
        <v>44</v>
      </c>
      <c r="K5" s="8" t="s">
        <v>45</v>
      </c>
    </row>
    <row r="6" spans="1:11">
      <c r="A6" s="10" t="str">
        <f t="shared" si="0"/>
        <v>Table 2c-PerCapitaAvail, Potato</v>
      </c>
      <c r="B6" s="11" t="s">
        <v>46</v>
      </c>
      <c r="C6" s="12"/>
      <c r="K6" s="8" t="s">
        <v>47</v>
      </c>
    </row>
    <row r="7" spans="1:11">
      <c r="A7" s="10" t="str">
        <f t="shared" si="0"/>
        <v>Table 2d-PerCapitaAvail, Pulse</v>
      </c>
      <c r="B7" s="11" t="s">
        <v>48</v>
      </c>
      <c r="K7" s="8" t="s">
        <v>49</v>
      </c>
    </row>
    <row r="8" spans="1:11">
      <c r="A8" s="10" t="str">
        <f t="shared" si="0"/>
        <v>Table 3-Plant, Harvest, Prod</v>
      </c>
      <c r="B8" s="11" t="s">
        <v>50</v>
      </c>
      <c r="C8" s="12"/>
      <c r="K8" s="8" t="s">
        <v>16</v>
      </c>
    </row>
    <row r="9" spans="1:11">
      <c r="A9" s="10" t="str">
        <f t="shared" si="0"/>
        <v>Table 4a-Import Value</v>
      </c>
      <c r="B9" s="11" t="s">
        <v>51</v>
      </c>
      <c r="C9" s="12"/>
      <c r="K9" s="8" t="s">
        <v>52</v>
      </c>
    </row>
    <row r="10" spans="1:11">
      <c r="A10" s="10" t="str">
        <f t="shared" si="0"/>
        <v>Table 4b-Import Value</v>
      </c>
      <c r="B10" s="11" t="s">
        <v>53</v>
      </c>
      <c r="C10" s="12"/>
      <c r="K10" s="8" t="s">
        <v>11</v>
      </c>
    </row>
    <row r="11" spans="1:11">
      <c r="A11" s="10" t="str">
        <f t="shared" si="0"/>
        <v>Table 4c-Import Volume</v>
      </c>
      <c r="B11" s="11" t="s">
        <v>54</v>
      </c>
      <c r="C11" s="12"/>
      <c r="K11" s="8" t="s">
        <v>55</v>
      </c>
    </row>
    <row r="12" spans="1:11">
      <c r="A12" s="10" t="str">
        <f t="shared" si="0"/>
        <v>Table 4d-Import Volume</v>
      </c>
      <c r="B12" s="11" t="s">
        <v>56</v>
      </c>
      <c r="C12" s="12"/>
      <c r="K12" s="8" t="s">
        <v>57</v>
      </c>
    </row>
    <row r="13" spans="1:11">
      <c r="A13" s="10" t="str">
        <f t="shared" si="0"/>
        <v>Table 5a-Export Value</v>
      </c>
      <c r="B13" s="11" t="s">
        <v>58</v>
      </c>
      <c r="C13" s="12"/>
      <c r="K13" s="8" t="s">
        <v>59</v>
      </c>
    </row>
    <row r="14" spans="1:11">
      <c r="A14" s="10" t="str">
        <f t="shared" si="0"/>
        <v>Table 5b-Export Value</v>
      </c>
      <c r="B14" s="11" t="s">
        <v>60</v>
      </c>
      <c r="C14" s="12"/>
      <c r="K14" s="8" t="s">
        <v>61</v>
      </c>
    </row>
    <row r="15" spans="1:11">
      <c r="A15" s="10" t="str">
        <f t="shared" si="0"/>
        <v>Table 5c-Export Volume</v>
      </c>
      <c r="B15" s="11" t="s">
        <v>62</v>
      </c>
      <c r="C15" s="12"/>
      <c r="K15" s="8" t="s">
        <v>63</v>
      </c>
    </row>
    <row r="16" spans="1:11">
      <c r="A16" s="10" t="str">
        <f t="shared" si="0"/>
        <v>Table 5d-Export Volume</v>
      </c>
      <c r="B16" s="11" t="s">
        <v>64</v>
      </c>
      <c r="C16" s="12"/>
      <c r="K16" s="8" t="s">
        <v>65</v>
      </c>
    </row>
    <row r="17" spans="1:11">
      <c r="A17" s="10" t="str">
        <f t="shared" si="0"/>
        <v>Table 6-Trade Percent</v>
      </c>
      <c r="B17" s="11" t="s">
        <v>66</v>
      </c>
      <c r="K17" s="8" t="s">
        <v>18</v>
      </c>
    </row>
    <row r="18" spans="1:11">
      <c r="A18" s="10" t="str">
        <f t="shared" si="0"/>
        <v>Table 7-Import Percent</v>
      </c>
      <c r="B18" s="11" t="s">
        <v>67</v>
      </c>
      <c r="K18" s="8" t="s">
        <v>19</v>
      </c>
    </row>
    <row r="19" spans="1:11">
      <c r="A19" s="10" t="str">
        <f t="shared" si="0"/>
        <v>Table 8-Export Percent</v>
      </c>
      <c r="B19" s="11" t="s">
        <v>68</v>
      </c>
      <c r="K19" s="8" t="s">
        <v>20</v>
      </c>
    </row>
    <row r="20" spans="1:11">
      <c r="A20" s="10" t="str">
        <f t="shared" si="0"/>
        <v>Table 9-World Veg</v>
      </c>
      <c r="B20" s="11" t="s">
        <v>69</v>
      </c>
      <c r="C20" s="12"/>
      <c r="K20" s="8" t="s">
        <v>2</v>
      </c>
    </row>
    <row r="21" spans="1:11">
      <c r="A21" s="10" t="str">
        <f t="shared" si="0"/>
        <v>Table 10-Cash Receipts</v>
      </c>
      <c r="B21" s="11" t="s">
        <v>70</v>
      </c>
      <c r="C21" s="12"/>
      <c r="K21" s="8" t="s">
        <v>12</v>
      </c>
    </row>
    <row r="22" spans="1:11" ht="12.75">
      <c r="A22" s="10" t="str">
        <f t="shared" si="0"/>
        <v>Table 11-Total Fresh</v>
      </c>
      <c r="B22" s="13" t="s">
        <v>71</v>
      </c>
      <c r="K22" s="8" t="s">
        <v>0</v>
      </c>
    </row>
    <row r="23" spans="1:11">
      <c r="A23" s="10" t="str">
        <f t="shared" si="0"/>
        <v>Table 12-Artichokes</v>
      </c>
      <c r="B23" s="11" t="s">
        <v>72</v>
      </c>
      <c r="K23" s="8" t="s">
        <v>13</v>
      </c>
    </row>
    <row r="24" spans="1:11">
      <c r="A24" s="10" t="str">
        <f t="shared" si="0"/>
        <v>Table 13-Asparagus</v>
      </c>
      <c r="B24" s="11" t="s">
        <v>73</v>
      </c>
      <c r="K24" s="8" t="s">
        <v>14</v>
      </c>
    </row>
    <row r="25" spans="1:11">
      <c r="A25" s="10" t="str">
        <f t="shared" si="0"/>
        <v>Table 14-Broccoli</v>
      </c>
      <c r="B25" s="11" t="s">
        <v>74</v>
      </c>
      <c r="K25" s="8" t="s">
        <v>3</v>
      </c>
    </row>
    <row r="26" spans="1:11">
      <c r="A26" s="10" t="str">
        <f t="shared" si="0"/>
        <v>Table 15-Brussels Sprouts</v>
      </c>
      <c r="B26" s="11" t="s">
        <v>75</v>
      </c>
      <c r="K26" s="8" t="s">
        <v>30</v>
      </c>
    </row>
    <row r="27" spans="1:11">
      <c r="A27" s="10" t="str">
        <f t="shared" si="0"/>
        <v>Table 16-Cabbage</v>
      </c>
      <c r="B27" s="11" t="s">
        <v>76</v>
      </c>
      <c r="K27" s="8" t="s">
        <v>4</v>
      </c>
    </row>
    <row r="28" spans="1:11">
      <c r="A28" s="10" t="str">
        <f t="shared" si="0"/>
        <v>Table 17-Carrots</v>
      </c>
      <c r="B28" s="11" t="s">
        <v>77</v>
      </c>
      <c r="K28" s="8" t="s">
        <v>34</v>
      </c>
    </row>
    <row r="29" spans="1:11">
      <c r="A29" s="10" t="str">
        <f t="shared" si="0"/>
        <v>Table 18-Cauliflower</v>
      </c>
      <c r="B29" s="11" t="s">
        <v>78</v>
      </c>
      <c r="K29" s="8" t="s">
        <v>79</v>
      </c>
    </row>
    <row r="30" spans="1:11">
      <c r="A30" s="10" t="str">
        <f t="shared" si="0"/>
        <v>Table 19-Celery</v>
      </c>
      <c r="B30" s="11" t="s">
        <v>80</v>
      </c>
      <c r="K30" s="8" t="s">
        <v>5</v>
      </c>
    </row>
    <row r="31" spans="1:11">
      <c r="A31" s="10" t="str">
        <f t="shared" si="0"/>
        <v>Table 20-Collard Greens</v>
      </c>
      <c r="B31" s="11" t="s">
        <v>81</v>
      </c>
      <c r="K31" s="8" t="s">
        <v>6</v>
      </c>
    </row>
    <row r="32" spans="1:11">
      <c r="A32" s="10" t="str">
        <f t="shared" si="0"/>
        <v>Table 21-Cucumbers</v>
      </c>
      <c r="B32" s="11" t="s">
        <v>82</v>
      </c>
      <c r="K32" s="8" t="s">
        <v>83</v>
      </c>
    </row>
    <row r="33" spans="1:11">
      <c r="A33" s="10" t="str">
        <f t="shared" si="0"/>
        <v>Table 22-Eggplant</v>
      </c>
      <c r="B33" s="11" t="s">
        <v>84</v>
      </c>
      <c r="K33" s="8" t="s">
        <v>85</v>
      </c>
    </row>
    <row r="34" spans="1:11">
      <c r="A34" s="10" t="str">
        <f t="shared" si="0"/>
        <v>Table 23-Escarole and Endive</v>
      </c>
      <c r="B34" s="11" t="s">
        <v>86</v>
      </c>
      <c r="K34" s="8" t="s">
        <v>87</v>
      </c>
    </row>
    <row r="35" spans="1:11">
      <c r="A35" s="10" t="str">
        <f>HYPERLINK("#'"&amp;K35&amp;"'!A1",K35)</f>
        <v>Table 24-Garlic</v>
      </c>
      <c r="B35" s="11" t="s">
        <v>88</v>
      </c>
      <c r="K35" s="8" t="s">
        <v>89</v>
      </c>
    </row>
    <row r="36" spans="1:11">
      <c r="A36" s="10" t="str">
        <f t="shared" si="0"/>
        <v>Table 25-Head Lettuce</v>
      </c>
      <c r="B36" s="11" t="s">
        <v>90</v>
      </c>
      <c r="K36" s="8" t="s">
        <v>91</v>
      </c>
    </row>
    <row r="37" spans="1:11">
      <c r="A37" s="10" t="str">
        <f t="shared" si="0"/>
        <v>Table 26-Leaf and Romaine</v>
      </c>
      <c r="B37" s="11" t="s">
        <v>92</v>
      </c>
      <c r="K37" s="8" t="s">
        <v>93</v>
      </c>
    </row>
    <row r="38" spans="1:11">
      <c r="A38" s="10" t="str">
        <f t="shared" si="0"/>
        <v>Table 27-Kale</v>
      </c>
      <c r="B38" s="11" t="s">
        <v>94</v>
      </c>
      <c r="K38" s="8" t="s">
        <v>95</v>
      </c>
    </row>
    <row r="39" spans="1:11">
      <c r="A39" s="10" t="str">
        <f t="shared" si="0"/>
        <v>Table 28-Mushrooms</v>
      </c>
      <c r="B39" s="11" t="s">
        <v>96</v>
      </c>
      <c r="C39" s="12"/>
      <c r="K39" s="8" t="s">
        <v>35</v>
      </c>
    </row>
    <row r="40" spans="1:11">
      <c r="A40" s="10" t="str">
        <f t="shared" si="0"/>
        <v>Table 29-Mustard Greens</v>
      </c>
      <c r="B40" s="11" t="s">
        <v>97</v>
      </c>
      <c r="K40" s="8" t="s">
        <v>98</v>
      </c>
    </row>
    <row r="41" spans="1:11">
      <c r="A41" s="10" t="str">
        <f t="shared" si="0"/>
        <v>Table 30-Okra</v>
      </c>
      <c r="B41" s="11" t="s">
        <v>99</v>
      </c>
      <c r="K41" s="8" t="s">
        <v>7</v>
      </c>
    </row>
    <row r="42" spans="1:11">
      <c r="A42" s="10" t="str">
        <f t="shared" si="0"/>
        <v>Table 31-Onions</v>
      </c>
      <c r="B42" s="11" t="s">
        <v>100</v>
      </c>
      <c r="K42" s="8" t="s">
        <v>31</v>
      </c>
    </row>
    <row r="43" spans="1:11">
      <c r="A43" s="10" t="str">
        <f t="shared" si="0"/>
        <v>Table 32-Peppers, Bell</v>
      </c>
      <c r="B43" s="11" t="s">
        <v>101</v>
      </c>
      <c r="K43" s="8" t="s">
        <v>32</v>
      </c>
    </row>
    <row r="44" spans="1:11">
      <c r="A44" s="10" t="str">
        <f t="shared" si="0"/>
        <v>Table 33-Potatoes</v>
      </c>
      <c r="B44" s="11" t="s">
        <v>102</v>
      </c>
      <c r="K44" s="8" t="s">
        <v>103</v>
      </c>
    </row>
    <row r="45" spans="1:11">
      <c r="A45" s="10" t="str">
        <f t="shared" si="0"/>
        <v>Table 34-Pumpkin</v>
      </c>
      <c r="B45" s="11" t="s">
        <v>104</v>
      </c>
      <c r="K45" s="8" t="s">
        <v>105</v>
      </c>
    </row>
    <row r="46" spans="1:11">
      <c r="A46" s="10" t="str">
        <f t="shared" si="0"/>
        <v>Table 35-Radishes</v>
      </c>
      <c r="B46" s="11" t="s">
        <v>106</v>
      </c>
      <c r="K46" s="8" t="s">
        <v>107</v>
      </c>
    </row>
    <row r="47" spans="1:11">
      <c r="A47" s="10" t="str">
        <f t="shared" si="0"/>
        <v>Table 36-Snap Beans</v>
      </c>
      <c r="B47" s="11" t="s">
        <v>108</v>
      </c>
      <c r="K47" s="8" t="s">
        <v>109</v>
      </c>
    </row>
    <row r="48" spans="1:11">
      <c r="A48" s="10" t="str">
        <f t="shared" si="0"/>
        <v>Table 37-Spinach</v>
      </c>
      <c r="B48" s="11" t="s">
        <v>110</v>
      </c>
      <c r="K48" s="8" t="s">
        <v>15</v>
      </c>
    </row>
    <row r="49" spans="1:11">
      <c r="A49" s="10" t="str">
        <f t="shared" si="0"/>
        <v>Table 38-Squash</v>
      </c>
      <c r="B49" s="11" t="s">
        <v>111</v>
      </c>
      <c r="K49" s="8" t="s">
        <v>112</v>
      </c>
    </row>
    <row r="50" spans="1:11">
      <c r="A50" s="10" t="str">
        <f t="shared" si="0"/>
        <v>Table 39-Sweet Corn</v>
      </c>
      <c r="B50" s="11" t="s">
        <v>113</v>
      </c>
      <c r="K50" s="8" t="s">
        <v>33</v>
      </c>
    </row>
    <row r="51" spans="1:11">
      <c r="A51" s="10" t="str">
        <f t="shared" si="0"/>
        <v>Table 40-Sweet Potatoes</v>
      </c>
      <c r="B51" s="11" t="s">
        <v>114</v>
      </c>
      <c r="C51" s="12"/>
      <c r="K51" s="8" t="s">
        <v>17</v>
      </c>
    </row>
    <row r="52" spans="1:11">
      <c r="A52" s="10" t="str">
        <f t="shared" si="0"/>
        <v>Table 41-Tomatoes</v>
      </c>
      <c r="B52" s="11" t="s">
        <v>115</v>
      </c>
      <c r="K52" s="8" t="s">
        <v>116</v>
      </c>
    </row>
    <row r="53" spans="1:11">
      <c r="A53" s="10" t="str">
        <f t="shared" si="0"/>
        <v>Table 42-Turnip Greens</v>
      </c>
      <c r="B53" s="11" t="s">
        <v>117</v>
      </c>
      <c r="K53" s="8" t="s">
        <v>118</v>
      </c>
    </row>
    <row r="54" spans="1:11" ht="12.75">
      <c r="A54" s="10" t="str">
        <f t="shared" si="0"/>
        <v>Table 43-Total Veg., Pr</v>
      </c>
      <c r="B54" s="13" t="s">
        <v>119</v>
      </c>
      <c r="K54" s="8" t="s">
        <v>120</v>
      </c>
    </row>
    <row r="55" spans="1:11">
      <c r="A55" s="10" t="str">
        <f t="shared" si="0"/>
        <v>Table 44a-Asparagus, Pr</v>
      </c>
      <c r="B55" s="11" t="s">
        <v>121</v>
      </c>
      <c r="K55" s="8" t="s">
        <v>122</v>
      </c>
    </row>
    <row r="56" spans="1:11">
      <c r="A56" s="10" t="str">
        <f t="shared" si="0"/>
        <v>Table 44b-Asparagus, Cn</v>
      </c>
      <c r="B56" s="11" t="s">
        <v>123</v>
      </c>
      <c r="K56" s="8" t="s">
        <v>124</v>
      </c>
    </row>
    <row r="57" spans="1:11">
      <c r="A57" s="10" t="str">
        <f t="shared" si="0"/>
        <v>Table 44c-Asparagus, Fz</v>
      </c>
      <c r="B57" s="11" t="s">
        <v>125</v>
      </c>
      <c r="K57" s="8" t="s">
        <v>126</v>
      </c>
    </row>
    <row r="58" spans="1:11">
      <c r="A58" s="10" t="str">
        <f t="shared" si="0"/>
        <v>Table 45-Broccoli, Pr</v>
      </c>
      <c r="B58" s="11" t="s">
        <v>127</v>
      </c>
      <c r="K58" s="8" t="s">
        <v>128</v>
      </c>
    </row>
    <row r="59" spans="1:11">
      <c r="A59" s="10" t="str">
        <f t="shared" si="0"/>
        <v>Table 46-Cabbage, Pr</v>
      </c>
      <c r="B59" s="11" t="s">
        <v>129</v>
      </c>
      <c r="K59" s="8" t="s">
        <v>130</v>
      </c>
    </row>
    <row r="60" spans="1:11">
      <c r="A60" s="10" t="str">
        <f t="shared" si="0"/>
        <v>Table 47a-Carrots, Pr</v>
      </c>
      <c r="B60" s="11" t="s">
        <v>131</v>
      </c>
      <c r="K60" s="8" t="s">
        <v>25</v>
      </c>
    </row>
    <row r="61" spans="1:11">
      <c r="A61" s="10" t="str">
        <f t="shared" si="0"/>
        <v>Table 47b-Carrots, Fz</v>
      </c>
      <c r="B61" s="11" t="s">
        <v>132</v>
      </c>
      <c r="K61" s="8" t="s">
        <v>133</v>
      </c>
    </row>
    <row r="62" spans="1:11">
      <c r="A62" s="10" t="str">
        <f t="shared" si="0"/>
        <v>Table 47c-Carrots, Cn</v>
      </c>
      <c r="B62" s="11" t="s">
        <v>134</v>
      </c>
      <c r="K62" s="8" t="s">
        <v>135</v>
      </c>
    </row>
    <row r="63" spans="1:11">
      <c r="A63" s="10" t="str">
        <f t="shared" si="0"/>
        <v>Table 48-Cauliflower, Pr</v>
      </c>
      <c r="B63" s="11" t="s">
        <v>136</v>
      </c>
      <c r="K63" s="8" t="s">
        <v>27</v>
      </c>
    </row>
    <row r="64" spans="1:11">
      <c r="A64" s="10" t="str">
        <f t="shared" si="0"/>
        <v>Table 49-Cucumbers, Pr</v>
      </c>
      <c r="B64" s="11" t="s">
        <v>137</v>
      </c>
      <c r="K64" s="8" t="s">
        <v>138</v>
      </c>
    </row>
    <row r="65" spans="1:11">
      <c r="A65" s="10" t="str">
        <f t="shared" si="0"/>
        <v>Table 50a-Green Lima Beans, Pr</v>
      </c>
      <c r="B65" s="11" t="s">
        <v>139</v>
      </c>
      <c r="K65" s="8" t="s">
        <v>140</v>
      </c>
    </row>
    <row r="66" spans="1:11">
      <c r="A66" s="10" t="str">
        <f t="shared" si="0"/>
        <v>Table 50b-Green Lima Beans, Cn</v>
      </c>
      <c r="B66" s="11" t="s">
        <v>141</v>
      </c>
      <c r="K66" s="8" t="s">
        <v>142</v>
      </c>
    </row>
    <row r="67" spans="1:11">
      <c r="A67" s="10" t="str">
        <f t="shared" ref="A67:A100" si="1">HYPERLINK("#'"&amp;K67&amp;"'!A1",K67)</f>
        <v>Table 50c-Green Lima Beans, Fz</v>
      </c>
      <c r="B67" s="11" t="s">
        <v>143</v>
      </c>
      <c r="K67" s="8" t="s">
        <v>144</v>
      </c>
    </row>
    <row r="68" spans="1:11">
      <c r="A68" s="10" t="str">
        <f t="shared" si="1"/>
        <v>Table 51-Mushrooms, Pr</v>
      </c>
      <c r="B68" s="11" t="s">
        <v>145</v>
      </c>
      <c r="C68" s="12"/>
      <c r="K68" s="8" t="s">
        <v>9</v>
      </c>
    </row>
    <row r="69" spans="1:11">
      <c r="A69" s="10" t="str">
        <f t="shared" si="1"/>
        <v>Table 52-Onions, Dehy</v>
      </c>
      <c r="B69" s="11" t="s">
        <v>146</v>
      </c>
      <c r="K69" s="8" t="s">
        <v>28</v>
      </c>
    </row>
    <row r="70" spans="1:11">
      <c r="A70" s="10" t="str">
        <f t="shared" si="1"/>
        <v>Table 53a-Green Peas, Pr</v>
      </c>
      <c r="B70" s="11" t="s">
        <v>147</v>
      </c>
      <c r="K70" s="8" t="s">
        <v>26</v>
      </c>
    </row>
    <row r="71" spans="1:11">
      <c r="A71" s="10" t="str">
        <f t="shared" si="1"/>
        <v>Table 53b-Green Peas, Cn</v>
      </c>
      <c r="B71" s="11" t="s">
        <v>148</v>
      </c>
      <c r="K71" s="8" t="s">
        <v>149</v>
      </c>
    </row>
    <row r="72" spans="1:11">
      <c r="A72" s="10" t="str">
        <f t="shared" si="1"/>
        <v>Table 53c-Green Peas, Fz</v>
      </c>
      <c r="B72" s="11" t="s">
        <v>150</v>
      </c>
      <c r="K72" s="8" t="s">
        <v>151</v>
      </c>
    </row>
    <row r="73" spans="1:11">
      <c r="A73" s="10" t="str">
        <f t="shared" si="1"/>
        <v>Table 54-Chili Peppers, Pr</v>
      </c>
      <c r="B73" s="11" t="s">
        <v>152</v>
      </c>
      <c r="K73" s="8" t="s">
        <v>153</v>
      </c>
    </row>
    <row r="74" spans="1:11">
      <c r="A74" s="10" t="str">
        <f t="shared" si="1"/>
        <v>Table 55a-Potatoes, Cn</v>
      </c>
      <c r="B74" s="11" t="s">
        <v>154</v>
      </c>
      <c r="C74" s="12"/>
      <c r="K74" s="8" t="s">
        <v>155</v>
      </c>
    </row>
    <row r="75" spans="1:11">
      <c r="A75" s="10" t="str">
        <f t="shared" si="1"/>
        <v>Table 55b-Potatoes, Chip</v>
      </c>
      <c r="B75" s="11" t="s">
        <v>156</v>
      </c>
      <c r="C75" s="12"/>
      <c r="K75" s="8" t="s">
        <v>157</v>
      </c>
    </row>
    <row r="76" spans="1:11">
      <c r="A76" s="10" t="str">
        <f t="shared" si="1"/>
        <v>Table 55c-Potatoes, Dehy</v>
      </c>
      <c r="B76" s="11" t="s">
        <v>158</v>
      </c>
      <c r="C76" s="12"/>
      <c r="K76" s="8" t="s">
        <v>159</v>
      </c>
    </row>
    <row r="77" spans="1:11">
      <c r="A77" s="10" t="str">
        <f t="shared" si="1"/>
        <v>Table 55d-Potatoes, Fz</v>
      </c>
      <c r="B77" s="11" t="s">
        <v>160</v>
      </c>
      <c r="C77" s="12"/>
      <c r="K77" s="8" t="s">
        <v>8</v>
      </c>
    </row>
    <row r="78" spans="1:11">
      <c r="A78" s="10" t="str">
        <f t="shared" si="1"/>
        <v>Table 56a-Snap Beans, Pr</v>
      </c>
      <c r="B78" s="11" t="s">
        <v>161</v>
      </c>
      <c r="K78" s="8" t="s">
        <v>29</v>
      </c>
    </row>
    <row r="79" spans="1:11">
      <c r="A79" s="10" t="str">
        <f t="shared" si="1"/>
        <v>Table 56b-Snap Beans, Cn</v>
      </c>
      <c r="B79" s="11" t="s">
        <v>162</v>
      </c>
      <c r="K79" s="8" t="s">
        <v>163</v>
      </c>
    </row>
    <row r="80" spans="1:11">
      <c r="A80" s="10" t="str">
        <f t="shared" si="1"/>
        <v>Table 56c-Snap Beans, Fz</v>
      </c>
      <c r="B80" s="11" t="s">
        <v>164</v>
      </c>
      <c r="K80" s="8" t="s">
        <v>165</v>
      </c>
    </row>
    <row r="81" spans="1:11">
      <c r="A81" s="10" t="str">
        <f t="shared" si="1"/>
        <v>Table 57a-Spinach, Pr</v>
      </c>
      <c r="B81" s="11" t="s">
        <v>166</v>
      </c>
      <c r="K81" s="8" t="s">
        <v>167</v>
      </c>
    </row>
    <row r="82" spans="1:11">
      <c r="A82" s="10" t="str">
        <f t="shared" si="1"/>
        <v>Table 57b-Spinach, Cn</v>
      </c>
      <c r="B82" s="11" t="s">
        <v>168</v>
      </c>
      <c r="K82" s="8" t="s">
        <v>169</v>
      </c>
    </row>
    <row r="83" spans="1:11">
      <c r="A83" s="10" t="str">
        <f t="shared" si="1"/>
        <v>Table 57c-Spinach, Fz</v>
      </c>
      <c r="B83" s="11" t="s">
        <v>170</v>
      </c>
      <c r="K83" s="8" t="s">
        <v>171</v>
      </c>
    </row>
    <row r="84" spans="1:11">
      <c r="A84" s="10" t="str">
        <f t="shared" si="1"/>
        <v>Table 58a-Sweet Corn, Pr</v>
      </c>
      <c r="B84" s="11" t="s">
        <v>172</v>
      </c>
      <c r="K84" s="8" t="s">
        <v>173</v>
      </c>
    </row>
    <row r="85" spans="1:11">
      <c r="A85" s="10" t="str">
        <f t="shared" si="1"/>
        <v>Table 58b-Sweet Corn, Cn</v>
      </c>
      <c r="B85" s="11" t="s">
        <v>174</v>
      </c>
      <c r="K85" s="8" t="s">
        <v>175</v>
      </c>
    </row>
    <row r="86" spans="1:11">
      <c r="A86" s="10" t="str">
        <f t="shared" si="1"/>
        <v>Table 58c-Sweet Corn, Fz</v>
      </c>
      <c r="B86" s="11" t="s">
        <v>176</v>
      </c>
      <c r="K86" s="8" t="s">
        <v>177</v>
      </c>
    </row>
    <row r="87" spans="1:11">
      <c r="A87" s="10" t="str">
        <f t="shared" si="1"/>
        <v>Table 59-Tomatoes, Pr</v>
      </c>
      <c r="B87" s="11" t="s">
        <v>178</v>
      </c>
      <c r="K87" s="8" t="s">
        <v>179</v>
      </c>
    </row>
    <row r="88" spans="1:11">
      <c r="A88" s="10" t="str">
        <f t="shared" si="1"/>
        <v>Table 60-All Dry Beans</v>
      </c>
      <c r="B88" s="11" t="s">
        <v>180</v>
      </c>
      <c r="K88" s="8" t="s">
        <v>1</v>
      </c>
    </row>
    <row r="89" spans="1:11">
      <c r="A89" s="10" t="str">
        <f t="shared" si="1"/>
        <v>Table 61-Pinto</v>
      </c>
      <c r="B89" s="11" t="s">
        <v>181</v>
      </c>
      <c r="K89" s="8" t="s">
        <v>23</v>
      </c>
    </row>
    <row r="90" spans="1:11">
      <c r="A90" s="10" t="str">
        <f t="shared" si="1"/>
        <v>Table 62-Navy</v>
      </c>
      <c r="B90" s="11" t="s">
        <v>182</v>
      </c>
      <c r="K90" s="8" t="s">
        <v>183</v>
      </c>
    </row>
    <row r="91" spans="1:11">
      <c r="A91" s="10" t="str">
        <f t="shared" si="1"/>
        <v>Table 63-Great Northern</v>
      </c>
      <c r="B91" s="11" t="s">
        <v>184</v>
      </c>
      <c r="K91" s="8" t="s">
        <v>185</v>
      </c>
    </row>
    <row r="92" spans="1:11">
      <c r="A92" s="10" t="str">
        <f t="shared" si="1"/>
        <v>Table 64-Black</v>
      </c>
      <c r="B92" s="11" t="s">
        <v>186</v>
      </c>
      <c r="K92" s="8" t="s">
        <v>187</v>
      </c>
    </row>
    <row r="93" spans="1:11">
      <c r="A93" s="10" t="str">
        <f t="shared" si="1"/>
        <v>Table 65-Lima</v>
      </c>
      <c r="B93" s="11" t="s">
        <v>188</v>
      </c>
      <c r="K93" s="8" t="s">
        <v>189</v>
      </c>
    </row>
    <row r="94" spans="1:11">
      <c r="A94" s="10" t="str">
        <f t="shared" si="1"/>
        <v>Table 66-Red Kidney</v>
      </c>
      <c r="B94" s="11" t="s">
        <v>190</v>
      </c>
      <c r="K94" s="8" t="s">
        <v>191</v>
      </c>
    </row>
    <row r="95" spans="1:11">
      <c r="A95" s="10" t="str">
        <f t="shared" si="1"/>
        <v>Table 67-Blackeye</v>
      </c>
      <c r="B95" s="11" t="s">
        <v>192</v>
      </c>
      <c r="K95" s="8" t="s">
        <v>193</v>
      </c>
    </row>
    <row r="96" spans="1:11">
      <c r="A96" s="10" t="str">
        <f t="shared" si="1"/>
        <v>Table 68-Garbanzo</v>
      </c>
      <c r="B96" s="11" t="s">
        <v>194</v>
      </c>
      <c r="K96" s="8" t="s">
        <v>195</v>
      </c>
    </row>
    <row r="97" spans="1:11">
      <c r="A97" s="10" t="str">
        <f t="shared" si="1"/>
        <v>Table 69-Small White</v>
      </c>
      <c r="B97" s="11" t="s">
        <v>196</v>
      </c>
      <c r="K97" s="8" t="s">
        <v>197</v>
      </c>
    </row>
    <row r="98" spans="1:11">
      <c r="A98" s="10" t="str">
        <f t="shared" si="1"/>
        <v>Table 70-Small Red</v>
      </c>
      <c r="B98" s="11" t="s">
        <v>198</v>
      </c>
      <c r="K98" s="8" t="s">
        <v>199</v>
      </c>
    </row>
    <row r="99" spans="1:11">
      <c r="A99" s="10" t="str">
        <f t="shared" si="1"/>
        <v>Table 71-Pink</v>
      </c>
      <c r="B99" s="11" t="s">
        <v>200</v>
      </c>
      <c r="K99" s="8" t="s">
        <v>24</v>
      </c>
    </row>
    <row r="100" spans="1:11">
      <c r="A100" s="10" t="str">
        <f t="shared" si="1"/>
        <v>Table 72-Other</v>
      </c>
      <c r="B100" s="11" t="s">
        <v>201</v>
      </c>
      <c r="K100" s="8" t="s">
        <v>202</v>
      </c>
    </row>
    <row r="101" spans="1:11">
      <c r="A101" s="3" t="s">
        <v>203</v>
      </c>
    </row>
  </sheetData>
  <conditionalFormatting sqref="A3 A4:B21">
    <cfRule type="expression" dxfId="279" priority="5">
      <formula>MOD(ROW(),2)=1</formula>
    </cfRule>
  </conditionalFormatting>
  <conditionalFormatting sqref="A22 A23:B34 A36:B53 A54 A55:B100">
    <cfRule type="expression" dxfId="278" priority="3">
      <formula>MOD(ROW(),2)=1</formula>
    </cfRule>
  </conditionalFormatting>
  <conditionalFormatting sqref="A35">
    <cfRule type="expression" dxfId="277" priority="1">
      <formula>MOD(ROW(),2)=1</formula>
    </cfRule>
  </conditionalFormatting>
  <conditionalFormatting sqref="B3">
    <cfRule type="expression" dxfId="276" priority="2">
      <formula>MOD(ROW(),2)=1</formula>
    </cfRule>
  </conditionalFormatting>
  <conditionalFormatting sqref="B35">
    <cfRule type="expression" dxfId="275" priority="4">
      <formula>MOD(ROW(),2)=1</formula>
    </cfRule>
  </conditionalFormatting>
  <pageMargins left="0.7" right="0.7" top="0.75" bottom="0.75" header="0.3" footer="0.3"/>
  <pageSetup scale="59" orientation="portrait" horizontalDpi="1200" verticalDpi="1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EA05F-DB8E-41C4-89BF-2DBB1E2698FA}">
  <sheetPr>
    <pageSetUpPr fitToPage="1"/>
  </sheetPr>
  <dimension ref="A1:G112"/>
  <sheetViews>
    <sheetView showGridLines="0" zoomScaleNormal="100" workbookViewId="0"/>
  </sheetViews>
  <sheetFormatPr defaultColWidth="9.42578125" defaultRowHeight="14.25"/>
  <cols>
    <col min="1" max="1" width="16.140625" style="21" customWidth="1"/>
    <col min="2" max="2" width="31.7109375" style="21" customWidth="1"/>
    <col min="3" max="3" width="26.5703125" style="21" customWidth="1"/>
    <col min="4" max="4" width="16.7109375" style="21" customWidth="1"/>
    <col min="5" max="6" width="3.5703125" style="21" customWidth="1"/>
    <col min="7" max="16384" width="9.42578125" style="21"/>
  </cols>
  <sheetData>
    <row r="1" spans="1:7" ht="15">
      <c r="A1" s="13" t="s">
        <v>53</v>
      </c>
      <c r="B1" s="55"/>
      <c r="C1" s="55"/>
      <c r="D1" s="55"/>
      <c r="G1" s="14" t="str">
        <f>HYPERLINK("#'"&amp;"Index'!A1","INDEX")</f>
        <v>INDEX</v>
      </c>
    </row>
    <row r="2" spans="1:7">
      <c r="A2" s="41" t="s">
        <v>411</v>
      </c>
      <c r="B2" s="41" t="s">
        <v>412</v>
      </c>
      <c r="C2" s="68" t="s">
        <v>413</v>
      </c>
      <c r="D2" s="41" t="s">
        <v>414</v>
      </c>
    </row>
    <row r="3" spans="1:7">
      <c r="A3" s="56"/>
      <c r="B3" s="57" t="s">
        <v>415</v>
      </c>
      <c r="C3" s="58"/>
      <c r="D3" s="56"/>
    </row>
    <row r="4" spans="1:7" ht="15" customHeight="1">
      <c r="A4" s="60">
        <v>2017</v>
      </c>
    </row>
    <row r="5" spans="1:7" ht="10.35" customHeight="1">
      <c r="A5" s="61" t="s">
        <v>390</v>
      </c>
      <c r="B5" s="62">
        <v>9.3047170000000001</v>
      </c>
      <c r="C5" s="62">
        <v>37.659258000000001</v>
      </c>
      <c r="D5" s="62">
        <v>46.963974999999998</v>
      </c>
    </row>
    <row r="6" spans="1:7" ht="10.35" customHeight="1">
      <c r="A6" s="61" t="s">
        <v>391</v>
      </c>
      <c r="B6" s="62">
        <v>11.038041</v>
      </c>
      <c r="C6" s="62">
        <v>35.728324999999998</v>
      </c>
      <c r="D6" s="62">
        <v>46.766365999999998</v>
      </c>
    </row>
    <row r="7" spans="1:7" ht="10.35" customHeight="1">
      <c r="A7" s="61" t="s">
        <v>392</v>
      </c>
      <c r="B7" s="62">
        <v>12.205819999999999</v>
      </c>
      <c r="C7" s="62">
        <v>35.199551999999997</v>
      </c>
      <c r="D7" s="62">
        <v>47.405372</v>
      </c>
    </row>
    <row r="8" spans="1:7" ht="10.35" customHeight="1">
      <c r="A8" s="61" t="s">
        <v>393</v>
      </c>
      <c r="B8" s="62">
        <v>9.4766239999999993</v>
      </c>
      <c r="C8" s="62">
        <v>31.071418000000001</v>
      </c>
      <c r="D8" s="62">
        <v>40.548042000000002</v>
      </c>
    </row>
    <row r="9" spans="1:7" ht="10.35" customHeight="1">
      <c r="A9" s="61" t="s">
        <v>394</v>
      </c>
      <c r="B9" s="62">
        <v>9.2006689999999995</v>
      </c>
      <c r="C9" s="62">
        <v>42.380299999999998</v>
      </c>
      <c r="D9" s="62">
        <v>51.580969000000003</v>
      </c>
    </row>
    <row r="10" spans="1:7" ht="10.35" customHeight="1">
      <c r="A10" s="61" t="s">
        <v>395</v>
      </c>
      <c r="B10" s="62">
        <v>8.1998259999999998</v>
      </c>
      <c r="C10" s="62">
        <v>46.672103</v>
      </c>
      <c r="D10" s="62">
        <v>54.871929000000002</v>
      </c>
    </row>
    <row r="11" spans="1:7" ht="10.35" customHeight="1">
      <c r="A11" s="61" t="s">
        <v>396</v>
      </c>
      <c r="B11" s="62">
        <v>7.4668330000000003</v>
      </c>
      <c r="C11" s="62">
        <v>41.996485</v>
      </c>
      <c r="D11" s="62">
        <v>49.463318000000001</v>
      </c>
    </row>
    <row r="12" spans="1:7" ht="10.35" customHeight="1">
      <c r="A12" s="61" t="s">
        <v>397</v>
      </c>
      <c r="B12" s="62">
        <v>10.760185999999999</v>
      </c>
      <c r="C12" s="62">
        <v>36.640476</v>
      </c>
      <c r="D12" s="62">
        <v>47.400661999999997</v>
      </c>
    </row>
    <row r="13" spans="1:7" ht="10.35" customHeight="1">
      <c r="A13" s="61" t="s">
        <v>398</v>
      </c>
      <c r="B13" s="62">
        <v>11.602907</v>
      </c>
      <c r="C13" s="62">
        <v>26.399056000000002</v>
      </c>
      <c r="D13" s="62">
        <v>38.001963000000003</v>
      </c>
    </row>
    <row r="14" spans="1:7" ht="10.35" customHeight="1">
      <c r="A14" s="61" t="s">
        <v>399</v>
      </c>
      <c r="B14" s="62">
        <v>12.180391999999999</v>
      </c>
      <c r="C14" s="62">
        <v>42.064442</v>
      </c>
      <c r="D14" s="62">
        <v>54.244833999999997</v>
      </c>
    </row>
    <row r="15" spans="1:7" ht="10.35" customHeight="1">
      <c r="A15" s="61" t="s">
        <v>400</v>
      </c>
      <c r="B15" s="62">
        <v>10.979594000000001</v>
      </c>
      <c r="C15" s="62">
        <v>39.168843000000003</v>
      </c>
      <c r="D15" s="62">
        <v>50.148437000000001</v>
      </c>
    </row>
    <row r="16" spans="1:7" ht="10.35" customHeight="1">
      <c r="A16" s="61" t="s">
        <v>401</v>
      </c>
      <c r="B16" s="62">
        <v>9.0130579999999991</v>
      </c>
      <c r="C16" s="62">
        <v>43.232641999999998</v>
      </c>
      <c r="D16" s="62">
        <v>52.245699999999999</v>
      </c>
    </row>
    <row r="17" spans="1:4" ht="10.35" customHeight="1">
      <c r="A17" s="63" t="s">
        <v>402</v>
      </c>
      <c r="B17" s="64">
        <f>SUM(B5:B16)</f>
        <v>121.428667</v>
      </c>
      <c r="C17" s="64">
        <f>SUM(C5:C16)</f>
        <v>458.21289999999999</v>
      </c>
      <c r="D17" s="64">
        <f>SUM(D5:D16)</f>
        <v>579.6415669999999</v>
      </c>
    </row>
    <row r="18" spans="1:4" ht="15" customHeight="1">
      <c r="A18" s="60">
        <v>2018</v>
      </c>
      <c r="B18"/>
      <c r="C18"/>
      <c r="D18"/>
    </row>
    <row r="19" spans="1:4" ht="10.35" customHeight="1">
      <c r="A19" s="61" t="s">
        <v>390</v>
      </c>
      <c r="B19" s="62">
        <v>13.974074</v>
      </c>
      <c r="C19" s="62">
        <v>37.905037</v>
      </c>
      <c r="D19" s="62">
        <v>51.879111000000002</v>
      </c>
    </row>
    <row r="20" spans="1:4" ht="10.35" customHeight="1">
      <c r="A20" s="61" t="s">
        <v>391</v>
      </c>
      <c r="B20" s="62">
        <v>11.503277000000001</v>
      </c>
      <c r="C20" s="62">
        <v>31.408908</v>
      </c>
      <c r="D20" s="62">
        <v>42.912185000000001</v>
      </c>
    </row>
    <row r="21" spans="1:4" ht="10.35" customHeight="1">
      <c r="A21" s="61" t="s">
        <v>392</v>
      </c>
      <c r="B21" s="62">
        <v>13.191093</v>
      </c>
      <c r="C21" s="62">
        <v>34.319108999999997</v>
      </c>
      <c r="D21" s="62">
        <v>47.510202</v>
      </c>
    </row>
    <row r="22" spans="1:4" ht="10.35" customHeight="1">
      <c r="A22" s="61" t="s">
        <v>393</v>
      </c>
      <c r="B22" s="62">
        <v>14.767801</v>
      </c>
      <c r="C22" s="62">
        <v>37.288037000000003</v>
      </c>
      <c r="D22" s="62">
        <v>52.055838000000001</v>
      </c>
    </row>
    <row r="23" spans="1:4" ht="10.35" customHeight="1">
      <c r="A23" s="61" t="s">
        <v>394</v>
      </c>
      <c r="B23" s="62">
        <v>11.223649999999999</v>
      </c>
      <c r="C23" s="62">
        <v>48.433819999999997</v>
      </c>
      <c r="D23" s="62">
        <v>59.657470000000004</v>
      </c>
    </row>
    <row r="24" spans="1:4" ht="10.35" customHeight="1">
      <c r="A24" s="61" t="s">
        <v>395</v>
      </c>
      <c r="B24" s="62">
        <v>9.9624190000000006</v>
      </c>
      <c r="C24" s="62">
        <v>52.776684000000003</v>
      </c>
      <c r="D24" s="62">
        <v>62.739103</v>
      </c>
    </row>
    <row r="25" spans="1:4" ht="10.35" customHeight="1">
      <c r="A25" s="61" t="s">
        <v>396</v>
      </c>
      <c r="B25" s="62">
        <v>8.9698139999999995</v>
      </c>
      <c r="C25" s="62">
        <v>45.284565000000001</v>
      </c>
      <c r="D25" s="62">
        <v>54.254379</v>
      </c>
    </row>
    <row r="26" spans="1:4" ht="10.35" customHeight="1">
      <c r="A26" s="61" t="s">
        <v>397</v>
      </c>
      <c r="B26" s="62">
        <v>6.7027760000000001</v>
      </c>
      <c r="C26" s="62">
        <v>35.891331000000001</v>
      </c>
      <c r="D26" s="62">
        <v>42.594107000000001</v>
      </c>
    </row>
    <row r="27" spans="1:4" ht="10.35" customHeight="1">
      <c r="A27" s="61" t="s">
        <v>398</v>
      </c>
      <c r="B27" s="62">
        <v>7.0158230000000001</v>
      </c>
      <c r="C27" s="62">
        <v>37.767876000000001</v>
      </c>
      <c r="D27" s="62">
        <v>44.783698999999999</v>
      </c>
    </row>
    <row r="28" spans="1:4" ht="10.35" customHeight="1">
      <c r="A28" s="61" t="s">
        <v>399</v>
      </c>
      <c r="B28" s="62">
        <v>9.3302019999999999</v>
      </c>
      <c r="C28" s="62">
        <v>33.664248999999998</v>
      </c>
      <c r="D28" s="62">
        <v>42.994450999999998</v>
      </c>
    </row>
    <row r="29" spans="1:4" ht="10.35" customHeight="1">
      <c r="A29" s="61" t="s">
        <v>400</v>
      </c>
      <c r="B29" s="62">
        <v>7.8202439999999998</v>
      </c>
      <c r="C29" s="62">
        <v>34.258560000000003</v>
      </c>
      <c r="D29" s="62">
        <v>42.078803999999998</v>
      </c>
    </row>
    <row r="30" spans="1:4" ht="10.35" customHeight="1">
      <c r="A30" s="61" t="s">
        <v>401</v>
      </c>
      <c r="B30" s="62">
        <v>7.2633789999999996</v>
      </c>
      <c r="C30" s="62">
        <v>48.859845999999997</v>
      </c>
      <c r="D30" s="62">
        <v>56.123224999999998</v>
      </c>
    </row>
    <row r="31" spans="1:4" ht="10.35" customHeight="1">
      <c r="A31" s="63" t="s">
        <v>402</v>
      </c>
      <c r="B31" s="64">
        <f>SUM(B19:B30)</f>
        <v>121.724552</v>
      </c>
      <c r="C31" s="64">
        <f>SUM(C19:C30)</f>
        <v>477.85802199999995</v>
      </c>
      <c r="D31" s="64">
        <f>SUM(D19:D30)</f>
        <v>599.58257400000002</v>
      </c>
    </row>
    <row r="32" spans="1:4" ht="15" customHeight="1">
      <c r="A32" s="60">
        <v>2019</v>
      </c>
      <c r="B32"/>
      <c r="C32"/>
      <c r="D32"/>
    </row>
    <row r="33" spans="1:4" ht="10.35" customHeight="1">
      <c r="A33" s="61" t="s">
        <v>390</v>
      </c>
      <c r="B33" s="62">
        <v>10.062963</v>
      </c>
      <c r="C33" s="62">
        <v>35.187251000000003</v>
      </c>
      <c r="D33" s="62">
        <v>45.250214</v>
      </c>
    </row>
    <row r="34" spans="1:4" ht="10.35" customHeight="1">
      <c r="A34" s="61" t="s">
        <v>391</v>
      </c>
      <c r="B34" s="62">
        <v>9.1423159999999992</v>
      </c>
      <c r="C34" s="62">
        <v>26.730985</v>
      </c>
      <c r="D34" s="62">
        <v>35.873300999999998</v>
      </c>
    </row>
    <row r="35" spans="1:4" ht="10.35" customHeight="1">
      <c r="A35" s="61" t="s">
        <v>392</v>
      </c>
      <c r="B35" s="62">
        <v>11.837379</v>
      </c>
      <c r="C35" s="62">
        <v>39.647475</v>
      </c>
      <c r="D35" s="62">
        <v>51.484853999999999</v>
      </c>
    </row>
    <row r="36" spans="1:4" ht="10.35" customHeight="1">
      <c r="A36" s="61" t="s">
        <v>393</v>
      </c>
      <c r="B36" s="62">
        <v>10.876818</v>
      </c>
      <c r="C36" s="62">
        <v>35.766506</v>
      </c>
      <c r="D36" s="62">
        <v>46.643324</v>
      </c>
    </row>
    <row r="37" spans="1:4" ht="10.35" customHeight="1">
      <c r="A37" s="61" t="s">
        <v>394</v>
      </c>
      <c r="B37" s="62">
        <v>9.5902949999999993</v>
      </c>
      <c r="C37" s="62">
        <v>48.666905999999997</v>
      </c>
      <c r="D37" s="62">
        <v>58.257201000000002</v>
      </c>
    </row>
    <row r="38" spans="1:4" ht="10.35" customHeight="1">
      <c r="A38" s="61" t="s">
        <v>395</v>
      </c>
      <c r="B38" s="62">
        <v>8.8112130000000004</v>
      </c>
      <c r="C38" s="62">
        <v>38.924021000000003</v>
      </c>
      <c r="D38" s="62">
        <v>47.735233999999998</v>
      </c>
    </row>
    <row r="39" spans="1:4" ht="10.35" customHeight="1">
      <c r="A39" s="61" t="s">
        <v>396</v>
      </c>
      <c r="B39" s="62">
        <v>7.2667190000000002</v>
      </c>
      <c r="C39" s="62">
        <v>44.631602000000001</v>
      </c>
      <c r="D39" s="62">
        <v>51.898321000000003</v>
      </c>
    </row>
    <row r="40" spans="1:4" ht="10.35" customHeight="1">
      <c r="A40" s="61" t="s">
        <v>397</v>
      </c>
      <c r="B40" s="62">
        <v>5.2169049999999997</v>
      </c>
      <c r="C40" s="62">
        <v>35.872382999999999</v>
      </c>
      <c r="D40" s="62">
        <v>41.089288000000003</v>
      </c>
    </row>
    <row r="41" spans="1:4" ht="10.35" customHeight="1">
      <c r="A41" s="61" t="s">
        <v>398</v>
      </c>
      <c r="B41" s="62">
        <v>6.9772699999999999</v>
      </c>
      <c r="C41" s="62">
        <v>31.775559999999999</v>
      </c>
      <c r="D41" s="62">
        <v>38.752830000000003</v>
      </c>
    </row>
    <row r="42" spans="1:4" ht="10.35" customHeight="1">
      <c r="A42" s="61" t="s">
        <v>399</v>
      </c>
      <c r="B42" s="62">
        <v>8.0890240000000002</v>
      </c>
      <c r="C42" s="62">
        <v>28.985552999999999</v>
      </c>
      <c r="D42" s="62">
        <v>37.074576999999998</v>
      </c>
    </row>
    <row r="43" spans="1:4" ht="10.35" customHeight="1">
      <c r="A43" s="61" t="s">
        <v>400</v>
      </c>
      <c r="B43" s="62">
        <v>7.8966450000000004</v>
      </c>
      <c r="C43" s="62">
        <v>35.733587</v>
      </c>
      <c r="D43" s="62">
        <v>43.630231999999999</v>
      </c>
    </row>
    <row r="44" spans="1:4" ht="10.35" customHeight="1">
      <c r="A44" s="61" t="s">
        <v>401</v>
      </c>
      <c r="B44" s="62">
        <v>7.4880570000000004</v>
      </c>
      <c r="C44" s="62">
        <v>48.858381000000001</v>
      </c>
      <c r="D44" s="62">
        <v>56.346437999999999</v>
      </c>
    </row>
    <row r="45" spans="1:4" ht="10.35" customHeight="1">
      <c r="A45" s="63" t="s">
        <v>402</v>
      </c>
      <c r="B45" s="64">
        <f>SUM(B33:B44)</f>
        <v>103.25560399999999</v>
      </c>
      <c r="C45" s="64">
        <f>SUM(C33:C44)</f>
        <v>450.78021000000001</v>
      </c>
      <c r="D45" s="64">
        <f>SUM(D33:D44)</f>
        <v>554.03581399999996</v>
      </c>
    </row>
    <row r="46" spans="1:4" ht="15.6" customHeight="1">
      <c r="A46" s="60">
        <v>2020</v>
      </c>
      <c r="B46"/>
      <c r="C46"/>
      <c r="D46"/>
    </row>
    <row r="47" spans="1:4" ht="10.35" customHeight="1">
      <c r="A47" s="61" t="s">
        <v>390</v>
      </c>
      <c r="B47" s="62">
        <v>10.409782999999999</v>
      </c>
      <c r="C47" s="62">
        <v>28.776615</v>
      </c>
      <c r="D47" s="62">
        <v>39.186397999999997</v>
      </c>
    </row>
    <row r="48" spans="1:4" ht="10.35" customHeight="1">
      <c r="A48" s="61" t="s">
        <v>391</v>
      </c>
      <c r="B48" s="62">
        <v>8.6065000000000005</v>
      </c>
      <c r="C48" s="62">
        <v>27.151064000000002</v>
      </c>
      <c r="D48" s="62">
        <v>35.757564000000002</v>
      </c>
    </row>
    <row r="49" spans="1:4" ht="10.35" customHeight="1">
      <c r="A49" s="61" t="s">
        <v>392</v>
      </c>
      <c r="B49" s="62">
        <v>16.073422999999998</v>
      </c>
      <c r="C49" s="62">
        <v>32.578522999999997</v>
      </c>
      <c r="D49" s="62">
        <v>48.651946000000002</v>
      </c>
    </row>
    <row r="50" spans="1:4" ht="10.35" customHeight="1">
      <c r="A50" s="61" t="s">
        <v>393</v>
      </c>
      <c r="B50" s="62">
        <v>14.834569</v>
      </c>
      <c r="C50" s="62">
        <v>27.409012000000001</v>
      </c>
      <c r="D50" s="62">
        <v>42.243580999999999</v>
      </c>
    </row>
    <row r="51" spans="1:4" ht="10.35" customHeight="1">
      <c r="A51" s="61" t="s">
        <v>394</v>
      </c>
      <c r="B51" s="62">
        <v>9.1997129999999991</v>
      </c>
      <c r="C51" s="62">
        <v>32.297787</v>
      </c>
      <c r="D51" s="62">
        <v>41.497500000000002</v>
      </c>
    </row>
    <row r="52" spans="1:4" ht="10.35" customHeight="1">
      <c r="A52" s="61" t="s">
        <v>395</v>
      </c>
      <c r="B52" s="62">
        <v>9.7011350000000007</v>
      </c>
      <c r="C52" s="62">
        <v>36.946285000000003</v>
      </c>
      <c r="D52" s="62">
        <v>46.647419999999997</v>
      </c>
    </row>
    <row r="53" spans="1:4" ht="10.35" customHeight="1">
      <c r="A53" s="61" t="s">
        <v>396</v>
      </c>
      <c r="B53" s="62">
        <v>7.7859379999999998</v>
      </c>
      <c r="C53" s="62">
        <v>32.670293000000001</v>
      </c>
      <c r="D53" s="62">
        <v>40.456231000000002</v>
      </c>
    </row>
    <row r="54" spans="1:4" ht="10.35" customHeight="1">
      <c r="A54" s="61" t="s">
        <v>397</v>
      </c>
      <c r="B54" s="62">
        <v>7.0987099999999996</v>
      </c>
      <c r="C54" s="62">
        <v>27.448352</v>
      </c>
      <c r="D54" s="62">
        <v>34.547061999999997</v>
      </c>
    </row>
    <row r="55" spans="1:4" ht="10.35" customHeight="1">
      <c r="A55" s="61" t="s">
        <v>398</v>
      </c>
      <c r="B55" s="62">
        <v>9.8081420000000001</v>
      </c>
      <c r="C55" s="62">
        <v>26.937245000000001</v>
      </c>
      <c r="D55" s="62">
        <v>36.745387000000001</v>
      </c>
    </row>
    <row r="56" spans="1:4" ht="10.35" customHeight="1">
      <c r="A56" s="61" t="s">
        <v>399</v>
      </c>
      <c r="B56" s="62">
        <v>9.3782759999999996</v>
      </c>
      <c r="C56" s="62">
        <v>33.992969000000002</v>
      </c>
      <c r="D56" s="62">
        <v>43.371245000000002</v>
      </c>
    </row>
    <row r="57" spans="1:4" ht="10.35" customHeight="1">
      <c r="A57" s="61" t="s">
        <v>400</v>
      </c>
      <c r="B57" s="62">
        <v>8.5413359999999994</v>
      </c>
      <c r="C57" s="62">
        <v>25.889890999999999</v>
      </c>
      <c r="D57" s="62">
        <v>34.431227</v>
      </c>
    </row>
    <row r="58" spans="1:4" ht="10.35" customHeight="1">
      <c r="A58" s="61" t="s">
        <v>401</v>
      </c>
      <c r="B58" s="62">
        <v>7.3497300000000001</v>
      </c>
      <c r="C58" s="62">
        <v>39.174456999999997</v>
      </c>
      <c r="D58" s="62">
        <v>46.524186999999998</v>
      </c>
    </row>
    <row r="59" spans="1:4" ht="10.35" customHeight="1">
      <c r="A59" s="63" t="s">
        <v>402</v>
      </c>
      <c r="B59" s="64">
        <f>SUM(B47:B58)</f>
        <v>118.78725499999999</v>
      </c>
      <c r="C59" s="64">
        <f>SUM(C47:C58)</f>
        <v>371.27249300000005</v>
      </c>
      <c r="D59" s="64">
        <f>SUM(D47:D58)</f>
        <v>490.05974799999996</v>
      </c>
    </row>
    <row r="60" spans="1:4" ht="10.35" customHeight="1">
      <c r="A60" s="60">
        <v>2021</v>
      </c>
      <c r="B60"/>
      <c r="C60"/>
      <c r="D60"/>
    </row>
    <row r="61" spans="1:4" ht="10.35" customHeight="1">
      <c r="A61" s="61" t="s">
        <v>390</v>
      </c>
      <c r="B61" s="62">
        <v>9.0620580000000004</v>
      </c>
      <c r="C61" s="62">
        <v>33.598247000000001</v>
      </c>
      <c r="D61" s="62">
        <v>42.660305000000001</v>
      </c>
    </row>
    <row r="62" spans="1:4" ht="10.35" customHeight="1">
      <c r="A62" s="61" t="s">
        <v>391</v>
      </c>
      <c r="B62" s="62">
        <v>8.0325360000000003</v>
      </c>
      <c r="C62" s="62">
        <v>37.377898999999999</v>
      </c>
      <c r="D62" s="62">
        <v>45.410435</v>
      </c>
    </row>
    <row r="63" spans="1:4" ht="10.35" customHeight="1">
      <c r="A63" s="61" t="s">
        <v>392</v>
      </c>
      <c r="B63" s="62">
        <v>11.804314</v>
      </c>
      <c r="C63" s="62">
        <v>36.578586999999999</v>
      </c>
      <c r="D63" s="62">
        <v>48.382900999999997</v>
      </c>
    </row>
    <row r="64" spans="1:4" ht="10.35" customHeight="1">
      <c r="A64" s="61" t="s">
        <v>393</v>
      </c>
      <c r="B64" s="62">
        <v>10.074539</v>
      </c>
      <c r="C64" s="62">
        <v>38.11788</v>
      </c>
      <c r="D64" s="62">
        <v>48.192419000000001</v>
      </c>
    </row>
    <row r="65" spans="1:4" ht="10.35" customHeight="1">
      <c r="A65" s="61" t="s">
        <v>394</v>
      </c>
      <c r="B65" s="62">
        <v>9.3853779999999993</v>
      </c>
      <c r="C65" s="62">
        <v>29.168847</v>
      </c>
      <c r="D65" s="62">
        <v>38.554225000000002</v>
      </c>
    </row>
    <row r="66" spans="1:4" ht="10.35" customHeight="1">
      <c r="A66" s="61" t="s">
        <v>395</v>
      </c>
      <c r="B66" s="62">
        <v>10.283497000000001</v>
      </c>
      <c r="C66" s="62">
        <v>39.799613999999998</v>
      </c>
      <c r="D66" s="62">
        <v>50.083111000000002</v>
      </c>
    </row>
    <row r="67" spans="1:4" ht="10.35" customHeight="1">
      <c r="A67" s="61" t="s">
        <v>396</v>
      </c>
      <c r="B67" s="62">
        <v>11.478123</v>
      </c>
      <c r="C67" s="62">
        <v>34.845810999999998</v>
      </c>
      <c r="D67" s="62">
        <v>46.323934000000001</v>
      </c>
    </row>
    <row r="68" spans="1:4" ht="10.35" customHeight="1">
      <c r="A68" s="61" t="s">
        <v>397</v>
      </c>
      <c r="B68" s="62">
        <v>17.158147</v>
      </c>
      <c r="C68" s="62">
        <v>36.089368</v>
      </c>
      <c r="D68" s="62">
        <v>53.247515</v>
      </c>
    </row>
    <row r="69" spans="1:4" ht="10.35" customHeight="1">
      <c r="A69" s="61" t="s">
        <v>398</v>
      </c>
      <c r="B69" s="62">
        <v>20.885503</v>
      </c>
      <c r="C69" s="62">
        <v>33.763061</v>
      </c>
      <c r="D69" s="62">
        <v>54.648564</v>
      </c>
    </row>
    <row r="70" spans="1:4" ht="10.35" customHeight="1">
      <c r="A70" s="61" t="s">
        <v>399</v>
      </c>
      <c r="B70" s="62">
        <v>21.365528999999999</v>
      </c>
      <c r="C70" s="62">
        <v>43.078778</v>
      </c>
      <c r="D70" s="62">
        <v>64.444306999999995</v>
      </c>
    </row>
    <row r="71" spans="1:4" ht="10.35" customHeight="1">
      <c r="A71" s="61" t="s">
        <v>400</v>
      </c>
      <c r="B71" s="62">
        <v>18.696769</v>
      </c>
      <c r="C71" s="62">
        <v>47.730916000000001</v>
      </c>
      <c r="D71" s="62">
        <v>66.427684999999997</v>
      </c>
    </row>
    <row r="72" spans="1:4" ht="10.35" customHeight="1">
      <c r="A72" s="61" t="s">
        <v>401</v>
      </c>
      <c r="B72" s="62">
        <v>16.80368</v>
      </c>
      <c r="C72" s="62">
        <v>49.349564000000001</v>
      </c>
      <c r="D72" s="62">
        <v>66.153244000000001</v>
      </c>
    </row>
    <row r="73" spans="1:4" ht="10.35" customHeight="1">
      <c r="A73" s="63" t="s">
        <v>402</v>
      </c>
      <c r="B73" s="64">
        <f>SUM(B61:B72)</f>
        <v>165.03007299999996</v>
      </c>
      <c r="C73" s="64">
        <f>SUM(C61:C72)</f>
        <v>459.49857199999997</v>
      </c>
      <c r="D73" s="64">
        <f>SUM(D61:D72)</f>
        <v>624.52864499999998</v>
      </c>
    </row>
    <row r="74" spans="1:4" ht="10.35" customHeight="1">
      <c r="A74" s="60">
        <v>2022</v>
      </c>
      <c r="B74"/>
      <c r="C74"/>
      <c r="D74"/>
    </row>
    <row r="75" spans="1:4" ht="10.35" customHeight="1">
      <c r="A75" s="61" t="s">
        <v>390</v>
      </c>
      <c r="B75" s="62">
        <v>16.649588000000001</v>
      </c>
      <c r="C75" s="62">
        <v>40.142426</v>
      </c>
      <c r="D75" s="62">
        <v>56.792014000000002</v>
      </c>
    </row>
    <row r="76" spans="1:4" ht="10.35" customHeight="1">
      <c r="A76" s="61" t="s">
        <v>391</v>
      </c>
      <c r="B76" s="62">
        <v>17.051338000000001</v>
      </c>
      <c r="C76" s="62">
        <v>28.735735999999999</v>
      </c>
      <c r="D76" s="62">
        <v>45.787073999999997</v>
      </c>
    </row>
    <row r="77" spans="1:4" ht="10.35" customHeight="1">
      <c r="A77" s="61" t="s">
        <v>392</v>
      </c>
      <c r="B77" s="62">
        <v>21.605753</v>
      </c>
      <c r="C77" s="62">
        <v>33.236468000000002</v>
      </c>
      <c r="D77" s="62">
        <v>54.842221000000002</v>
      </c>
    </row>
    <row r="78" spans="1:4" ht="10.35" customHeight="1">
      <c r="A78" s="61" t="s">
        <v>393</v>
      </c>
      <c r="B78" s="62">
        <v>22.88843</v>
      </c>
      <c r="C78" s="62">
        <v>29.602709000000001</v>
      </c>
      <c r="D78" s="62">
        <v>52.491138999999997</v>
      </c>
    </row>
    <row r="79" spans="1:4" ht="10.35" customHeight="1">
      <c r="A79" s="61" t="s">
        <v>394</v>
      </c>
      <c r="B79" s="62">
        <v>27.676618000000001</v>
      </c>
      <c r="C79" s="62">
        <v>39.118451999999998</v>
      </c>
      <c r="D79" s="62">
        <v>66.795069999999996</v>
      </c>
    </row>
    <row r="80" spans="1:4" ht="10.35" customHeight="1">
      <c r="A80" s="61" t="s">
        <v>395</v>
      </c>
      <c r="B80" s="62">
        <v>29.335726000000001</v>
      </c>
      <c r="C80" s="62">
        <v>45.024431</v>
      </c>
      <c r="D80" s="62">
        <v>74.360157000000001</v>
      </c>
    </row>
    <row r="81" spans="1:4" ht="10.35" customHeight="1">
      <c r="A81" s="61" t="s">
        <v>396</v>
      </c>
      <c r="B81" s="62">
        <v>20.343589999999999</v>
      </c>
      <c r="C81" s="62">
        <v>40.856352000000001</v>
      </c>
      <c r="D81" s="62">
        <v>61.199942</v>
      </c>
    </row>
    <row r="82" spans="1:4" ht="10.35" customHeight="1">
      <c r="A82" s="61" t="s">
        <v>397</v>
      </c>
      <c r="B82" s="62">
        <v>17.74981</v>
      </c>
      <c r="C82" s="62">
        <v>37.864629000000001</v>
      </c>
      <c r="D82" s="62">
        <v>55.614438999999997</v>
      </c>
    </row>
    <row r="83" spans="1:4" ht="10.35" customHeight="1">
      <c r="A83" s="61" t="s">
        <v>398</v>
      </c>
      <c r="B83" s="62">
        <v>16.714134999999999</v>
      </c>
      <c r="C83" s="62">
        <v>35.848987999999999</v>
      </c>
      <c r="D83" s="62">
        <v>52.563122999999997</v>
      </c>
    </row>
    <row r="84" spans="1:4" ht="10.35" customHeight="1">
      <c r="A84" s="61" t="s">
        <v>399</v>
      </c>
      <c r="B84" s="62">
        <v>17.009395999999999</v>
      </c>
      <c r="C84" s="62">
        <v>35.517826999999997</v>
      </c>
      <c r="D84" s="62">
        <v>52.527222999999999</v>
      </c>
    </row>
    <row r="85" spans="1:4" ht="10.35" customHeight="1">
      <c r="A85" s="61" t="s">
        <v>400</v>
      </c>
      <c r="B85" s="62">
        <v>17.733353999999999</v>
      </c>
      <c r="C85" s="62">
        <v>43.653303000000001</v>
      </c>
      <c r="D85" s="62">
        <v>61.386657</v>
      </c>
    </row>
    <row r="86" spans="1:4" ht="10.35" customHeight="1">
      <c r="A86" s="61" t="s">
        <v>401</v>
      </c>
      <c r="B86" s="62">
        <v>13.311235999999999</v>
      </c>
      <c r="C86" s="62">
        <v>37.351112000000001</v>
      </c>
      <c r="D86" s="62">
        <v>50.662348000000001</v>
      </c>
    </row>
    <row r="87" spans="1:4" ht="10.35" customHeight="1">
      <c r="A87" s="63" t="s">
        <v>402</v>
      </c>
      <c r="B87" s="64">
        <f>SUM(B75:B86)</f>
        <v>238.06897400000003</v>
      </c>
      <c r="C87" s="64">
        <f>SUM(C75:C86)</f>
        <v>446.95243299999998</v>
      </c>
      <c r="D87" s="64">
        <f>SUM(D75:D86)</f>
        <v>685.02140700000007</v>
      </c>
    </row>
    <row r="88" spans="1:4" ht="10.35" customHeight="1">
      <c r="A88" s="60">
        <v>2023</v>
      </c>
      <c r="B88"/>
      <c r="C88"/>
      <c r="D88"/>
    </row>
    <row r="89" spans="1:4" ht="10.35" customHeight="1">
      <c r="A89" s="61" t="s">
        <v>390</v>
      </c>
      <c r="B89" s="62">
        <v>19.172158</v>
      </c>
      <c r="C89" s="62">
        <v>38.200625000000002</v>
      </c>
      <c r="D89" s="62">
        <v>57.372782999999998</v>
      </c>
    </row>
    <row r="90" spans="1:4" ht="10.35" customHeight="1">
      <c r="A90" s="61" t="s">
        <v>391</v>
      </c>
      <c r="B90" s="62">
        <v>20.490247</v>
      </c>
      <c r="C90" s="62">
        <v>35.968012999999999</v>
      </c>
      <c r="D90" s="62">
        <v>56.458260000000003</v>
      </c>
    </row>
    <row r="91" spans="1:4" ht="10.35" customHeight="1">
      <c r="A91" s="61" t="s">
        <v>392</v>
      </c>
      <c r="B91" s="62">
        <v>19.492266000000001</v>
      </c>
      <c r="C91" s="62">
        <v>39.472209999999997</v>
      </c>
      <c r="D91" s="62">
        <v>58.964475999999998</v>
      </c>
    </row>
    <row r="92" spans="1:4" ht="10.35" customHeight="1">
      <c r="A92" s="61" t="s">
        <v>393</v>
      </c>
      <c r="B92" s="62">
        <v>17.351247999999998</v>
      </c>
      <c r="C92" s="62">
        <v>38.489305000000002</v>
      </c>
      <c r="D92" s="62">
        <v>55.840553</v>
      </c>
    </row>
    <row r="93" spans="1:4" ht="10.35" customHeight="1">
      <c r="A93" s="61" t="s">
        <v>394</v>
      </c>
      <c r="B93" s="62">
        <v>16.550038000000001</v>
      </c>
      <c r="C93" s="62">
        <v>46.654913000000001</v>
      </c>
      <c r="D93" s="62">
        <v>63.204951000000001</v>
      </c>
    </row>
    <row r="94" spans="1:4" ht="10.35" customHeight="1">
      <c r="A94" s="61" t="s">
        <v>395</v>
      </c>
      <c r="B94" s="62">
        <v>16.188777000000002</v>
      </c>
      <c r="C94" s="62">
        <v>53.819915000000002</v>
      </c>
      <c r="D94" s="62">
        <v>70.008691999999996</v>
      </c>
    </row>
    <row r="95" spans="1:4" ht="10.35" customHeight="1">
      <c r="A95" s="61" t="s">
        <v>396</v>
      </c>
      <c r="B95" s="62">
        <v>14.454549</v>
      </c>
      <c r="C95" s="62">
        <v>37.107131000000003</v>
      </c>
      <c r="D95" s="62">
        <v>51.561680000000003</v>
      </c>
    </row>
    <row r="96" spans="1:4" ht="10.35" customHeight="1">
      <c r="A96" s="61" t="s">
        <v>397</v>
      </c>
      <c r="B96" s="62">
        <v>15.394818000000001</v>
      </c>
      <c r="C96" s="62">
        <v>36.994236999999998</v>
      </c>
      <c r="D96" s="62">
        <v>52.389054999999999</v>
      </c>
    </row>
    <row r="97" spans="1:4" ht="10.35" customHeight="1">
      <c r="A97" s="61" t="s">
        <v>398</v>
      </c>
      <c r="B97" s="62">
        <v>17.020768</v>
      </c>
      <c r="C97" s="62">
        <v>29.858022999999999</v>
      </c>
      <c r="D97" s="62">
        <v>46.878791</v>
      </c>
    </row>
    <row r="98" spans="1:4" ht="10.35" customHeight="1">
      <c r="A98" s="61" t="s">
        <v>399</v>
      </c>
      <c r="B98" s="62">
        <v>19.065736999999999</v>
      </c>
      <c r="C98" s="62">
        <v>36.991066000000004</v>
      </c>
      <c r="D98" s="62">
        <v>56.056803000000002</v>
      </c>
    </row>
    <row r="99" spans="1:4" ht="10.35" customHeight="1">
      <c r="A99" s="61" t="s">
        <v>400</v>
      </c>
      <c r="B99" s="62">
        <v>19.088089</v>
      </c>
      <c r="C99" s="62">
        <v>42.033233000000003</v>
      </c>
      <c r="D99" s="62">
        <v>61.121321999999999</v>
      </c>
    </row>
    <row r="100" spans="1:4" ht="10.35" customHeight="1">
      <c r="A100" s="61" t="s">
        <v>401</v>
      </c>
      <c r="B100" s="62">
        <v>17.398547000000001</v>
      </c>
      <c r="C100" s="62">
        <v>41.556812999999998</v>
      </c>
      <c r="D100" s="62">
        <v>58.955359999999999</v>
      </c>
    </row>
    <row r="101" spans="1:4" ht="10.35" customHeight="1">
      <c r="A101" s="63" t="s">
        <v>402</v>
      </c>
      <c r="B101" s="64">
        <f>SUM(B89:B100)</f>
        <v>211.66724200000002</v>
      </c>
      <c r="C101" s="64">
        <f>SUM(C89:C100)</f>
        <v>477.14548399999995</v>
      </c>
      <c r="D101" s="64">
        <f>SUM(D89:D100)</f>
        <v>688.812726</v>
      </c>
    </row>
    <row r="102" spans="1:4" ht="10.35" customHeight="1">
      <c r="A102" s="60">
        <v>2024</v>
      </c>
      <c r="B102" s="69"/>
      <c r="C102" s="69"/>
      <c r="D102" s="69"/>
    </row>
    <row r="103" spans="1:4" ht="9.75" customHeight="1">
      <c r="A103" s="61" t="s">
        <v>390</v>
      </c>
      <c r="B103" s="62">
        <v>19.87866</v>
      </c>
      <c r="C103" s="62">
        <v>35.719844000000002</v>
      </c>
      <c r="D103" s="62">
        <v>55.598503999999998</v>
      </c>
    </row>
    <row r="104" spans="1:4" ht="10.35" customHeight="1">
      <c r="A104" s="61" t="s">
        <v>391</v>
      </c>
      <c r="B104" s="62">
        <v>18.631755999999999</v>
      </c>
      <c r="C104" s="62">
        <v>42.905771999999999</v>
      </c>
      <c r="D104" s="62">
        <v>61.537528000000002</v>
      </c>
    </row>
    <row r="105" spans="1:4" ht="10.35" customHeight="1">
      <c r="A105" s="61" t="s">
        <v>392</v>
      </c>
      <c r="B105" s="62">
        <v>16.932735999999998</v>
      </c>
      <c r="C105" s="62">
        <v>35.299484</v>
      </c>
      <c r="D105" s="62">
        <v>52.232219999999998</v>
      </c>
    </row>
    <row r="106" spans="1:4" ht="10.35" customHeight="1">
      <c r="A106" s="61" t="s">
        <v>393</v>
      </c>
      <c r="B106" s="62">
        <v>16.900770999999999</v>
      </c>
      <c r="C106" s="62">
        <v>38.134416999999999</v>
      </c>
      <c r="D106" s="62">
        <v>55.035187999999998</v>
      </c>
    </row>
    <row r="107" spans="1:4" ht="10.35" customHeight="1">
      <c r="A107" s="61" t="s">
        <v>394</v>
      </c>
      <c r="B107" s="62">
        <v>13.529674</v>
      </c>
      <c r="C107" s="62">
        <v>49.216242999999999</v>
      </c>
      <c r="D107" s="62">
        <v>62.745916999999999</v>
      </c>
    </row>
    <row r="108" spans="1:4" ht="10.35" customHeight="1">
      <c r="A108" s="61" t="s">
        <v>395</v>
      </c>
      <c r="B108" s="62">
        <v>13.116534</v>
      </c>
      <c r="C108" s="62">
        <v>43.534291000000003</v>
      </c>
      <c r="D108" s="62">
        <v>56.650824999999998</v>
      </c>
    </row>
    <row r="109" spans="1:4" ht="10.35" customHeight="1">
      <c r="A109" s="67" t="s">
        <v>403</v>
      </c>
      <c r="B109" s="64">
        <f>SUM(B103:B108)</f>
        <v>98.990130999999991</v>
      </c>
      <c r="C109" s="64">
        <f>SUM(C103:C108)</f>
        <v>244.81005100000002</v>
      </c>
      <c r="D109" s="64">
        <f>SUM(D103:D108)</f>
        <v>343.80018200000001</v>
      </c>
    </row>
    <row r="110" spans="1:4" s="4" customFormat="1" ht="13.35" customHeight="1">
      <c r="A110" s="3" t="s">
        <v>334</v>
      </c>
      <c r="B110" s="3"/>
      <c r="C110" s="3"/>
    </row>
    <row r="111" spans="1:4" s="4" customFormat="1" ht="11.25">
      <c r="A111" s="3" t="s">
        <v>416</v>
      </c>
      <c r="B111" s="3"/>
      <c r="C111" s="3"/>
    </row>
    <row r="112" spans="1:4" s="4" customFormat="1" ht="11.25">
      <c r="A112" s="5" t="s">
        <v>410</v>
      </c>
    </row>
  </sheetData>
  <conditionalFormatting sqref="A4:A109">
    <cfRule type="expression" dxfId="246" priority="1">
      <formula>MOD(ROW(),2)=1</formula>
    </cfRule>
  </conditionalFormatting>
  <conditionalFormatting sqref="B4:D17">
    <cfRule type="expression" dxfId="245" priority="8">
      <formula>MOD(ROW(),2)=1</formula>
    </cfRule>
  </conditionalFormatting>
  <conditionalFormatting sqref="B19:D31">
    <cfRule type="expression" dxfId="244" priority="7">
      <formula>MOD(ROW(),2)=1</formula>
    </cfRule>
  </conditionalFormatting>
  <conditionalFormatting sqref="B33:D45">
    <cfRule type="expression" dxfId="243" priority="6">
      <formula>MOD(ROW(),2)=1</formula>
    </cfRule>
  </conditionalFormatting>
  <conditionalFormatting sqref="B47:D59">
    <cfRule type="expression" dxfId="242" priority="5">
      <formula>MOD(ROW(),2)=1</formula>
    </cfRule>
  </conditionalFormatting>
  <conditionalFormatting sqref="B61:D73">
    <cfRule type="expression" dxfId="241" priority="4">
      <formula>MOD(ROW(),2)=1</formula>
    </cfRule>
  </conditionalFormatting>
  <conditionalFormatting sqref="B75:D87">
    <cfRule type="expression" dxfId="240" priority="3">
      <formula>MOD(ROW(),2)=1</formula>
    </cfRule>
  </conditionalFormatting>
  <conditionalFormatting sqref="B89:D109">
    <cfRule type="expression" dxfId="239" priority="2">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49E4B-DDE0-43DB-82F5-A55709FAE722}">
  <sheetPr>
    <pageSetUpPr fitToPage="1"/>
  </sheetPr>
  <dimension ref="A1:AL90"/>
  <sheetViews>
    <sheetView showGridLines="0" zoomScaleNormal="100" workbookViewId="0"/>
  </sheetViews>
  <sheetFormatPr defaultColWidth="8.85546875" defaultRowHeight="15"/>
  <cols>
    <col min="1" max="1" width="7.85546875" style="176" customWidth="1"/>
    <col min="2" max="8" width="18.140625" style="176" customWidth="1"/>
    <col min="9" max="10" width="22.28515625" style="176" customWidth="1"/>
    <col min="11" max="12" width="14.7109375" style="176" customWidth="1"/>
    <col min="13" max="14" width="2.85546875" style="176" customWidth="1"/>
    <col min="15" max="15" width="8.42578125" style="176" customWidth="1"/>
    <col min="16" max="16" width="7.42578125" style="15" bestFit="1"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76" bestFit="1" customWidth="1"/>
    <col min="22" max="22" width="9" style="176" bestFit="1" customWidth="1"/>
    <col min="23" max="23" width="14.42578125" style="176" bestFit="1" customWidth="1"/>
    <col min="24" max="24" width="21.42578125" style="176" bestFit="1" customWidth="1"/>
    <col min="25" max="25" width="22.5703125" style="176" bestFit="1" customWidth="1"/>
    <col min="26" max="26" width="17.28515625" style="15" bestFit="1" customWidth="1"/>
    <col min="27" max="27" width="18.5703125" style="15" bestFit="1" customWidth="1"/>
    <col min="28" max="38" width="8.85546875" style="15"/>
    <col min="39" max="16384" width="8.85546875" style="176"/>
  </cols>
  <sheetData>
    <row r="1" spans="1:38">
      <c r="A1" s="13" t="s">
        <v>1167</v>
      </c>
      <c r="O1" s="14" t="str">
        <f>HYPERLINK("#'"&amp;"Index'!A1","INDEX")</f>
        <v>INDEX</v>
      </c>
    </row>
    <row r="2" spans="1:38" s="234" customFormat="1" ht="13.5">
      <c r="A2" s="157"/>
      <c r="B2" s="158" t="s">
        <v>1108</v>
      </c>
      <c r="C2" s="158"/>
      <c r="D2" s="158"/>
      <c r="E2" s="158"/>
      <c r="F2" s="158" t="s">
        <v>1168</v>
      </c>
      <c r="G2" s="158"/>
      <c r="H2" s="158"/>
      <c r="I2" s="158"/>
      <c r="J2" s="158"/>
      <c r="K2" s="158" t="s">
        <v>826</v>
      </c>
      <c r="L2" s="158"/>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s="234" customFormat="1" ht="17.25" customHeight="1">
      <c r="A3" s="211"/>
      <c r="B3" s="160" t="s">
        <v>1145</v>
      </c>
      <c r="C3" s="160"/>
      <c r="D3" s="160"/>
      <c r="E3" s="160"/>
      <c r="F3" s="160"/>
      <c r="G3" s="245"/>
      <c r="H3" s="245"/>
      <c r="I3" s="160"/>
      <c r="J3" s="163" t="s">
        <v>617</v>
      </c>
      <c r="K3" s="160" t="s">
        <v>663</v>
      </c>
      <c r="L3" s="160"/>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s="234" customFormat="1" ht="42" customHeight="1">
      <c r="A4" s="22" t="s">
        <v>290</v>
      </c>
      <c r="B4" s="22" t="s">
        <v>692</v>
      </c>
      <c r="C4" s="22" t="s">
        <v>621</v>
      </c>
      <c r="D4" s="22" t="s">
        <v>954</v>
      </c>
      <c r="E4" s="22" t="s">
        <v>829</v>
      </c>
      <c r="F4" s="22" t="s">
        <v>624</v>
      </c>
      <c r="G4" s="22" t="s">
        <v>1169</v>
      </c>
      <c r="H4" s="22" t="s">
        <v>1170</v>
      </c>
      <c r="I4" s="22" t="s">
        <v>705</v>
      </c>
      <c r="J4" s="22" t="s">
        <v>831</v>
      </c>
      <c r="K4" s="22" t="s">
        <v>1171</v>
      </c>
      <c r="L4" s="22" t="s">
        <v>1172</v>
      </c>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ht="15" customHeight="1">
      <c r="A5" s="23">
        <v>1980</v>
      </c>
      <c r="B5" s="52">
        <v>79.8</v>
      </c>
      <c r="C5" s="52">
        <v>15.3</v>
      </c>
      <c r="D5" s="52">
        <v>184</v>
      </c>
      <c r="E5" s="52">
        <v>279.10000000000002</v>
      </c>
      <c r="F5" s="52">
        <v>32.799999999999997</v>
      </c>
      <c r="G5" s="52">
        <v>10.1</v>
      </c>
      <c r="H5" s="52">
        <v>80.099999999999994</v>
      </c>
      <c r="I5" s="52">
        <v>156.10000000000002</v>
      </c>
      <c r="J5" s="25">
        <v>0.68547289286247515</v>
      </c>
      <c r="K5" s="25">
        <v>27.6</v>
      </c>
      <c r="L5" s="25">
        <v>65.323511138723717</v>
      </c>
      <c r="M5" s="15"/>
      <c r="N5" s="15"/>
      <c r="O5" s="15"/>
      <c r="U5" s="15"/>
      <c r="V5" s="15"/>
      <c r="W5" s="15"/>
      <c r="X5" s="15"/>
      <c r="Y5" s="15"/>
    </row>
    <row r="6" spans="1:38" ht="10.5" customHeight="1">
      <c r="A6" s="23">
        <v>1981</v>
      </c>
      <c r="B6" s="52">
        <v>104.4</v>
      </c>
      <c r="C6" s="52">
        <v>43.3</v>
      </c>
      <c r="D6" s="52">
        <v>80.099999999999994</v>
      </c>
      <c r="E6" s="52">
        <v>227.79999999999998</v>
      </c>
      <c r="F6" s="52">
        <v>44.9</v>
      </c>
      <c r="G6" s="52">
        <v>13.9</v>
      </c>
      <c r="H6" s="52">
        <v>73</v>
      </c>
      <c r="I6" s="52">
        <v>95.999999999999972</v>
      </c>
      <c r="J6" s="25">
        <v>0.41745301479349106</v>
      </c>
      <c r="K6" s="25">
        <v>21</v>
      </c>
      <c r="L6" s="25">
        <v>45.415470455614489</v>
      </c>
      <c r="M6" s="15"/>
      <c r="N6" s="15"/>
      <c r="O6" s="15"/>
      <c r="U6" s="15"/>
      <c r="V6" s="15"/>
      <c r="W6" s="15"/>
      <c r="X6" s="15"/>
      <c r="Y6" s="15"/>
    </row>
    <row r="7" spans="1:38" ht="10.5" customHeight="1">
      <c r="A7" s="23">
        <v>1982</v>
      </c>
      <c r="B7" s="52">
        <v>134.1</v>
      </c>
      <c r="C7" s="52">
        <v>21.8</v>
      </c>
      <c r="D7" s="52">
        <v>73</v>
      </c>
      <c r="E7" s="52">
        <v>228.9</v>
      </c>
      <c r="F7" s="52">
        <v>88.5</v>
      </c>
      <c r="G7" s="52">
        <v>8.6</v>
      </c>
      <c r="H7" s="52">
        <v>70.599999999999994</v>
      </c>
      <c r="I7" s="52">
        <v>61.20000000000001</v>
      </c>
      <c r="J7" s="25">
        <v>0.2635795131531346</v>
      </c>
      <c r="K7" s="25">
        <v>14.2</v>
      </c>
      <c r="L7" s="25">
        <v>28.921306550574094</v>
      </c>
      <c r="M7" s="15"/>
      <c r="N7" s="15"/>
      <c r="O7" s="15"/>
      <c r="U7" s="15"/>
      <c r="V7" s="15"/>
      <c r="W7" s="15"/>
      <c r="X7" s="15"/>
      <c r="Y7" s="15"/>
    </row>
    <row r="8" spans="1:38" ht="10.5" customHeight="1">
      <c r="A8" s="23">
        <v>1983</v>
      </c>
      <c r="B8" s="52">
        <v>61.8</v>
      </c>
      <c r="C8" s="52">
        <v>17.3</v>
      </c>
      <c r="D8" s="52">
        <v>70.599999999999994</v>
      </c>
      <c r="E8" s="52">
        <v>149.69999999999999</v>
      </c>
      <c r="F8" s="52">
        <v>45.2</v>
      </c>
      <c r="G8" s="52">
        <v>6.4</v>
      </c>
      <c r="H8" s="52">
        <v>29.9</v>
      </c>
      <c r="I8" s="52">
        <v>68.199999999999989</v>
      </c>
      <c r="J8" s="25">
        <v>0.29107111609981773</v>
      </c>
      <c r="K8" s="25">
        <v>22.4</v>
      </c>
      <c r="L8" s="25">
        <v>43.906072366615703</v>
      </c>
      <c r="M8" s="15"/>
      <c r="N8" s="15"/>
      <c r="O8" s="15"/>
      <c r="U8" s="15"/>
      <c r="V8" s="15"/>
      <c r="W8" s="15"/>
      <c r="X8" s="15"/>
      <c r="Y8" s="15"/>
    </row>
    <row r="9" spans="1:38" ht="10.5" customHeight="1">
      <c r="A9" s="23">
        <v>1984</v>
      </c>
      <c r="B9" s="52">
        <v>50.8</v>
      </c>
      <c r="C9" s="52">
        <v>29.1</v>
      </c>
      <c r="D9" s="52">
        <v>29.9</v>
      </c>
      <c r="E9" s="52">
        <v>109.80000000000001</v>
      </c>
      <c r="F9" s="52">
        <v>29.7</v>
      </c>
      <c r="G9" s="52">
        <v>6.8</v>
      </c>
      <c r="H9" s="52">
        <v>25</v>
      </c>
      <c r="I9" s="52">
        <v>48.300000000000011</v>
      </c>
      <c r="J9" s="25">
        <v>0.20435967302452321</v>
      </c>
      <c r="K9" s="25">
        <v>18.7</v>
      </c>
      <c r="L9" s="25">
        <v>35.376298825677139</v>
      </c>
      <c r="M9" s="15"/>
      <c r="N9" s="15"/>
      <c r="O9" s="15"/>
      <c r="U9" s="15"/>
      <c r="V9" s="15"/>
      <c r="W9" s="15"/>
      <c r="X9" s="15"/>
      <c r="Y9" s="15"/>
    </row>
    <row r="10" spans="1:38" ht="10.5" customHeight="1">
      <c r="A10" s="23">
        <v>1985</v>
      </c>
      <c r="B10" s="52">
        <v>69.3</v>
      </c>
      <c r="C10" s="52">
        <v>35.700000000000003</v>
      </c>
      <c r="D10" s="52">
        <v>25</v>
      </c>
      <c r="E10" s="52">
        <v>130</v>
      </c>
      <c r="F10" s="52">
        <v>37.700000000000003</v>
      </c>
      <c r="G10" s="52">
        <v>7.2</v>
      </c>
      <c r="H10" s="52">
        <v>30</v>
      </c>
      <c r="I10" s="52">
        <v>55.099999999999994</v>
      </c>
      <c r="J10" s="25">
        <v>0.23106019306735548</v>
      </c>
      <c r="K10" s="25">
        <v>17.600000000000001</v>
      </c>
      <c r="L10" s="25">
        <v>32.274331820474032</v>
      </c>
      <c r="M10" s="15"/>
      <c r="N10" s="15"/>
      <c r="O10" s="15"/>
      <c r="U10" s="15"/>
      <c r="V10" s="15"/>
      <c r="W10" s="15"/>
      <c r="X10" s="15"/>
      <c r="Y10" s="15"/>
    </row>
    <row r="11" spans="1:38" ht="10.5" customHeight="1">
      <c r="A11" s="23">
        <v>1986</v>
      </c>
      <c r="B11" s="52">
        <v>69.7</v>
      </c>
      <c r="C11" s="52">
        <v>19.8</v>
      </c>
      <c r="D11" s="52">
        <v>30</v>
      </c>
      <c r="E11" s="52">
        <v>119.5</v>
      </c>
      <c r="F11" s="52">
        <v>19.3</v>
      </c>
      <c r="G11" s="52">
        <v>3.4</v>
      </c>
      <c r="H11" s="52">
        <v>23.1</v>
      </c>
      <c r="I11" s="52">
        <v>73.699999999999989</v>
      </c>
      <c r="J11" s="25">
        <v>0.30625262309319301</v>
      </c>
      <c r="K11" s="25">
        <v>19.100000000000001</v>
      </c>
      <c r="L11" s="25">
        <v>34.329209933902796</v>
      </c>
      <c r="M11" s="15"/>
      <c r="N11" s="15"/>
      <c r="O11" s="15"/>
      <c r="U11" s="15"/>
      <c r="V11" s="15"/>
      <c r="W11" s="15"/>
      <c r="X11" s="15"/>
      <c r="Y11" s="15"/>
    </row>
    <row r="12" spans="1:38" ht="10.5" customHeight="1">
      <c r="A12" s="23">
        <v>1987</v>
      </c>
      <c r="B12" s="52">
        <v>86.1</v>
      </c>
      <c r="C12" s="52">
        <v>23.2</v>
      </c>
      <c r="D12" s="52">
        <v>23.1</v>
      </c>
      <c r="E12" s="52">
        <v>132.4</v>
      </c>
      <c r="F12" s="52">
        <v>37.799999999999997</v>
      </c>
      <c r="G12" s="52">
        <v>3.1</v>
      </c>
      <c r="H12" s="52">
        <v>45</v>
      </c>
      <c r="I12" s="52">
        <v>46.500000000000007</v>
      </c>
      <c r="J12" s="25">
        <v>0.19151249567552431</v>
      </c>
      <c r="K12" s="25">
        <v>16.5</v>
      </c>
      <c r="L12" s="25">
        <v>28.945083282898722</v>
      </c>
      <c r="M12" s="15"/>
      <c r="N12" s="15"/>
      <c r="O12" s="15"/>
      <c r="U12" s="15"/>
      <c r="V12" s="15"/>
      <c r="W12" s="15"/>
      <c r="X12" s="15"/>
      <c r="Y12" s="15"/>
    </row>
    <row r="13" spans="1:38" ht="10.5" customHeight="1">
      <c r="A13" s="23">
        <v>1988</v>
      </c>
      <c r="B13" s="52">
        <v>79.5</v>
      </c>
      <c r="C13" s="52">
        <v>30.5</v>
      </c>
      <c r="D13" s="52">
        <v>45</v>
      </c>
      <c r="E13" s="52">
        <v>155</v>
      </c>
      <c r="F13" s="52">
        <v>45.2</v>
      </c>
      <c r="G13" s="52">
        <v>4</v>
      </c>
      <c r="H13" s="52">
        <v>33.9</v>
      </c>
      <c r="I13" s="52">
        <v>71.900000000000006</v>
      </c>
      <c r="J13" s="25">
        <v>0.29344423539206849</v>
      </c>
      <c r="K13" s="25">
        <v>29.9</v>
      </c>
      <c r="L13" s="25">
        <v>50.662724349877784</v>
      </c>
      <c r="M13" s="15"/>
      <c r="N13" s="15"/>
      <c r="O13" s="15"/>
      <c r="U13" s="15"/>
      <c r="V13" s="15"/>
      <c r="W13" s="15"/>
      <c r="X13" s="15"/>
      <c r="Y13" s="15"/>
    </row>
    <row r="14" spans="1:38" ht="10.5" customHeight="1">
      <c r="A14" s="23">
        <v>1989</v>
      </c>
      <c r="B14" s="52">
        <v>104.1</v>
      </c>
      <c r="C14" s="52">
        <v>44.1</v>
      </c>
      <c r="D14" s="52">
        <v>33.9</v>
      </c>
      <c r="E14" s="52">
        <v>182.1</v>
      </c>
      <c r="F14" s="52">
        <v>82.1</v>
      </c>
      <c r="G14" s="52">
        <v>7.6</v>
      </c>
      <c r="H14" s="52">
        <v>39.700000000000003</v>
      </c>
      <c r="I14" s="52">
        <v>52.699999999999996</v>
      </c>
      <c r="J14" s="25">
        <v>0.21306531037995971</v>
      </c>
      <c r="K14" s="25">
        <v>28.5</v>
      </c>
      <c r="L14" s="25">
        <v>46.468969734026295</v>
      </c>
      <c r="M14" s="15"/>
      <c r="N14" s="15"/>
      <c r="O14" s="15"/>
      <c r="U14" s="15"/>
      <c r="V14" s="15"/>
      <c r="W14" s="15"/>
      <c r="X14" s="15"/>
      <c r="Y14" s="15"/>
    </row>
    <row r="15" spans="1:38" ht="15" customHeight="1">
      <c r="A15" s="23">
        <v>1990</v>
      </c>
      <c r="B15" s="52">
        <v>172.1</v>
      </c>
      <c r="C15" s="52">
        <v>29.4</v>
      </c>
      <c r="D15" s="52">
        <v>39.700000000000003</v>
      </c>
      <c r="E15" s="52">
        <v>241.2</v>
      </c>
      <c r="F15" s="52">
        <v>99</v>
      </c>
      <c r="G15" s="52">
        <v>5.7</v>
      </c>
      <c r="H15" s="52">
        <v>78.8</v>
      </c>
      <c r="I15" s="52">
        <v>57.699999999999989</v>
      </c>
      <c r="J15" s="25">
        <v>0.23067820190939178</v>
      </c>
      <c r="K15" s="25">
        <v>18.5</v>
      </c>
      <c r="L15" s="25">
        <v>29.071708905764449</v>
      </c>
      <c r="M15" s="15"/>
      <c r="N15" s="15"/>
      <c r="O15" s="15"/>
      <c r="U15" s="15"/>
      <c r="V15" s="15"/>
      <c r="W15" s="15"/>
      <c r="X15" s="15"/>
      <c r="Y15" s="15"/>
    </row>
    <row r="16" spans="1:38" ht="10.5" customHeight="1">
      <c r="A16" s="23">
        <v>1991</v>
      </c>
      <c r="B16" s="52">
        <v>161</v>
      </c>
      <c r="C16" s="52">
        <v>24.5</v>
      </c>
      <c r="D16" s="52">
        <v>78.8</v>
      </c>
      <c r="E16" s="52">
        <v>264.3</v>
      </c>
      <c r="F16" s="52">
        <v>106.7</v>
      </c>
      <c r="G16" s="52">
        <v>4</v>
      </c>
      <c r="H16" s="52">
        <v>82.9</v>
      </c>
      <c r="I16" s="52">
        <v>70.700000000000017</v>
      </c>
      <c r="J16" s="25">
        <v>0.27890316497891465</v>
      </c>
      <c r="K16" s="25">
        <v>15.6</v>
      </c>
      <c r="L16" s="25">
        <v>23.71640650832925</v>
      </c>
      <c r="M16" s="15"/>
      <c r="N16" s="15"/>
      <c r="O16" s="15"/>
      <c r="U16" s="15"/>
      <c r="V16" s="15"/>
      <c r="W16" s="15"/>
      <c r="X16" s="15"/>
      <c r="Y16" s="15"/>
    </row>
    <row r="17" spans="1:25" ht="10.5" customHeight="1">
      <c r="A17" s="23">
        <v>1992</v>
      </c>
      <c r="B17" s="52">
        <v>95.1</v>
      </c>
      <c r="C17" s="52">
        <v>21.5</v>
      </c>
      <c r="D17" s="52">
        <v>82.9</v>
      </c>
      <c r="E17" s="52">
        <v>199.5</v>
      </c>
      <c r="F17" s="52">
        <v>46.3</v>
      </c>
      <c r="G17" s="52">
        <v>4.9000000000000004</v>
      </c>
      <c r="H17" s="52">
        <v>39.799999999999997</v>
      </c>
      <c r="I17" s="52">
        <v>108.49999999999999</v>
      </c>
      <c r="J17" s="25">
        <v>0.42235318847462372</v>
      </c>
      <c r="K17" s="25">
        <v>19.899999999999999</v>
      </c>
      <c r="L17" s="25">
        <v>29.578872658494078</v>
      </c>
      <c r="M17" s="15"/>
      <c r="N17" s="15"/>
      <c r="O17" s="15"/>
      <c r="U17" s="15"/>
      <c r="V17" s="15"/>
      <c r="W17" s="15"/>
      <c r="X17" s="15"/>
      <c r="Y17" s="15"/>
    </row>
    <row r="18" spans="1:25" ht="10.5" customHeight="1">
      <c r="A18" s="23">
        <v>1993</v>
      </c>
      <c r="B18" s="52">
        <v>106.4</v>
      </c>
      <c r="C18" s="52">
        <v>18.8</v>
      </c>
      <c r="D18" s="52">
        <v>39.799999999999997</v>
      </c>
      <c r="E18" s="52">
        <v>165</v>
      </c>
      <c r="F18" s="52">
        <v>59.5</v>
      </c>
      <c r="G18" s="52">
        <v>4.9000000000000004</v>
      </c>
      <c r="H18" s="52">
        <v>46.8</v>
      </c>
      <c r="I18" s="52">
        <v>53.800000000000004</v>
      </c>
      <c r="J18" s="25">
        <v>0.2067203319820945</v>
      </c>
      <c r="K18" s="25">
        <v>24.6</v>
      </c>
      <c r="L18" s="25">
        <v>35.717267338664307</v>
      </c>
      <c r="M18" s="15"/>
      <c r="N18" s="15"/>
      <c r="O18" s="15"/>
      <c r="U18" s="15"/>
      <c r="V18" s="15"/>
      <c r="W18" s="15"/>
      <c r="X18" s="15"/>
      <c r="Y18" s="15"/>
    </row>
    <row r="19" spans="1:25" ht="10.5" customHeight="1">
      <c r="A19" s="23">
        <v>1994</v>
      </c>
      <c r="B19" s="52">
        <v>112.1</v>
      </c>
      <c r="C19" s="52">
        <v>27.1</v>
      </c>
      <c r="D19" s="52">
        <v>46.8</v>
      </c>
      <c r="E19" s="52">
        <v>186</v>
      </c>
      <c r="F19" s="52">
        <v>59.8</v>
      </c>
      <c r="G19" s="52">
        <v>5.6</v>
      </c>
      <c r="H19" s="52">
        <v>40</v>
      </c>
      <c r="I19" s="52">
        <v>80.600000000000009</v>
      </c>
      <c r="J19" s="25">
        <v>0.30595666499643182</v>
      </c>
      <c r="K19" s="25">
        <v>22.5</v>
      </c>
      <c r="L19" s="25">
        <v>31.986579852719572</v>
      </c>
      <c r="M19" s="15"/>
      <c r="N19" s="15"/>
      <c r="O19" s="15"/>
      <c r="U19" s="15"/>
      <c r="V19" s="15"/>
      <c r="W19" s="15"/>
      <c r="X19" s="15"/>
      <c r="Y19" s="15"/>
    </row>
    <row r="20" spans="1:25" ht="10.5" customHeight="1">
      <c r="A20" s="23">
        <v>1995</v>
      </c>
      <c r="B20" s="52">
        <v>137.30000000000001</v>
      </c>
      <c r="C20" s="52">
        <v>31.8</v>
      </c>
      <c r="D20" s="52">
        <v>40</v>
      </c>
      <c r="E20" s="52">
        <v>209.10000000000002</v>
      </c>
      <c r="F20" s="52">
        <v>51.9</v>
      </c>
      <c r="G20" s="52">
        <v>4.3</v>
      </c>
      <c r="H20" s="52">
        <v>74.099999999999994</v>
      </c>
      <c r="I20" s="52">
        <v>78.800000000000026</v>
      </c>
      <c r="J20" s="25">
        <v>0.29562157437246073</v>
      </c>
      <c r="K20" s="25">
        <v>20.8</v>
      </c>
      <c r="L20" s="25">
        <v>28.961695373090684</v>
      </c>
      <c r="M20" s="15"/>
      <c r="N20" s="15"/>
      <c r="O20" s="15"/>
      <c r="U20" s="15"/>
      <c r="V20" s="15"/>
      <c r="W20" s="15"/>
      <c r="X20" s="15"/>
      <c r="Y20" s="15"/>
    </row>
    <row r="21" spans="1:25" ht="10.5" customHeight="1">
      <c r="A21" s="23">
        <v>1996</v>
      </c>
      <c r="B21" s="52">
        <v>107.5</v>
      </c>
      <c r="C21" s="52">
        <v>30.1</v>
      </c>
      <c r="D21" s="52">
        <v>74.099999999999994</v>
      </c>
      <c r="E21" s="52">
        <v>211.7</v>
      </c>
      <c r="F21" s="52">
        <v>72.900000000000006</v>
      </c>
      <c r="G21" s="52">
        <v>5</v>
      </c>
      <c r="H21" s="52">
        <v>68.7</v>
      </c>
      <c r="I21" s="52">
        <v>65.09999999999998</v>
      </c>
      <c r="J21" s="25">
        <v>0.2414088486911635</v>
      </c>
      <c r="K21" s="25">
        <v>23.5</v>
      </c>
      <c r="L21" s="25">
        <v>32.133566244714203</v>
      </c>
      <c r="M21" s="15"/>
      <c r="N21" s="15"/>
      <c r="O21" s="15"/>
      <c r="U21" s="15"/>
      <c r="V21" s="15"/>
      <c r="W21" s="15"/>
      <c r="X21" s="15"/>
      <c r="Y21" s="15"/>
    </row>
    <row r="22" spans="1:25" ht="10.5" customHeight="1">
      <c r="A22" s="23">
        <v>1997</v>
      </c>
      <c r="B22" s="52">
        <v>135</v>
      </c>
      <c r="C22" s="52">
        <v>36.5</v>
      </c>
      <c r="D22" s="52">
        <v>68.7</v>
      </c>
      <c r="E22" s="52">
        <v>240.2</v>
      </c>
      <c r="F22" s="52">
        <v>110.2</v>
      </c>
      <c r="G22" s="52">
        <v>5.3</v>
      </c>
      <c r="H22" s="52">
        <v>75.2</v>
      </c>
      <c r="I22" s="52">
        <v>49.5</v>
      </c>
      <c r="J22" s="25">
        <v>0.18137714721228823</v>
      </c>
      <c r="K22" s="25">
        <v>19.3</v>
      </c>
      <c r="L22" s="25">
        <v>25.941121718296895</v>
      </c>
      <c r="M22" s="15"/>
      <c r="N22" s="15"/>
      <c r="O22" s="15"/>
      <c r="U22" s="15"/>
      <c r="V22" s="15"/>
      <c r="W22" s="15"/>
      <c r="X22" s="15"/>
      <c r="Y22" s="15"/>
    </row>
    <row r="23" spans="1:25" ht="10.5" customHeight="1">
      <c r="A23" s="23">
        <v>1998</v>
      </c>
      <c r="B23" s="52">
        <v>108.1</v>
      </c>
      <c r="C23" s="52">
        <v>33.6</v>
      </c>
      <c r="D23" s="52">
        <v>75.2</v>
      </c>
      <c r="E23" s="52">
        <v>216.9</v>
      </c>
      <c r="F23" s="52">
        <v>117.5</v>
      </c>
      <c r="G23" s="52">
        <v>6.8</v>
      </c>
      <c r="H23" s="52">
        <v>48.3</v>
      </c>
      <c r="I23" s="52">
        <v>44.3</v>
      </c>
      <c r="J23" s="25">
        <v>0.16</v>
      </c>
      <c r="K23" s="25">
        <v>19</v>
      </c>
      <c r="L23" s="25">
        <v>25.259407467478511</v>
      </c>
      <c r="M23" s="15"/>
      <c r="N23" s="15"/>
      <c r="O23" s="15"/>
      <c r="U23" s="15"/>
      <c r="V23" s="15"/>
      <c r="W23" s="15"/>
      <c r="X23" s="15"/>
      <c r="Y23" s="15"/>
    </row>
    <row r="24" spans="1:25" ht="10.5" customHeight="1">
      <c r="A24" s="23">
        <v>1999</v>
      </c>
      <c r="B24" s="52">
        <v>178</v>
      </c>
      <c r="C24" s="52">
        <v>55.8</v>
      </c>
      <c r="D24" s="52">
        <v>48.3</v>
      </c>
      <c r="E24" s="52">
        <v>282.10000000000002</v>
      </c>
      <c r="F24" s="52">
        <v>142.30000000000001</v>
      </c>
      <c r="G24" s="52">
        <v>5.9</v>
      </c>
      <c r="H24" s="52">
        <v>65.2</v>
      </c>
      <c r="I24" s="52">
        <v>68.7</v>
      </c>
      <c r="J24" s="25">
        <v>0.24597647648543655</v>
      </c>
      <c r="K24" s="25">
        <v>16.399999999999999</v>
      </c>
      <c r="L24" s="25">
        <v>21.501781435702789</v>
      </c>
      <c r="M24" s="15"/>
      <c r="N24" s="15"/>
      <c r="O24" s="15"/>
      <c r="U24" s="15"/>
      <c r="V24" s="15"/>
      <c r="W24" s="15"/>
      <c r="X24" s="15"/>
      <c r="Y24" s="15"/>
    </row>
    <row r="25" spans="1:25" ht="15" customHeight="1">
      <c r="A25" s="23">
        <v>2000</v>
      </c>
      <c r="B25" s="52">
        <v>141.1</v>
      </c>
      <c r="C25" s="52">
        <v>50</v>
      </c>
      <c r="D25" s="52">
        <v>65.2</v>
      </c>
      <c r="E25" s="52">
        <v>256.3</v>
      </c>
      <c r="F25" s="52">
        <v>101.4</v>
      </c>
      <c r="G25" s="52">
        <v>5</v>
      </c>
      <c r="H25" s="52">
        <v>55.8</v>
      </c>
      <c r="I25" s="52">
        <v>94.100000000000009</v>
      </c>
      <c r="J25" s="25">
        <v>0.33323349431202481</v>
      </c>
      <c r="K25" s="25">
        <v>15.5</v>
      </c>
      <c r="L25" s="25">
        <v>19.867655776841364</v>
      </c>
      <c r="M25" s="15"/>
      <c r="N25" s="15"/>
      <c r="O25" s="15"/>
      <c r="U25" s="15"/>
      <c r="V25" s="15"/>
      <c r="W25" s="15"/>
      <c r="X25" s="15"/>
      <c r="Y25" s="15"/>
    </row>
    <row r="26" spans="1:25" ht="10.5" customHeight="1">
      <c r="A26" s="23">
        <v>2001</v>
      </c>
      <c r="B26" s="52">
        <v>88.3</v>
      </c>
      <c r="C26" s="52">
        <v>66</v>
      </c>
      <c r="D26" s="52">
        <v>55.8</v>
      </c>
      <c r="E26" s="52">
        <v>210.10000000000002</v>
      </c>
      <c r="F26" s="52">
        <v>93.2</v>
      </c>
      <c r="G26" s="52">
        <v>5.0999999999999996</v>
      </c>
      <c r="H26" s="52">
        <v>38.6</v>
      </c>
      <c r="I26" s="52">
        <v>73.200000000000017</v>
      </c>
      <c r="J26" s="25">
        <v>0.25656391885739871</v>
      </c>
      <c r="K26" s="25">
        <v>22.1</v>
      </c>
      <c r="L26" s="25">
        <v>27.689204342569333</v>
      </c>
      <c r="M26" s="15"/>
      <c r="N26" s="15"/>
      <c r="O26" s="15"/>
      <c r="U26" s="15"/>
      <c r="V26" s="15"/>
      <c r="W26" s="15"/>
      <c r="X26" s="15"/>
      <c r="Y26" s="15"/>
    </row>
    <row r="27" spans="1:25" ht="10.5" customHeight="1">
      <c r="A27" s="23">
        <v>2002</v>
      </c>
      <c r="B27" s="52">
        <v>121.9</v>
      </c>
      <c r="C27" s="52">
        <v>101.9</v>
      </c>
      <c r="D27" s="52">
        <v>38.6</v>
      </c>
      <c r="E27" s="52">
        <v>262.40000000000003</v>
      </c>
      <c r="F27" s="52">
        <v>70.2</v>
      </c>
      <c r="G27" s="52">
        <v>4.4000000000000004</v>
      </c>
      <c r="H27" s="52">
        <v>56.5</v>
      </c>
      <c r="I27" s="52">
        <v>131.30000000000004</v>
      </c>
      <c r="J27" s="25">
        <v>0.45573691169579827</v>
      </c>
      <c r="K27" s="25">
        <v>17.100000000000001</v>
      </c>
      <c r="L27" s="25">
        <v>21.107788588833245</v>
      </c>
      <c r="M27" s="15"/>
      <c r="N27" s="15"/>
      <c r="O27" s="15"/>
      <c r="U27" s="15"/>
      <c r="V27" s="15"/>
      <c r="W27" s="15"/>
      <c r="X27" s="15"/>
      <c r="Y27" s="15"/>
    </row>
    <row r="28" spans="1:25" ht="10.5" customHeight="1">
      <c r="A28" s="23">
        <v>2003</v>
      </c>
      <c r="B28" s="52">
        <v>96.2</v>
      </c>
      <c r="C28" s="52">
        <v>90</v>
      </c>
      <c r="D28" s="52">
        <v>56.5</v>
      </c>
      <c r="E28" s="52">
        <v>242.7</v>
      </c>
      <c r="F28" s="52">
        <v>92.9</v>
      </c>
      <c r="G28" s="52">
        <v>3.3</v>
      </c>
      <c r="H28" s="52">
        <v>42.9</v>
      </c>
      <c r="I28" s="52">
        <v>103.59999999999998</v>
      </c>
      <c r="J28" s="25">
        <v>0.35623454501699831</v>
      </c>
      <c r="K28" s="25">
        <v>18.399999999999999</v>
      </c>
      <c r="L28" s="25">
        <v>22.266526694116614</v>
      </c>
      <c r="M28" s="15"/>
      <c r="N28" s="15"/>
      <c r="O28" s="15"/>
      <c r="U28" s="15"/>
      <c r="V28" s="15"/>
      <c r="W28" s="15"/>
      <c r="X28" s="15"/>
      <c r="Y28" s="15"/>
    </row>
    <row r="29" spans="1:25" ht="10.5" customHeight="1">
      <c r="A29" s="23">
        <v>2004</v>
      </c>
      <c r="B29" s="52">
        <v>78.7</v>
      </c>
      <c r="C29" s="52">
        <v>105.9</v>
      </c>
      <c r="D29" s="52">
        <v>42.9</v>
      </c>
      <c r="E29" s="52">
        <v>227.50000000000003</v>
      </c>
      <c r="F29" s="52">
        <v>56.9</v>
      </c>
      <c r="G29" s="52">
        <v>3.2</v>
      </c>
      <c r="H29" s="52">
        <v>31.8</v>
      </c>
      <c r="I29" s="52">
        <v>135.60000000000002</v>
      </c>
      <c r="J29" s="25">
        <v>0.46206818071575151</v>
      </c>
      <c r="K29" s="25">
        <v>25.7</v>
      </c>
      <c r="L29" s="25">
        <v>30.291690117188764</v>
      </c>
      <c r="M29" s="15"/>
      <c r="N29" s="15"/>
      <c r="O29" s="15"/>
      <c r="U29" s="15"/>
      <c r="V29" s="15"/>
      <c r="W29" s="15"/>
      <c r="X29" s="15"/>
      <c r="Y29" s="15"/>
    </row>
    <row r="30" spans="1:25" ht="10.5" customHeight="1">
      <c r="A30" s="23">
        <v>2005</v>
      </c>
      <c r="B30" s="52">
        <v>81.599999999999994</v>
      </c>
      <c r="C30" s="52">
        <v>132.30000000000001</v>
      </c>
      <c r="D30" s="52">
        <v>31.8</v>
      </c>
      <c r="E30" s="52">
        <v>245.70000000000002</v>
      </c>
      <c r="F30" s="52">
        <v>76.8</v>
      </c>
      <c r="G30" s="52">
        <v>2.8</v>
      </c>
      <c r="H30" s="52">
        <v>32.299999999999997</v>
      </c>
      <c r="I30" s="52">
        <v>133.80000000000001</v>
      </c>
      <c r="J30" s="25">
        <v>0.45174283194866843</v>
      </c>
      <c r="K30" s="25">
        <v>18.5</v>
      </c>
      <c r="L30" s="25">
        <v>21.145273745570925</v>
      </c>
      <c r="M30" s="15"/>
      <c r="N30" s="15"/>
      <c r="O30" s="15"/>
      <c r="U30" s="15"/>
      <c r="V30" s="15"/>
      <c r="W30" s="15"/>
      <c r="X30" s="15"/>
      <c r="Y30" s="15"/>
    </row>
    <row r="31" spans="1:25" ht="10.5" customHeight="1">
      <c r="A31" s="23">
        <v>2006</v>
      </c>
      <c r="B31" s="52">
        <v>78.099999999999994</v>
      </c>
      <c r="C31" s="52">
        <v>113.9</v>
      </c>
      <c r="D31" s="52">
        <v>32.299999999999997</v>
      </c>
      <c r="E31" s="52">
        <v>224.3</v>
      </c>
      <c r="F31" s="52">
        <v>89.3</v>
      </c>
      <c r="G31" s="52">
        <v>2.5</v>
      </c>
      <c r="H31" s="52">
        <v>35.4</v>
      </c>
      <c r="I31" s="52">
        <v>97.1</v>
      </c>
      <c r="J31" s="25">
        <v>0.32475369848391689</v>
      </c>
      <c r="K31" s="25">
        <v>22.1</v>
      </c>
      <c r="L31" s="25">
        <v>24.497985290123765</v>
      </c>
      <c r="M31" s="15"/>
      <c r="N31" s="15"/>
      <c r="O31" s="15"/>
      <c r="U31" s="15"/>
      <c r="V31" s="15"/>
      <c r="W31" s="15"/>
      <c r="X31" s="15"/>
      <c r="Y31" s="15"/>
    </row>
    <row r="32" spans="1:25" ht="10.5" customHeight="1">
      <c r="A32" s="23">
        <v>2007</v>
      </c>
      <c r="B32" s="52">
        <v>69.5</v>
      </c>
      <c r="C32" s="52">
        <v>119</v>
      </c>
      <c r="D32" s="52">
        <v>35.4</v>
      </c>
      <c r="E32" s="52">
        <v>223.9</v>
      </c>
      <c r="F32" s="52">
        <v>107.1</v>
      </c>
      <c r="G32" s="52">
        <v>2.7</v>
      </c>
      <c r="H32" s="52">
        <v>28.5</v>
      </c>
      <c r="I32" s="52">
        <v>85.600000000000009</v>
      </c>
      <c r="J32" s="25">
        <v>0.28344003233573956</v>
      </c>
      <c r="K32" s="25">
        <v>28.8</v>
      </c>
      <c r="L32" s="25">
        <v>31.083637109329683</v>
      </c>
      <c r="M32" s="15"/>
      <c r="N32" s="15"/>
      <c r="O32" s="15"/>
      <c r="U32" s="15"/>
      <c r="V32" s="15"/>
      <c r="W32" s="15"/>
      <c r="X32" s="15"/>
      <c r="Y32" s="15"/>
    </row>
    <row r="33" spans="1:25" ht="10.5" customHeight="1">
      <c r="A33" s="23">
        <v>2008</v>
      </c>
      <c r="B33" s="52">
        <v>78.2</v>
      </c>
      <c r="C33" s="52">
        <v>124.1</v>
      </c>
      <c r="D33" s="52">
        <v>28.5</v>
      </c>
      <c r="E33" s="52">
        <v>230.8</v>
      </c>
      <c r="F33" s="52">
        <v>129.4</v>
      </c>
      <c r="G33" s="52">
        <v>3.7</v>
      </c>
      <c r="H33" s="52">
        <v>27.7</v>
      </c>
      <c r="I33" s="52">
        <v>70</v>
      </c>
      <c r="J33" s="25">
        <v>0.23</v>
      </c>
      <c r="K33" s="25">
        <v>34.6</v>
      </c>
      <c r="L33" s="25">
        <v>36.653610142244617</v>
      </c>
      <c r="M33" s="15"/>
      <c r="N33" s="15"/>
      <c r="O33" s="15"/>
      <c r="U33" s="15"/>
      <c r="V33" s="15"/>
      <c r="W33" s="15"/>
      <c r="X33" s="15"/>
      <c r="Y33" s="15"/>
    </row>
    <row r="34" spans="1:25" ht="10.5" customHeight="1">
      <c r="A34" s="23">
        <v>2009</v>
      </c>
      <c r="B34" s="52">
        <v>111.7</v>
      </c>
      <c r="C34" s="52">
        <v>120.4</v>
      </c>
      <c r="D34" s="52">
        <v>27.7</v>
      </c>
      <c r="E34" s="52">
        <v>259.8</v>
      </c>
      <c r="F34" s="52">
        <v>195</v>
      </c>
      <c r="G34" s="52">
        <v>3.2</v>
      </c>
      <c r="H34" s="52">
        <v>46.4</v>
      </c>
      <c r="I34" s="52">
        <v>15.200000000000014</v>
      </c>
      <c r="J34" s="25">
        <v>4.9440636767298506E-2</v>
      </c>
      <c r="K34" s="25">
        <v>30</v>
      </c>
      <c r="L34" s="25">
        <v>31.572632841852684</v>
      </c>
      <c r="M34" s="15"/>
      <c r="N34" s="15"/>
      <c r="O34" s="15"/>
      <c r="U34" s="15"/>
      <c r="V34" s="15"/>
      <c r="W34" s="15"/>
      <c r="X34" s="15"/>
      <c r="Y34" s="15"/>
    </row>
    <row r="35" spans="1:25" ht="15" customHeight="1">
      <c r="A35" s="23">
        <v>2010</v>
      </c>
      <c r="B35" s="52">
        <v>99.6</v>
      </c>
      <c r="C35" s="52">
        <v>145.4</v>
      </c>
      <c r="D35" s="52">
        <v>46.4</v>
      </c>
      <c r="E35" s="52">
        <v>291.39999999999998</v>
      </c>
      <c r="F35" s="52">
        <v>162.1</v>
      </c>
      <c r="G35" s="52">
        <v>3.1</v>
      </c>
      <c r="H35" s="52">
        <v>46.5</v>
      </c>
      <c r="I35" s="52">
        <v>79.699999999999989</v>
      </c>
      <c r="J35" s="25">
        <v>0.2573115222398239</v>
      </c>
      <c r="K35" s="25">
        <v>28</v>
      </c>
      <c r="L35" s="25">
        <v>29.116849556877948</v>
      </c>
      <c r="M35" s="15"/>
      <c r="N35" s="15"/>
      <c r="O35" s="15"/>
      <c r="U35" s="15"/>
      <c r="V35" s="15"/>
      <c r="W35" s="15"/>
      <c r="X35" s="15"/>
      <c r="Y35" s="15"/>
    </row>
    <row r="36" spans="1:25" ht="10.5" customHeight="1">
      <c r="A36" s="23">
        <v>2011</v>
      </c>
      <c r="B36" s="52">
        <v>94.1</v>
      </c>
      <c r="C36" s="52">
        <v>139.80000000000001</v>
      </c>
      <c r="D36" s="52">
        <v>46.5</v>
      </c>
      <c r="E36" s="52">
        <v>280.39999999999998</v>
      </c>
      <c r="F36" s="52">
        <v>150.80000000000001</v>
      </c>
      <c r="G36" s="52">
        <v>3</v>
      </c>
      <c r="H36" s="52">
        <v>34</v>
      </c>
      <c r="I36" s="52">
        <v>92.599999999999966</v>
      </c>
      <c r="J36" s="25">
        <v>0.29681968858460384</v>
      </c>
      <c r="K36" s="25">
        <v>42.1</v>
      </c>
      <c r="L36" s="25">
        <v>42.89036214849132</v>
      </c>
      <c r="M36" s="15"/>
      <c r="N36" s="15"/>
      <c r="O36" s="15"/>
      <c r="U36" s="15"/>
      <c r="V36" s="15"/>
      <c r="W36" s="15"/>
      <c r="X36" s="15"/>
      <c r="Y36" s="15"/>
    </row>
    <row r="37" spans="1:25" ht="10.5" customHeight="1">
      <c r="A37" s="23">
        <v>2012</v>
      </c>
      <c r="B37" s="52">
        <v>92.7</v>
      </c>
      <c r="C37" s="52">
        <v>126.2</v>
      </c>
      <c r="D37" s="52">
        <v>34</v>
      </c>
      <c r="E37" s="52">
        <v>252.9</v>
      </c>
      <c r="F37" s="52">
        <v>169</v>
      </c>
      <c r="G37" s="52">
        <v>3.8</v>
      </c>
      <c r="H37" s="52">
        <v>35.700000000000003</v>
      </c>
      <c r="I37" s="52">
        <v>44.400000000000006</v>
      </c>
      <c r="J37" s="25">
        <v>0.14132585898636932</v>
      </c>
      <c r="K37" s="25">
        <v>38</v>
      </c>
      <c r="L37" s="25">
        <v>37.999905000237497</v>
      </c>
      <c r="M37" s="15"/>
      <c r="N37" s="15"/>
      <c r="O37" s="15"/>
      <c r="U37" s="15"/>
      <c r="V37" s="15"/>
      <c r="W37" s="15"/>
      <c r="X37" s="15"/>
      <c r="Y37" s="15"/>
    </row>
    <row r="38" spans="1:25" ht="10.5" customHeight="1">
      <c r="A38" s="23">
        <v>2013</v>
      </c>
      <c r="B38" s="52">
        <v>135.6</v>
      </c>
      <c r="C38" s="52">
        <v>107.5</v>
      </c>
      <c r="D38" s="52">
        <v>35.700000000000003</v>
      </c>
      <c r="E38" s="52">
        <v>278.8</v>
      </c>
      <c r="F38" s="52">
        <v>155.80000000000001</v>
      </c>
      <c r="G38" s="52">
        <v>4.2</v>
      </c>
      <c r="H38" s="52">
        <v>44.6</v>
      </c>
      <c r="I38" s="52">
        <v>74.2</v>
      </c>
      <c r="J38" s="25">
        <v>0.23459129892778563</v>
      </c>
      <c r="K38" s="25">
        <v>39.1</v>
      </c>
      <c r="L38" s="25">
        <v>38.420438494134991</v>
      </c>
      <c r="M38" s="15"/>
      <c r="N38" s="15"/>
      <c r="O38" s="15"/>
      <c r="U38" s="15"/>
      <c r="V38" s="15"/>
      <c r="W38" s="15"/>
      <c r="X38" s="15"/>
      <c r="Y38" s="15"/>
    </row>
    <row r="39" spans="1:25" ht="10.5" customHeight="1">
      <c r="A39" s="23">
        <v>2014</v>
      </c>
      <c r="B39" s="52">
        <v>131.5</v>
      </c>
      <c r="C39" s="52">
        <v>143.4</v>
      </c>
      <c r="D39" s="52">
        <v>44.6</v>
      </c>
      <c r="E39" s="52">
        <v>319.5</v>
      </c>
      <c r="F39" s="52">
        <v>178</v>
      </c>
      <c r="G39" s="52">
        <v>4.7</v>
      </c>
      <c r="H39" s="52">
        <v>46.5</v>
      </c>
      <c r="I39" s="52">
        <v>90.3</v>
      </c>
      <c r="J39" s="25">
        <v>0.2834479976745336</v>
      </c>
      <c r="K39" s="25">
        <v>32.299999999999997</v>
      </c>
      <c r="L39" s="25">
        <v>31.158808633787533</v>
      </c>
      <c r="M39" s="15"/>
      <c r="N39" s="15"/>
      <c r="O39" s="15"/>
      <c r="U39" s="15"/>
      <c r="V39" s="15"/>
      <c r="W39" s="15"/>
      <c r="X39" s="15"/>
      <c r="Y39" s="15"/>
    </row>
    <row r="40" spans="1:25" ht="10.5" customHeight="1">
      <c r="A40" s="23">
        <v>2015</v>
      </c>
      <c r="B40" s="52">
        <v>157.19999999999999</v>
      </c>
      <c r="C40" s="52">
        <v>155.52180254892491</v>
      </c>
      <c r="D40" s="52">
        <v>49.80749999999999</v>
      </c>
      <c r="E40" s="52">
        <v>362.52930254892487</v>
      </c>
      <c r="F40" s="52">
        <v>85.376362202000166</v>
      </c>
      <c r="G40" s="52">
        <v>3.819</v>
      </c>
      <c r="H40" s="52">
        <v>59.238</v>
      </c>
      <c r="I40" s="52">
        <v>214.09594034692469</v>
      </c>
      <c r="J40" s="25">
        <v>0.667234304488449</v>
      </c>
      <c r="K40" s="25">
        <v>27.3</v>
      </c>
      <c r="L40" s="25">
        <v>26.084090138207461</v>
      </c>
      <c r="M40" s="15"/>
      <c r="N40" s="15"/>
      <c r="O40" s="15"/>
      <c r="U40" s="15"/>
      <c r="V40" s="15"/>
      <c r="W40" s="15"/>
      <c r="X40" s="15"/>
      <c r="Y40" s="15"/>
    </row>
    <row r="41" spans="1:25" ht="10.5" customHeight="1">
      <c r="A41" s="23">
        <v>2016</v>
      </c>
      <c r="B41" s="52">
        <v>126.4</v>
      </c>
      <c r="C41" s="48">
        <v>158.07674191018333</v>
      </c>
      <c r="D41" s="48">
        <v>59.238</v>
      </c>
      <c r="E41" s="48">
        <v>343.71474191018336</v>
      </c>
      <c r="F41" s="48">
        <v>97.270131600000013</v>
      </c>
      <c r="G41" s="48">
        <v>2.4054000000000002</v>
      </c>
      <c r="H41" s="48">
        <v>88.467000000000013</v>
      </c>
      <c r="I41" s="48">
        <v>155.57221031018335</v>
      </c>
      <c r="J41" s="26">
        <v>0.48140773488972455</v>
      </c>
      <c r="K41" s="26">
        <v>29.2</v>
      </c>
      <c r="L41" s="25">
        <v>27.624505396002487</v>
      </c>
      <c r="M41" s="15"/>
      <c r="N41" s="15"/>
      <c r="O41" s="15"/>
      <c r="U41" s="15"/>
      <c r="V41" s="15"/>
      <c r="W41" s="15"/>
      <c r="X41" s="15"/>
      <c r="Y41" s="15"/>
    </row>
    <row r="42" spans="1:25" ht="10.5" customHeight="1">
      <c r="A42" s="23">
        <v>2017</v>
      </c>
      <c r="B42" s="52">
        <v>78.2</v>
      </c>
      <c r="C42" s="48">
        <v>152.91989370270474</v>
      </c>
      <c r="D42" s="48">
        <v>88.467000000000013</v>
      </c>
      <c r="E42" s="48">
        <v>319.58689370270474</v>
      </c>
      <c r="F42" s="48">
        <v>226.19012971280276</v>
      </c>
      <c r="G42" s="48">
        <v>2.2344000000000004</v>
      </c>
      <c r="H42" s="48">
        <v>34.855800000000009</v>
      </c>
      <c r="I42" s="48">
        <v>56.306563989901981</v>
      </c>
      <c r="J42" s="26">
        <v>0.17314120525348803</v>
      </c>
      <c r="K42" s="26">
        <v>26.7</v>
      </c>
      <c r="L42" s="25">
        <v>24.781192281633146</v>
      </c>
      <c r="M42" s="15"/>
      <c r="N42" s="15"/>
      <c r="O42" s="15"/>
      <c r="U42" s="15"/>
      <c r="V42" s="15"/>
      <c r="W42" s="15"/>
      <c r="X42" s="15"/>
      <c r="Y42" s="15"/>
    </row>
    <row r="43" spans="1:25" ht="10.5" customHeight="1">
      <c r="A43" s="23">
        <v>2018</v>
      </c>
      <c r="B43" s="52">
        <v>71.5</v>
      </c>
      <c r="C43" s="48">
        <v>160.45741687628575</v>
      </c>
      <c r="D43" s="48">
        <v>34.855800000000009</v>
      </c>
      <c r="E43" s="48">
        <v>266.81321687628576</v>
      </c>
      <c r="F43" s="48">
        <v>172.15705150718574</v>
      </c>
      <c r="G43" s="48">
        <v>2.7132000000000005</v>
      </c>
      <c r="H43" s="48">
        <v>32.048000000000002</v>
      </c>
      <c r="I43" s="48">
        <v>59.894965369100021</v>
      </c>
      <c r="J43" s="26">
        <v>0.18320762552178194</v>
      </c>
      <c r="K43" s="26">
        <v>25.4</v>
      </c>
      <c r="L43" s="25">
        <v>23.018922641919815</v>
      </c>
      <c r="M43" s="15"/>
      <c r="N43" s="15"/>
      <c r="O43" s="15"/>
      <c r="U43" s="15"/>
      <c r="V43" s="15"/>
      <c r="W43" s="15"/>
      <c r="X43" s="15"/>
      <c r="Y43" s="15"/>
    </row>
    <row r="44" spans="1:25" ht="10.5" customHeight="1">
      <c r="A44" s="23">
        <v>2019</v>
      </c>
      <c r="B44" s="52">
        <v>80</v>
      </c>
      <c r="C44" s="48">
        <v>132.11235233985641</v>
      </c>
      <c r="D44" s="48">
        <v>32.048000000000002</v>
      </c>
      <c r="E44" s="48">
        <v>244.16035233985642</v>
      </c>
      <c r="F44" s="48">
        <v>120.64643195773721</v>
      </c>
      <c r="G44" s="48">
        <v>2.6600000000000006</v>
      </c>
      <c r="H44" s="48">
        <v>40.320000000000007</v>
      </c>
      <c r="I44" s="48">
        <v>80.533920382119206</v>
      </c>
      <c r="J44" s="26">
        <v>0.24517444462447208</v>
      </c>
      <c r="K44" s="26">
        <v>31.8</v>
      </c>
      <c r="L44" s="25">
        <v>28.316251569414884</v>
      </c>
      <c r="M44" s="15"/>
      <c r="N44" s="15"/>
      <c r="O44" s="15"/>
      <c r="U44" s="15"/>
      <c r="V44" s="15"/>
      <c r="W44" s="15"/>
      <c r="X44" s="15"/>
      <c r="Y44" s="15"/>
    </row>
    <row r="45" spans="1:25" ht="14.25" customHeight="1">
      <c r="A45" s="23">
        <v>2020</v>
      </c>
      <c r="B45" s="52">
        <v>82.200000000000017</v>
      </c>
      <c r="C45" s="48">
        <v>192.68591313825499</v>
      </c>
      <c r="D45" s="48">
        <v>40.320000000000007</v>
      </c>
      <c r="E45" s="48">
        <v>315.20591313825497</v>
      </c>
      <c r="F45" s="48">
        <v>109.73350147713951</v>
      </c>
      <c r="G45" s="48">
        <v>2.3572666666666668</v>
      </c>
      <c r="H45" s="48">
        <v>34.950000000000003</v>
      </c>
      <c r="I45" s="48">
        <v>168.16514499444878</v>
      </c>
      <c r="J45" s="26">
        <v>0.50941539947641357</v>
      </c>
      <c r="K45" s="26">
        <v>30.830120911359092</v>
      </c>
      <c r="L45" s="25">
        <v>27.088162186865496</v>
      </c>
      <c r="M45" s="15"/>
      <c r="N45" s="15"/>
      <c r="O45" s="15"/>
      <c r="U45" s="15"/>
      <c r="V45" s="15"/>
      <c r="W45" s="15"/>
      <c r="X45" s="15"/>
      <c r="Y45" s="15"/>
    </row>
    <row r="46" spans="1:25" ht="13.7" customHeight="1">
      <c r="A46" s="23">
        <v>2021</v>
      </c>
      <c r="B46" s="52">
        <v>81.300000000000011</v>
      </c>
      <c r="C46" s="48">
        <v>177.52374230969411</v>
      </c>
      <c r="D46" s="48">
        <v>34.950000000000003</v>
      </c>
      <c r="E46" s="48">
        <v>293.77374230969411</v>
      </c>
      <c r="F46" s="48">
        <v>151.56029852247207</v>
      </c>
      <c r="G46" s="48">
        <v>1.9574222222222222</v>
      </c>
      <c r="H46" s="48">
        <v>31.405800000000006</v>
      </c>
      <c r="I46" s="48">
        <v>108.85022156499983</v>
      </c>
      <c r="J46" s="26">
        <v>0.32756728384580819</v>
      </c>
      <c r="K46" s="26">
        <v>40.596277964759452</v>
      </c>
      <c r="L46" s="25">
        <v>34.136464167939437</v>
      </c>
      <c r="M46" s="243"/>
      <c r="N46" s="243"/>
      <c r="O46" s="243"/>
      <c r="U46" s="243"/>
      <c r="V46" s="243"/>
      <c r="W46" s="243"/>
      <c r="X46" s="243"/>
      <c r="Y46" s="243"/>
    </row>
    <row r="47" spans="1:25" ht="11.25" customHeight="1">
      <c r="A47" s="23">
        <v>2022</v>
      </c>
      <c r="B47" s="52">
        <v>66.400000000000006</v>
      </c>
      <c r="C47" s="48">
        <v>171.80736308537456</v>
      </c>
      <c r="D47" s="48">
        <v>31.405800000000006</v>
      </c>
      <c r="E47" s="48">
        <v>269.61316308537459</v>
      </c>
      <c r="F47" s="48">
        <v>133.99362075726503</v>
      </c>
      <c r="G47" s="48">
        <v>1.7890962962962966</v>
      </c>
      <c r="H47" s="48">
        <v>30.403600000000004</v>
      </c>
      <c r="I47" s="48">
        <v>103.42684603181326</v>
      </c>
      <c r="J47" s="26">
        <v>0.31010585174787997</v>
      </c>
      <c r="K47" s="26">
        <v>40.171583956492178</v>
      </c>
      <c r="L47" s="25">
        <v>31.575166059011224</v>
      </c>
      <c r="M47" s="243"/>
      <c r="N47" s="243"/>
      <c r="O47" s="243"/>
      <c r="U47" s="243"/>
      <c r="V47" s="243"/>
      <c r="W47" s="243"/>
      <c r="X47" s="243"/>
      <c r="Y47" s="243"/>
    </row>
    <row r="48" spans="1:25" ht="11.25" customHeight="1">
      <c r="A48" s="23">
        <v>2023</v>
      </c>
      <c r="B48" s="52">
        <v>61.3</v>
      </c>
      <c r="C48" s="48">
        <v>144.69324518069382</v>
      </c>
      <c r="D48" s="48">
        <v>30.403600000000004</v>
      </c>
      <c r="E48" s="48">
        <v>236.39684518069382</v>
      </c>
      <c r="F48" s="48">
        <v>200.22738479095193</v>
      </c>
      <c r="G48" s="48">
        <v>2.5674886519761344</v>
      </c>
      <c r="H48" s="48">
        <v>28.561833333333336</v>
      </c>
      <c r="I48" s="48">
        <v>5.0401384044324153</v>
      </c>
      <c r="J48" s="26">
        <v>1.5037964849091142E-2</v>
      </c>
      <c r="K48" s="26">
        <v>40.923756635931831</v>
      </c>
      <c r="L48" s="25">
        <v>31.07226827040801</v>
      </c>
      <c r="M48" s="243"/>
      <c r="N48" s="243"/>
      <c r="O48" s="243"/>
      <c r="U48" s="243"/>
      <c r="V48" s="243"/>
      <c r="W48" s="243"/>
      <c r="X48" s="243"/>
      <c r="Y48" s="243"/>
    </row>
    <row r="49" spans="1:25" ht="11.25" customHeight="1">
      <c r="A49" s="3" t="s">
        <v>655</v>
      </c>
      <c r="B49" s="240"/>
      <c r="K49" s="243"/>
      <c r="L49" s="243"/>
      <c r="M49" s="243"/>
      <c r="N49" s="243"/>
      <c r="O49" s="243"/>
      <c r="U49" s="243"/>
      <c r="V49" s="243"/>
      <c r="W49" s="243"/>
      <c r="X49" s="243"/>
      <c r="Y49" s="243"/>
    </row>
    <row r="50" spans="1:25" ht="11.25" customHeight="1">
      <c r="A50" s="4" t="s">
        <v>1173</v>
      </c>
      <c r="B50" s="240"/>
      <c r="K50" s="243"/>
      <c r="L50" s="243"/>
      <c r="M50" s="243"/>
      <c r="N50" s="243"/>
      <c r="O50" s="243"/>
      <c r="U50" s="243"/>
      <c r="V50" s="243"/>
      <c r="W50" s="243"/>
      <c r="X50" s="243"/>
      <c r="Y50" s="243"/>
    </row>
    <row r="51" spans="1:25" ht="11.25" customHeight="1">
      <c r="A51" s="174" t="s">
        <v>1174</v>
      </c>
      <c r="B51" s="240"/>
      <c r="K51" s="243"/>
      <c r="L51" s="243"/>
      <c r="M51" s="243"/>
      <c r="N51" s="243"/>
      <c r="O51" s="243"/>
      <c r="U51" s="243"/>
      <c r="V51" s="243"/>
      <c r="W51" s="243"/>
      <c r="X51" s="243"/>
      <c r="Y51" s="243"/>
    </row>
    <row r="52" spans="1:25" ht="11.25" customHeight="1">
      <c r="A52" s="46" t="s">
        <v>1175</v>
      </c>
      <c r="B52" s="240"/>
      <c r="K52" s="243"/>
      <c r="L52" s="243"/>
    </row>
    <row r="53" spans="1:25" ht="11.25" customHeight="1">
      <c r="A53" s="46" t="s">
        <v>1176</v>
      </c>
      <c r="B53" s="240"/>
      <c r="K53" s="243"/>
      <c r="L53" s="243"/>
    </row>
    <row r="54" spans="1:25" ht="11.25" customHeight="1">
      <c r="A54" s="46" t="s">
        <v>1177</v>
      </c>
      <c r="B54" s="240"/>
    </row>
    <row r="55" spans="1:25" ht="11.25" customHeight="1">
      <c r="A55" s="28" t="s">
        <v>1178</v>
      </c>
      <c r="B55" s="240"/>
    </row>
    <row r="56" spans="1:25">
      <c r="A56" s="173" t="s">
        <v>1016</v>
      </c>
    </row>
    <row r="57" spans="1:25">
      <c r="A57" s="5" t="s">
        <v>36</v>
      </c>
      <c r="B57" s="240"/>
    </row>
    <row r="58" spans="1:25" customFormat="1">
      <c r="A58" s="176"/>
      <c r="B58" s="176"/>
      <c r="C58" s="176"/>
      <c r="D58" s="176"/>
      <c r="E58" s="176"/>
      <c r="F58" s="176"/>
      <c r="G58" s="176"/>
      <c r="H58" s="176"/>
      <c r="I58" s="176"/>
      <c r="J58" s="176"/>
      <c r="K58" s="176"/>
      <c r="L58" s="176"/>
    </row>
    <row r="59" spans="1:25" customFormat="1">
      <c r="A59" s="176"/>
    </row>
    <row r="60" spans="1:25" customFormat="1" ht="12"/>
    <row r="61" spans="1:25" customFormat="1" ht="12"/>
    <row r="62" spans="1:25" customFormat="1" ht="12"/>
    <row r="63" spans="1:25" customFormat="1" ht="12"/>
    <row r="64" spans="1:25"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 r="A89"/>
      <c r="B89"/>
      <c r="C89"/>
      <c r="D89"/>
      <c r="E89"/>
      <c r="F89"/>
      <c r="G89"/>
      <c r="H89"/>
      <c r="I89"/>
      <c r="J89"/>
      <c r="K89"/>
      <c r="L89"/>
    </row>
    <row r="90" spans="1:12">
      <c r="A90"/>
    </row>
  </sheetData>
  <conditionalFormatting sqref="A5:A48">
    <cfRule type="expression" dxfId="1" priority="2">
      <formula>MOD(ROW(),2)=1</formula>
    </cfRule>
  </conditionalFormatting>
  <conditionalFormatting sqref="B5:L48">
    <cfRule type="expression" dxfId="0"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62179-9EBC-4D7B-8940-A1AA7D280E87}">
  <sheetPr>
    <pageSetUpPr fitToPage="1"/>
  </sheetPr>
  <dimension ref="A1:G112"/>
  <sheetViews>
    <sheetView showGridLines="0" zoomScaleNormal="100" workbookViewId="0"/>
  </sheetViews>
  <sheetFormatPr defaultColWidth="9.42578125" defaultRowHeight="14.25"/>
  <cols>
    <col min="1" max="1" width="16.140625" style="21" customWidth="1"/>
    <col min="2" max="2" width="31.7109375" style="21" customWidth="1"/>
    <col min="3" max="3" width="26.5703125" style="21" customWidth="1"/>
    <col min="4" max="4" width="16.7109375" style="21" customWidth="1"/>
    <col min="5" max="6" width="3.5703125" style="21" customWidth="1"/>
    <col min="7" max="16384" width="9.42578125" style="21"/>
  </cols>
  <sheetData>
    <row r="1" spans="1:7" ht="15">
      <c r="A1" s="13" t="s">
        <v>56</v>
      </c>
      <c r="B1" s="55"/>
      <c r="C1" s="55"/>
      <c r="D1" s="55"/>
      <c r="G1" s="14" t="str">
        <f>HYPERLINK("#'"&amp;"Index'!A1","INDEX")</f>
        <v>INDEX</v>
      </c>
    </row>
    <row r="2" spans="1:7">
      <c r="A2" s="41" t="s">
        <v>411</v>
      </c>
      <c r="B2" s="41" t="s">
        <v>412</v>
      </c>
      <c r="C2" s="68" t="s">
        <v>413</v>
      </c>
      <c r="D2" s="41" t="s">
        <v>414</v>
      </c>
    </row>
    <row r="3" spans="1:7">
      <c r="A3" s="56"/>
      <c r="B3" s="57" t="s">
        <v>417</v>
      </c>
      <c r="C3" s="13"/>
      <c r="D3" s="56"/>
    </row>
    <row r="4" spans="1:7" ht="15" customHeight="1">
      <c r="A4" s="60">
        <v>2017</v>
      </c>
    </row>
    <row r="5" spans="1:7" ht="10.35" customHeight="1">
      <c r="A5" s="61" t="s">
        <v>390</v>
      </c>
      <c r="B5" s="62">
        <v>30.2217627684009</v>
      </c>
      <c r="C5" s="62">
        <v>7.2244998299409202</v>
      </c>
      <c r="D5" s="62">
        <v>37.446262598341796</v>
      </c>
    </row>
    <row r="6" spans="1:7" ht="10.35" customHeight="1">
      <c r="A6" s="61" t="s">
        <v>391</v>
      </c>
      <c r="B6" s="62">
        <v>38.805712273358097</v>
      </c>
      <c r="C6" s="62">
        <v>5.2503727078727298</v>
      </c>
      <c r="D6" s="62">
        <v>44.056084981230804</v>
      </c>
    </row>
    <row r="7" spans="1:7" ht="10.35" customHeight="1">
      <c r="A7" s="61" t="s">
        <v>392</v>
      </c>
      <c r="B7" s="62">
        <v>45.4967661813699</v>
      </c>
      <c r="C7" s="62">
        <v>5.9665597989228196</v>
      </c>
      <c r="D7" s="62">
        <v>51.463325980292701</v>
      </c>
    </row>
    <row r="8" spans="1:7" ht="10.35" customHeight="1">
      <c r="A8" s="61" t="s">
        <v>393</v>
      </c>
      <c r="B8" s="62">
        <v>33.489002470795398</v>
      </c>
      <c r="C8" s="62">
        <v>5.1403598344222896</v>
      </c>
      <c r="D8" s="62">
        <v>38.629362305217697</v>
      </c>
    </row>
    <row r="9" spans="1:7" ht="10.35" customHeight="1">
      <c r="A9" s="61" t="s">
        <v>394</v>
      </c>
      <c r="B9" s="62">
        <v>27.151664830093001</v>
      </c>
      <c r="C9" s="62">
        <v>5.3454250122116402</v>
      </c>
      <c r="D9" s="62">
        <v>32.497089842304597</v>
      </c>
    </row>
    <row r="10" spans="1:7" ht="10.35" customHeight="1">
      <c r="A10" s="61" t="s">
        <v>395</v>
      </c>
      <c r="B10" s="62">
        <v>23.509458502937498</v>
      </c>
      <c r="C10" s="62">
        <v>5.8108847817296496</v>
      </c>
      <c r="D10" s="62">
        <v>29.3203432846671</v>
      </c>
    </row>
    <row r="11" spans="1:7" ht="10.35" customHeight="1">
      <c r="A11" s="61" t="s">
        <v>396</v>
      </c>
      <c r="B11" s="62">
        <v>23.915997528265301</v>
      </c>
      <c r="C11" s="62">
        <v>6.3812338817250396</v>
      </c>
      <c r="D11" s="62">
        <v>30.2972314099903</v>
      </c>
    </row>
    <row r="12" spans="1:7" ht="10.35" customHeight="1">
      <c r="A12" s="61" t="s">
        <v>397</v>
      </c>
      <c r="B12" s="62">
        <v>44.945544387241199</v>
      </c>
      <c r="C12" s="62">
        <v>6.9286549064537102</v>
      </c>
      <c r="D12" s="62">
        <v>51.874199293695</v>
      </c>
    </row>
    <row r="13" spans="1:7" ht="10.35" customHeight="1">
      <c r="A13" s="61" t="s">
        <v>398</v>
      </c>
      <c r="B13" s="62">
        <v>52.539307483220597</v>
      </c>
      <c r="C13" s="62">
        <v>6.5305992689746102</v>
      </c>
      <c r="D13" s="62">
        <v>59.069906752195202</v>
      </c>
    </row>
    <row r="14" spans="1:7" ht="10.35" customHeight="1">
      <c r="A14" s="61" t="s">
        <v>399</v>
      </c>
      <c r="B14" s="62">
        <v>53.884621117985802</v>
      </c>
      <c r="C14" s="62">
        <v>5.6791321246056397</v>
      </c>
      <c r="D14" s="62">
        <v>59.563753242591503</v>
      </c>
    </row>
    <row r="15" spans="1:7" ht="10.35" customHeight="1">
      <c r="A15" s="61" t="s">
        <v>400</v>
      </c>
      <c r="B15" s="62">
        <v>51.016012459574704</v>
      </c>
      <c r="C15" s="62">
        <v>8.2338554326153393</v>
      </c>
      <c r="D15" s="62">
        <v>59.249867892190103</v>
      </c>
    </row>
    <row r="16" spans="1:7" ht="10.35" customHeight="1">
      <c r="A16" s="61" t="s">
        <v>401</v>
      </c>
      <c r="B16" s="62">
        <v>40.6137100577605</v>
      </c>
      <c r="C16" s="62">
        <v>10.637401153580401</v>
      </c>
      <c r="D16" s="62">
        <v>51.251111211340898</v>
      </c>
    </row>
    <row r="17" spans="1:4" ht="10.35" customHeight="1">
      <c r="A17" s="63" t="s">
        <v>402</v>
      </c>
      <c r="B17" s="64">
        <f>SUM(B5:B16)</f>
        <v>465.58956006100294</v>
      </c>
      <c r="C17" s="64">
        <f>SUM(C5:C16)</f>
        <v>79.12897873305478</v>
      </c>
      <c r="D17" s="64">
        <f>SUM(D5:D16)</f>
        <v>544.71853879405774</v>
      </c>
    </row>
    <row r="18" spans="1:4" ht="15" customHeight="1">
      <c r="A18" s="60">
        <v>2018</v>
      </c>
      <c r="B18"/>
      <c r="C18"/>
      <c r="D18"/>
    </row>
    <row r="19" spans="1:4" ht="10.35" customHeight="1">
      <c r="A19" s="61" t="s">
        <v>390</v>
      </c>
      <c r="B19" s="62">
        <v>71.107399798824702</v>
      </c>
      <c r="C19" s="62">
        <v>9.0665259645108502</v>
      </c>
      <c r="D19" s="62">
        <v>80.173925763335504</v>
      </c>
    </row>
    <row r="20" spans="1:4" ht="10.35" customHeight="1">
      <c r="A20" s="61" t="s">
        <v>391</v>
      </c>
      <c r="B20" s="62">
        <v>54.888365956087803</v>
      </c>
      <c r="C20" s="62">
        <v>8.6271755407028206</v>
      </c>
      <c r="D20" s="62">
        <v>63.515541496790597</v>
      </c>
    </row>
    <row r="21" spans="1:4" ht="10.35" customHeight="1">
      <c r="A21" s="61" t="s">
        <v>392</v>
      </c>
      <c r="B21" s="62">
        <v>67.926909791975405</v>
      </c>
      <c r="C21" s="62">
        <v>7.9614743076919599</v>
      </c>
      <c r="D21" s="62">
        <v>75.888384099667306</v>
      </c>
    </row>
    <row r="22" spans="1:4" ht="10.35" customHeight="1">
      <c r="A22" s="61" t="s">
        <v>393</v>
      </c>
      <c r="B22" s="62">
        <v>72.112242538992305</v>
      </c>
      <c r="C22" s="62">
        <v>7.0982543201261699</v>
      </c>
      <c r="D22" s="62">
        <v>79.210496859118393</v>
      </c>
    </row>
    <row r="23" spans="1:4" ht="10.35" customHeight="1">
      <c r="A23" s="61" t="s">
        <v>394</v>
      </c>
      <c r="B23" s="62">
        <v>57.588887571945001</v>
      </c>
      <c r="C23" s="62">
        <v>8.1242482097273108</v>
      </c>
      <c r="D23" s="62">
        <v>65.713135781672307</v>
      </c>
    </row>
    <row r="24" spans="1:4" ht="10.35" customHeight="1">
      <c r="A24" s="61" t="s">
        <v>395</v>
      </c>
      <c r="B24" s="62">
        <v>59.8493378523968</v>
      </c>
      <c r="C24" s="62">
        <v>8.1641606976723793</v>
      </c>
      <c r="D24" s="62">
        <v>68.013498550069201</v>
      </c>
    </row>
    <row r="25" spans="1:4" ht="10.35" customHeight="1">
      <c r="A25" s="61" t="s">
        <v>396</v>
      </c>
      <c r="B25" s="62">
        <v>44.362708304716001</v>
      </c>
      <c r="C25" s="62">
        <v>9.8530581541773294</v>
      </c>
      <c r="D25" s="62">
        <v>54.215766458893299</v>
      </c>
    </row>
    <row r="26" spans="1:4" ht="10.35" customHeight="1">
      <c r="A26" s="61" t="s">
        <v>397</v>
      </c>
      <c r="B26" s="62">
        <v>30.801201527465899</v>
      </c>
      <c r="C26" s="62">
        <v>9.3040520057835892</v>
      </c>
      <c r="D26" s="62">
        <v>40.105253533249503</v>
      </c>
    </row>
    <row r="27" spans="1:4" ht="10.35" customHeight="1">
      <c r="A27" s="61" t="s">
        <v>398</v>
      </c>
      <c r="B27" s="62">
        <v>34.303275426911902</v>
      </c>
      <c r="C27" s="62">
        <v>9.2078003867384197</v>
      </c>
      <c r="D27" s="62">
        <v>43.5110758136504</v>
      </c>
    </row>
    <row r="28" spans="1:4" ht="10.35" customHeight="1">
      <c r="A28" s="61" t="s">
        <v>399</v>
      </c>
      <c r="B28" s="62">
        <v>48.790855982675303</v>
      </c>
      <c r="C28" s="62">
        <v>10.9157391688279</v>
      </c>
      <c r="D28" s="62">
        <v>59.706595151503102</v>
      </c>
    </row>
    <row r="29" spans="1:4" ht="10.35" customHeight="1">
      <c r="A29" s="61" t="s">
        <v>400</v>
      </c>
      <c r="B29" s="62">
        <v>37.509043636742803</v>
      </c>
      <c r="C29" s="62">
        <v>10.7148363185485</v>
      </c>
      <c r="D29" s="62">
        <v>48.223879955291302</v>
      </c>
    </row>
    <row r="30" spans="1:4" ht="10.35" customHeight="1">
      <c r="A30" s="61" t="s">
        <v>401</v>
      </c>
      <c r="B30" s="62">
        <v>35.319112620094501</v>
      </c>
      <c r="C30" s="62">
        <v>10.709615772179999</v>
      </c>
      <c r="D30" s="62">
        <v>46.028728392274502</v>
      </c>
    </row>
    <row r="31" spans="1:4" ht="10.35" customHeight="1">
      <c r="A31" s="63" t="s">
        <v>402</v>
      </c>
      <c r="B31" s="64">
        <f>SUM(B19:B30)</f>
        <v>614.55934100882848</v>
      </c>
      <c r="C31" s="64">
        <f>SUM(C19:C30)</f>
        <v>109.74694084668724</v>
      </c>
      <c r="D31" s="64">
        <f>SUM(D19:D30)</f>
        <v>724.30628185551541</v>
      </c>
    </row>
    <row r="32" spans="1:4" ht="15" customHeight="1">
      <c r="A32" s="60">
        <v>2019</v>
      </c>
      <c r="B32"/>
      <c r="C32"/>
      <c r="D32"/>
    </row>
    <row r="33" spans="1:4" ht="10.35" customHeight="1">
      <c r="A33" s="61" t="s">
        <v>390</v>
      </c>
      <c r="B33" s="62">
        <v>53.293332512328597</v>
      </c>
      <c r="C33" s="62">
        <v>11.169991681932199</v>
      </c>
      <c r="D33" s="62">
        <v>64.463324194260807</v>
      </c>
    </row>
    <row r="34" spans="1:4" ht="10.35" customHeight="1">
      <c r="A34" s="61" t="s">
        <v>391</v>
      </c>
      <c r="B34" s="62">
        <v>45.067122710965599</v>
      </c>
      <c r="C34" s="62">
        <v>8.0443041842155996</v>
      </c>
      <c r="D34" s="62">
        <v>53.111426895181197</v>
      </c>
    </row>
    <row r="35" spans="1:4" ht="10.35" customHeight="1">
      <c r="A35" s="61" t="s">
        <v>392</v>
      </c>
      <c r="B35" s="62">
        <v>54.830803259432599</v>
      </c>
      <c r="C35" s="62">
        <v>11.233458357968599</v>
      </c>
      <c r="D35" s="62">
        <v>66.064261617401101</v>
      </c>
    </row>
    <row r="36" spans="1:4" ht="10.35" customHeight="1">
      <c r="A36" s="61" t="s">
        <v>393</v>
      </c>
      <c r="B36" s="62">
        <v>51.558750865854698</v>
      </c>
      <c r="C36" s="62">
        <v>10.2150020731113</v>
      </c>
      <c r="D36" s="62">
        <v>61.773752938965998</v>
      </c>
    </row>
    <row r="37" spans="1:4" ht="10.35" customHeight="1">
      <c r="A37" s="61" t="s">
        <v>394</v>
      </c>
      <c r="B37" s="62">
        <v>48.610603832494299</v>
      </c>
      <c r="C37" s="62">
        <v>10.5332128930967</v>
      </c>
      <c r="D37" s="62">
        <v>59.143816725591002</v>
      </c>
    </row>
    <row r="38" spans="1:4" ht="10.35" customHeight="1">
      <c r="A38" s="61" t="s">
        <v>395</v>
      </c>
      <c r="B38" s="62">
        <v>43.365811024477303</v>
      </c>
      <c r="C38" s="62">
        <v>7.4482469798273998</v>
      </c>
      <c r="D38" s="62">
        <v>50.814058004304698</v>
      </c>
    </row>
    <row r="39" spans="1:4" ht="10.35" customHeight="1">
      <c r="A39" s="61" t="s">
        <v>396</v>
      </c>
      <c r="B39" s="62">
        <v>31.381277422468699</v>
      </c>
      <c r="C39" s="62">
        <v>10.5846114649014</v>
      </c>
      <c r="D39" s="62">
        <v>41.965888887370099</v>
      </c>
    </row>
    <row r="40" spans="1:4" ht="10.35" customHeight="1">
      <c r="A40" s="61" t="s">
        <v>397</v>
      </c>
      <c r="B40" s="62">
        <v>20.5989598100896</v>
      </c>
      <c r="C40" s="62">
        <v>10.4528588077773</v>
      </c>
      <c r="D40" s="62">
        <v>31.0518186178669</v>
      </c>
    </row>
    <row r="41" spans="1:4" ht="10.35" customHeight="1">
      <c r="A41" s="61" t="s">
        <v>398</v>
      </c>
      <c r="B41" s="62">
        <v>28.372829551156801</v>
      </c>
      <c r="C41" s="62">
        <v>9.0566889383723801</v>
      </c>
      <c r="D41" s="62">
        <v>37.429518489529201</v>
      </c>
    </row>
    <row r="42" spans="1:4" ht="10.35" customHeight="1">
      <c r="A42" s="61" t="s">
        <v>399</v>
      </c>
      <c r="B42" s="62">
        <v>35.3721007248094</v>
      </c>
      <c r="C42" s="62">
        <v>9.0198254435132608</v>
      </c>
      <c r="D42" s="62">
        <v>44.391926168322698</v>
      </c>
    </row>
    <row r="43" spans="1:4" ht="10.35" customHeight="1">
      <c r="A43" s="61" t="s">
        <v>400</v>
      </c>
      <c r="B43" s="62">
        <v>33.606374374557397</v>
      </c>
      <c r="C43" s="62">
        <v>10.8412008779848</v>
      </c>
      <c r="D43" s="62">
        <v>44.447575252542201</v>
      </c>
    </row>
    <row r="44" spans="1:4" ht="10.35" customHeight="1">
      <c r="A44" s="61" t="s">
        <v>401</v>
      </c>
      <c r="B44" s="62">
        <v>27.330106985101501</v>
      </c>
      <c r="C44" s="62">
        <v>11.442793889776301</v>
      </c>
      <c r="D44" s="62">
        <v>38.772900874877799</v>
      </c>
    </row>
    <row r="45" spans="1:4" ht="10.35" customHeight="1">
      <c r="A45" s="63" t="s">
        <v>402</v>
      </c>
      <c r="B45" s="64">
        <f>SUM(B33:B44)</f>
        <v>473.38807307373651</v>
      </c>
      <c r="C45" s="64">
        <f>SUM(C33:C44)</f>
        <v>120.04219559247724</v>
      </c>
      <c r="D45" s="64">
        <f>SUM(D33:D44)</f>
        <v>593.43026866621369</v>
      </c>
    </row>
    <row r="46" spans="1:4" ht="15.6" customHeight="1">
      <c r="A46" s="60">
        <v>2020</v>
      </c>
      <c r="B46"/>
      <c r="C46"/>
      <c r="D46"/>
    </row>
    <row r="47" spans="1:4" ht="10.35" customHeight="1">
      <c r="A47" s="61" t="s">
        <v>390</v>
      </c>
      <c r="B47" s="62">
        <v>33.572925840139398</v>
      </c>
      <c r="C47" s="62">
        <v>10.1071783899243</v>
      </c>
      <c r="D47" s="62">
        <v>43.680104230063797</v>
      </c>
    </row>
    <row r="48" spans="1:4" ht="10.35" customHeight="1">
      <c r="A48" s="61" t="s">
        <v>391</v>
      </c>
      <c r="B48" s="62">
        <v>27.181433849355098</v>
      </c>
      <c r="C48" s="62">
        <v>8.7811419753640898</v>
      </c>
      <c r="D48" s="62">
        <v>35.962575824719202</v>
      </c>
    </row>
    <row r="49" spans="1:4" ht="10.35" customHeight="1">
      <c r="A49" s="61" t="s">
        <v>392</v>
      </c>
      <c r="B49" s="62">
        <v>51.944017487504702</v>
      </c>
      <c r="C49" s="62">
        <v>11.0929290981872</v>
      </c>
      <c r="D49" s="62">
        <v>63.036946585691901</v>
      </c>
    </row>
    <row r="50" spans="1:4" ht="10.35" customHeight="1">
      <c r="A50" s="61" t="s">
        <v>393</v>
      </c>
      <c r="B50" s="62">
        <v>47.085300397639998</v>
      </c>
      <c r="C50" s="62">
        <v>8.2939865146249403</v>
      </c>
      <c r="D50" s="62">
        <v>55.379286912265002</v>
      </c>
    </row>
    <row r="51" spans="1:4" ht="10.35" customHeight="1">
      <c r="A51" s="61" t="s">
        <v>394</v>
      </c>
      <c r="B51" s="62">
        <v>29.732931794469199</v>
      </c>
      <c r="C51" s="62">
        <v>4.7410740175202299</v>
      </c>
      <c r="D51" s="62">
        <v>34.4740058119894</v>
      </c>
    </row>
    <row r="52" spans="1:4" ht="10.35" customHeight="1">
      <c r="A52" s="61" t="s">
        <v>395</v>
      </c>
      <c r="B52" s="62">
        <v>29.729556517235199</v>
      </c>
      <c r="C52" s="62">
        <v>8.2221312495126107</v>
      </c>
      <c r="D52" s="62">
        <v>37.951687766747803</v>
      </c>
    </row>
    <row r="53" spans="1:4" ht="10.35" customHeight="1">
      <c r="A53" s="61" t="s">
        <v>396</v>
      </c>
      <c r="B53" s="62">
        <v>23.5657182676232</v>
      </c>
      <c r="C53" s="62">
        <v>9.1710316906520397</v>
      </c>
      <c r="D53" s="62">
        <v>32.736749958275297</v>
      </c>
    </row>
    <row r="54" spans="1:4" ht="10.35" customHeight="1">
      <c r="A54" s="61" t="s">
        <v>397</v>
      </c>
      <c r="B54" s="62">
        <v>20.761711665898702</v>
      </c>
      <c r="C54" s="62">
        <v>11.1627142226576</v>
      </c>
      <c r="D54" s="62">
        <v>31.9244258885563</v>
      </c>
    </row>
    <row r="55" spans="1:4" ht="10.35" customHeight="1">
      <c r="A55" s="61" t="s">
        <v>398</v>
      </c>
      <c r="B55" s="62">
        <v>34.628578517871603</v>
      </c>
      <c r="C55" s="62">
        <v>8.3591794101741907</v>
      </c>
      <c r="D55" s="62">
        <v>42.987757928045802</v>
      </c>
    </row>
    <row r="56" spans="1:4" ht="10.35" customHeight="1">
      <c r="A56" s="61" t="s">
        <v>399</v>
      </c>
      <c r="B56" s="62">
        <v>27.1267018881463</v>
      </c>
      <c r="C56" s="62">
        <v>11.271915794983199</v>
      </c>
      <c r="D56" s="62">
        <v>38.398617683129601</v>
      </c>
    </row>
    <row r="57" spans="1:4" ht="10.35" customHeight="1">
      <c r="A57" s="61" t="s">
        <v>400</v>
      </c>
      <c r="B57" s="62">
        <v>25.785841591077101</v>
      </c>
      <c r="C57" s="62">
        <v>12.262578402447399</v>
      </c>
      <c r="D57" s="62">
        <v>38.048419993524497</v>
      </c>
    </row>
    <row r="58" spans="1:4" ht="10.35" customHeight="1">
      <c r="A58" s="61" t="s">
        <v>401</v>
      </c>
      <c r="B58" s="62">
        <v>23.022212652670898</v>
      </c>
      <c r="C58" s="62">
        <v>12.8235622655454</v>
      </c>
      <c r="D58" s="62">
        <v>35.8457749182163</v>
      </c>
    </row>
    <row r="59" spans="1:4" ht="10.35" customHeight="1">
      <c r="A59" s="63" t="s">
        <v>402</v>
      </c>
      <c r="B59" s="64">
        <f>SUM(B47:B58)</f>
        <v>374.13693046963135</v>
      </c>
      <c r="C59" s="64">
        <f>SUM(C47:C58)</f>
        <v>116.28942303159322</v>
      </c>
      <c r="D59" s="64">
        <f>SUM(D47:D58)</f>
        <v>490.42635350122492</v>
      </c>
    </row>
    <row r="60" spans="1:4" ht="10.35" customHeight="1">
      <c r="A60" s="60">
        <v>2021</v>
      </c>
      <c r="B60"/>
      <c r="C60"/>
      <c r="D60"/>
    </row>
    <row r="61" spans="1:4" ht="10.35" customHeight="1">
      <c r="A61" s="61" t="s">
        <v>390</v>
      </c>
      <c r="B61" s="62">
        <v>28.565138782456501</v>
      </c>
      <c r="C61" s="62">
        <v>12.034483736750801</v>
      </c>
      <c r="D61" s="62">
        <v>40.599622519207202</v>
      </c>
    </row>
    <row r="62" spans="1:4" ht="10.35" customHeight="1">
      <c r="A62" s="61" t="s">
        <v>391</v>
      </c>
      <c r="B62" s="62">
        <v>25.2025469470465</v>
      </c>
      <c r="C62" s="62">
        <v>7.761221821086</v>
      </c>
      <c r="D62" s="62">
        <v>32.963768768132503</v>
      </c>
    </row>
    <row r="63" spans="1:4" ht="10.35" customHeight="1">
      <c r="A63" s="61" t="s">
        <v>392</v>
      </c>
      <c r="B63" s="62">
        <v>37.654061508182203</v>
      </c>
      <c r="C63" s="62">
        <v>11.1126516521618</v>
      </c>
      <c r="D63" s="62">
        <v>48.766713160343997</v>
      </c>
    </row>
    <row r="64" spans="1:4" ht="10.35" customHeight="1">
      <c r="A64" s="61" t="s">
        <v>393</v>
      </c>
      <c r="B64" s="62">
        <v>34.985169613079897</v>
      </c>
      <c r="C64" s="62">
        <v>12.1004438409724</v>
      </c>
      <c r="D64" s="62">
        <v>47.0856134540523</v>
      </c>
    </row>
    <row r="65" spans="1:4" ht="10.35" customHeight="1">
      <c r="A65" s="61" t="s">
        <v>394</v>
      </c>
      <c r="B65" s="62">
        <v>31.1312070784779</v>
      </c>
      <c r="C65" s="62">
        <v>9.5120030345848701</v>
      </c>
      <c r="D65" s="62">
        <v>40.6432101130628</v>
      </c>
    </row>
    <row r="66" spans="1:4" ht="10.35" customHeight="1">
      <c r="A66" s="61" t="s">
        <v>395</v>
      </c>
      <c r="B66" s="62">
        <v>33.148112697899499</v>
      </c>
      <c r="C66" s="62">
        <v>9.8713036109953496</v>
      </c>
      <c r="D66" s="62">
        <v>43.019416308894897</v>
      </c>
    </row>
    <row r="67" spans="1:4" ht="10.35" customHeight="1">
      <c r="A67" s="61" t="s">
        <v>396</v>
      </c>
      <c r="B67" s="62">
        <v>40.109775214246802</v>
      </c>
      <c r="C67" s="62">
        <v>7.7678577351776097</v>
      </c>
      <c r="D67" s="62">
        <v>47.877632949424502</v>
      </c>
    </row>
    <row r="68" spans="1:4" ht="10.35" customHeight="1">
      <c r="A68" s="61" t="s">
        <v>397</v>
      </c>
      <c r="B68" s="62">
        <v>65.223963091234197</v>
      </c>
      <c r="C68" s="62">
        <v>9.1809304462239201</v>
      </c>
      <c r="D68" s="62">
        <v>74.404893537458094</v>
      </c>
    </row>
    <row r="69" spans="1:4" ht="10.35" customHeight="1">
      <c r="A69" s="61" t="s">
        <v>398</v>
      </c>
      <c r="B69" s="62">
        <v>75.190967165619298</v>
      </c>
      <c r="C69" s="62">
        <v>6.6438419145659902</v>
      </c>
      <c r="D69" s="62">
        <v>81.834809080185295</v>
      </c>
    </row>
    <row r="70" spans="1:4" ht="10.35" customHeight="1">
      <c r="A70" s="61" t="s">
        <v>399</v>
      </c>
      <c r="B70" s="62">
        <v>67.966478358791505</v>
      </c>
      <c r="C70" s="62">
        <v>7.3632852332284697</v>
      </c>
      <c r="D70" s="62">
        <v>75.329763592019901</v>
      </c>
    </row>
    <row r="71" spans="1:4" ht="10.35" customHeight="1">
      <c r="A71" s="61" t="s">
        <v>400</v>
      </c>
      <c r="B71" s="62">
        <v>58.144710413485299</v>
      </c>
      <c r="C71" s="62">
        <v>9.3197489188508005</v>
      </c>
      <c r="D71" s="62">
        <v>67.464459332336105</v>
      </c>
    </row>
    <row r="72" spans="1:4" ht="10.35" customHeight="1">
      <c r="A72" s="61" t="s">
        <v>401</v>
      </c>
      <c r="B72" s="62">
        <v>50.672016373404801</v>
      </c>
      <c r="C72" s="62">
        <v>12.450462956145101</v>
      </c>
      <c r="D72" s="62">
        <v>63.122479329549897</v>
      </c>
    </row>
    <row r="73" spans="1:4" ht="10.35" customHeight="1">
      <c r="A73" s="63" t="s">
        <v>402</v>
      </c>
      <c r="B73" s="64">
        <f>SUM(B61:B72)</f>
        <v>547.99414724392454</v>
      </c>
      <c r="C73" s="64">
        <f>SUM(C61:C72)</f>
        <v>115.11823490074313</v>
      </c>
      <c r="D73" s="64">
        <f>SUM(D61:D72)</f>
        <v>663.11238214466766</v>
      </c>
    </row>
    <row r="74" spans="1:4" ht="10.35" customHeight="1">
      <c r="A74" s="60">
        <v>2022</v>
      </c>
      <c r="B74"/>
      <c r="C74"/>
      <c r="D74"/>
    </row>
    <row r="75" spans="1:4" ht="10.35" customHeight="1">
      <c r="A75" s="61" t="s">
        <v>390</v>
      </c>
      <c r="B75" s="62">
        <v>50.979076212169097</v>
      </c>
      <c r="C75" s="62">
        <v>16.998266526902601</v>
      </c>
      <c r="D75" s="62">
        <v>67.977342739071702</v>
      </c>
    </row>
    <row r="76" spans="1:4" ht="10.35" customHeight="1">
      <c r="A76" s="61" t="s">
        <v>391</v>
      </c>
      <c r="B76" s="62">
        <v>51.039582080024402</v>
      </c>
      <c r="C76" s="62">
        <v>10.886818929275099</v>
      </c>
      <c r="D76" s="62">
        <v>61.926401009299497</v>
      </c>
    </row>
    <row r="77" spans="1:4" ht="10.35" customHeight="1">
      <c r="A77" s="61" t="s">
        <v>392</v>
      </c>
      <c r="B77" s="62">
        <v>68.176431184933307</v>
      </c>
      <c r="C77" s="62">
        <v>7.7318540431410003</v>
      </c>
      <c r="D77" s="62">
        <v>75.908285228074305</v>
      </c>
    </row>
    <row r="78" spans="1:4" ht="10.35" customHeight="1">
      <c r="A78" s="61" t="s">
        <v>393</v>
      </c>
      <c r="B78" s="62">
        <v>70.376003016306797</v>
      </c>
      <c r="C78" s="62">
        <v>6.1654520333711202</v>
      </c>
      <c r="D78" s="62">
        <v>76.541455049677893</v>
      </c>
    </row>
    <row r="79" spans="1:4" ht="10.35" customHeight="1">
      <c r="A79" s="61" t="s">
        <v>394</v>
      </c>
      <c r="B79" s="62">
        <v>88.923530612094794</v>
      </c>
      <c r="C79" s="62">
        <v>6.9505556275786704</v>
      </c>
      <c r="D79" s="62">
        <v>95.874086239673403</v>
      </c>
    </row>
    <row r="80" spans="1:4" ht="10.35" customHeight="1">
      <c r="A80" s="61" t="s">
        <v>395</v>
      </c>
      <c r="B80" s="62">
        <v>96.680422554351495</v>
      </c>
      <c r="C80" s="62">
        <v>9.01051311755878</v>
      </c>
      <c r="D80" s="62">
        <v>105.69093567191</v>
      </c>
    </row>
    <row r="81" spans="1:4" ht="10.35" customHeight="1">
      <c r="A81" s="61" t="s">
        <v>396</v>
      </c>
      <c r="B81" s="62">
        <v>62.4034570938082</v>
      </c>
      <c r="C81" s="62">
        <v>10.8868387708787</v>
      </c>
      <c r="D81" s="62">
        <v>73.290295864686797</v>
      </c>
    </row>
    <row r="82" spans="1:4" ht="10.35" customHeight="1">
      <c r="A82" s="61" t="s">
        <v>397</v>
      </c>
      <c r="B82" s="62">
        <v>50.960976260444099</v>
      </c>
      <c r="C82" s="62">
        <v>7.8023093728884803</v>
      </c>
      <c r="D82" s="62">
        <v>58.7632856333326</v>
      </c>
    </row>
    <row r="83" spans="1:4" ht="10.35" customHeight="1">
      <c r="A83" s="61" t="s">
        <v>398</v>
      </c>
      <c r="B83" s="62">
        <v>51.509799425160303</v>
      </c>
      <c r="C83" s="62">
        <v>11.397612353765201</v>
      </c>
      <c r="D83" s="62">
        <v>62.9074117789254</v>
      </c>
    </row>
    <row r="84" spans="1:4" ht="10.35" customHeight="1">
      <c r="A84" s="61" t="s">
        <v>399</v>
      </c>
      <c r="B84" s="62">
        <v>55.092152452756501</v>
      </c>
      <c r="C84" s="62">
        <v>9.4456152335746104</v>
      </c>
      <c r="D84" s="62">
        <v>64.537767686331094</v>
      </c>
    </row>
    <row r="85" spans="1:4" ht="10.35" customHeight="1">
      <c r="A85" s="61" t="s">
        <v>400</v>
      </c>
      <c r="B85" s="62">
        <v>60.824047810569702</v>
      </c>
      <c r="C85" s="62">
        <v>9.0576523584581103</v>
      </c>
      <c r="D85" s="62">
        <v>69.881700169027795</v>
      </c>
    </row>
    <row r="86" spans="1:4" ht="10.35" customHeight="1">
      <c r="A86" s="61" t="s">
        <v>401</v>
      </c>
      <c r="B86" s="62">
        <v>45.154985740934897</v>
      </c>
      <c r="C86" s="62">
        <v>9.0939492653034204</v>
      </c>
      <c r="D86" s="62">
        <v>54.248935006238298</v>
      </c>
    </row>
    <row r="87" spans="1:4" ht="10.35" customHeight="1">
      <c r="A87" s="63" t="s">
        <v>402</v>
      </c>
      <c r="B87" s="64">
        <f>SUM(B75:B86)</f>
        <v>752.12046444355349</v>
      </c>
      <c r="C87" s="64">
        <f>SUM(C75:C86)</f>
        <v>115.42743763269578</v>
      </c>
      <c r="D87" s="64">
        <f>SUM(D75:D86)</f>
        <v>867.54790207624865</v>
      </c>
    </row>
    <row r="88" spans="1:4" ht="10.35" customHeight="1">
      <c r="A88" s="60">
        <v>2023</v>
      </c>
      <c r="B88"/>
      <c r="C88"/>
      <c r="D88"/>
    </row>
    <row r="89" spans="1:4" ht="10.35" customHeight="1">
      <c r="A89" s="61" t="s">
        <v>390</v>
      </c>
      <c r="B89" s="62">
        <v>62.971919036839303</v>
      </c>
      <c r="C89" s="62">
        <v>7.8241836385419798</v>
      </c>
      <c r="D89" s="62">
        <v>70.796102675381306</v>
      </c>
    </row>
    <row r="90" spans="1:4" ht="10.35" customHeight="1">
      <c r="A90" s="61" t="s">
        <v>391</v>
      </c>
      <c r="B90" s="62">
        <v>76.467101947135106</v>
      </c>
      <c r="C90" s="62">
        <v>9.3763393769297796</v>
      </c>
      <c r="D90" s="62">
        <v>85.843441324064898</v>
      </c>
    </row>
    <row r="91" spans="1:4" ht="10.35" customHeight="1">
      <c r="A91" s="61" t="s">
        <v>392</v>
      </c>
      <c r="B91" s="62">
        <v>68.988925010594102</v>
      </c>
      <c r="C91" s="62">
        <v>9.8827852856096801</v>
      </c>
      <c r="D91" s="62">
        <v>78.871710296203801</v>
      </c>
    </row>
    <row r="92" spans="1:4" ht="10.35" customHeight="1">
      <c r="A92" s="61" t="s">
        <v>393</v>
      </c>
      <c r="B92" s="62">
        <v>63.693871216045402</v>
      </c>
      <c r="C92" s="62">
        <v>12.214215595993</v>
      </c>
      <c r="D92" s="62">
        <v>75.908086812038405</v>
      </c>
    </row>
    <row r="93" spans="1:4" ht="10.35" customHeight="1">
      <c r="A93" s="61" t="s">
        <v>394</v>
      </c>
      <c r="B93" s="62">
        <v>55.178066596328001</v>
      </c>
      <c r="C93" s="62">
        <v>8.5846615980640308</v>
      </c>
      <c r="D93" s="62">
        <v>63.762728194392103</v>
      </c>
    </row>
    <row r="94" spans="1:4" ht="10.35" customHeight="1">
      <c r="A94" s="61" t="s">
        <v>395</v>
      </c>
      <c r="B94" s="62">
        <v>57.786461442065502</v>
      </c>
      <c r="C94" s="62">
        <v>7.5618710251323504</v>
      </c>
      <c r="D94" s="62">
        <v>65.348332467197807</v>
      </c>
    </row>
    <row r="95" spans="1:4" ht="10.35" customHeight="1">
      <c r="A95" s="61" t="s">
        <v>396</v>
      </c>
      <c r="B95" s="62">
        <v>48.431535564661203</v>
      </c>
      <c r="C95" s="62">
        <v>8.9039196137947503</v>
      </c>
      <c r="D95" s="62">
        <v>57.335455178456002</v>
      </c>
    </row>
    <row r="96" spans="1:4" ht="10.35" customHeight="1">
      <c r="A96" s="61" t="s">
        <v>397</v>
      </c>
      <c r="B96" s="62">
        <v>57.252133671087698</v>
      </c>
      <c r="C96" s="62">
        <v>8.7072209788551298</v>
      </c>
      <c r="D96" s="62">
        <v>65.959354649942796</v>
      </c>
    </row>
    <row r="97" spans="1:4" ht="10.35" customHeight="1">
      <c r="A97" s="61" t="s">
        <v>398</v>
      </c>
      <c r="B97" s="62">
        <v>53.776790820930998</v>
      </c>
      <c r="C97" s="62">
        <v>10.2452164261431</v>
      </c>
      <c r="D97" s="62">
        <v>64.0220072470741</v>
      </c>
    </row>
    <row r="98" spans="1:4" ht="10.35" customHeight="1">
      <c r="A98" s="61" t="s">
        <v>399</v>
      </c>
      <c r="B98" s="62">
        <v>63.350558562888203</v>
      </c>
      <c r="C98" s="62">
        <v>13.6300639269201</v>
      </c>
      <c r="D98" s="62">
        <v>76.980622489808297</v>
      </c>
    </row>
    <row r="99" spans="1:4" ht="10.35" customHeight="1">
      <c r="A99" s="61" t="s">
        <v>400</v>
      </c>
      <c r="B99" s="62">
        <v>62.477490526070802</v>
      </c>
      <c r="C99" s="62">
        <v>12.9774471291697</v>
      </c>
      <c r="D99" s="62">
        <v>75.454937655240499</v>
      </c>
    </row>
    <row r="100" spans="1:4" ht="10.35" customHeight="1">
      <c r="A100" s="61" t="s">
        <v>401</v>
      </c>
      <c r="B100" s="62">
        <v>56.222303738124602</v>
      </c>
      <c r="C100" s="62">
        <v>11.7011624333156</v>
      </c>
      <c r="D100" s="62">
        <v>67.923466171440097</v>
      </c>
    </row>
    <row r="101" spans="1:4" ht="10.35" customHeight="1">
      <c r="A101" s="63" t="s">
        <v>402</v>
      </c>
      <c r="B101" s="64">
        <f>SUM(B89:B100)</f>
        <v>726.59715813277091</v>
      </c>
      <c r="C101" s="64">
        <f>SUM(C89:C100)</f>
        <v>121.60908702846922</v>
      </c>
      <c r="D101" s="64">
        <f>SUM(D89:D100)</f>
        <v>848.20624516124019</v>
      </c>
    </row>
    <row r="102" spans="1:4" ht="10.35" customHeight="1">
      <c r="A102" s="60">
        <v>2024</v>
      </c>
      <c r="B102" s="70"/>
      <c r="C102" s="70"/>
      <c r="D102" s="70"/>
    </row>
    <row r="103" spans="1:4" ht="9.75" customHeight="1">
      <c r="A103" s="61" t="s">
        <v>390</v>
      </c>
      <c r="B103" s="62">
        <v>60.2494085149523</v>
      </c>
      <c r="C103" s="62">
        <v>11.695329001858299</v>
      </c>
      <c r="D103" s="62">
        <v>71.944737516810505</v>
      </c>
    </row>
    <row r="104" spans="1:4" ht="10.35" customHeight="1">
      <c r="A104" s="61" t="s">
        <v>391</v>
      </c>
      <c r="B104" s="62">
        <v>51.973839417709797</v>
      </c>
      <c r="C104" s="62">
        <v>8.0702040907765102</v>
      </c>
      <c r="D104" s="62">
        <v>60.044043508486297</v>
      </c>
    </row>
    <row r="105" spans="1:4" ht="10.35" customHeight="1">
      <c r="A105" s="61" t="s">
        <v>392</v>
      </c>
      <c r="B105" s="62">
        <v>45.7786117512087</v>
      </c>
      <c r="C105" s="62">
        <v>8.8493728408861703</v>
      </c>
      <c r="D105" s="62">
        <v>54.627984592094798</v>
      </c>
    </row>
    <row r="106" spans="1:4" ht="10.35" customHeight="1">
      <c r="A106" s="61" t="s">
        <v>393</v>
      </c>
      <c r="B106" s="62">
        <v>47.173518371851301</v>
      </c>
      <c r="C106" s="62">
        <v>10.0986310680196</v>
      </c>
      <c r="D106" s="62">
        <v>57.272149439871001</v>
      </c>
    </row>
    <row r="107" spans="1:4" ht="10.35" customHeight="1">
      <c r="A107" s="61" t="s">
        <v>394</v>
      </c>
      <c r="B107" s="62">
        <v>35.736480751740501</v>
      </c>
      <c r="C107" s="62">
        <v>10.710632103208701</v>
      </c>
      <c r="D107" s="62">
        <v>46.447112854949197</v>
      </c>
    </row>
    <row r="108" spans="1:4" ht="10.35" customHeight="1">
      <c r="A108" s="61" t="s">
        <v>395</v>
      </c>
      <c r="B108" s="62">
        <v>36.226083343589899</v>
      </c>
      <c r="C108" s="62">
        <v>11.632393639873801</v>
      </c>
      <c r="D108" s="62">
        <v>47.858476983463603</v>
      </c>
    </row>
    <row r="109" spans="1:4" ht="10.35" customHeight="1">
      <c r="A109" s="67" t="s">
        <v>403</v>
      </c>
      <c r="B109" s="64">
        <f>SUM(B103:B108)</f>
        <v>277.13794215105247</v>
      </c>
      <c r="C109" s="64">
        <f>SUM(C103:C108)</f>
        <v>61.056562744623079</v>
      </c>
      <c r="D109" s="64">
        <f>SUM(D103:D108)</f>
        <v>338.19450489567544</v>
      </c>
    </row>
    <row r="110" spans="1:4" s="4" customFormat="1" ht="13.35" customHeight="1">
      <c r="A110" s="3" t="s">
        <v>334</v>
      </c>
      <c r="B110" s="71"/>
      <c r="C110" s="71"/>
    </row>
    <row r="111" spans="1:4" s="4" customFormat="1" ht="11.25">
      <c r="A111" s="3" t="s">
        <v>416</v>
      </c>
      <c r="B111" s="71"/>
      <c r="C111" s="71"/>
    </row>
    <row r="112" spans="1:4" s="4" customFormat="1" ht="11.25">
      <c r="A112" s="5" t="s">
        <v>410</v>
      </c>
    </row>
  </sheetData>
  <conditionalFormatting sqref="A4:A109">
    <cfRule type="expression" dxfId="238" priority="1">
      <formula>MOD(ROW(),2)=1</formula>
    </cfRule>
  </conditionalFormatting>
  <conditionalFormatting sqref="B4:D17">
    <cfRule type="expression" dxfId="237" priority="8">
      <formula>MOD(ROW(),2)=1</formula>
    </cfRule>
  </conditionalFormatting>
  <conditionalFormatting sqref="B19:D31">
    <cfRule type="expression" dxfId="236" priority="7">
      <formula>MOD(ROW(),2)=1</formula>
    </cfRule>
  </conditionalFormatting>
  <conditionalFormatting sqref="B33:D45">
    <cfRule type="expression" dxfId="235" priority="6">
      <formula>MOD(ROW(),2)=1</formula>
    </cfRule>
  </conditionalFormatting>
  <conditionalFormatting sqref="B47:D59">
    <cfRule type="expression" dxfId="234" priority="5">
      <formula>MOD(ROW(),2)=1</formula>
    </cfRule>
  </conditionalFormatting>
  <conditionalFormatting sqref="B61:D73">
    <cfRule type="expression" dxfId="233" priority="4">
      <formula>MOD(ROW(),2)=1</formula>
    </cfRule>
  </conditionalFormatting>
  <conditionalFormatting sqref="B75:D87">
    <cfRule type="expression" dxfId="232" priority="3">
      <formula>MOD(ROW(),2)=1</formula>
    </cfRule>
  </conditionalFormatting>
  <conditionalFormatting sqref="B89:D109">
    <cfRule type="expression" dxfId="231" priority="2">
      <formula>MOD(ROW(),2)=1</formula>
    </cfRule>
  </conditionalFormatting>
  <pageMargins left="0.7" right="0.7" top="0.75" bottom="0.75" header="0.3" footer="0.3"/>
  <pageSetup scale="61" orientation="portrait" r:id="rId1"/>
  <headerFooter>
    <oddFooter>&amp;CVegetables and Pulses Yearbook Data/#89011/March 30, 2020
USDA, Economic Research Service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D935B-8E7A-4466-BD92-FCD518B8D7C4}">
  <sheetPr>
    <pageSetUpPr fitToPage="1"/>
  </sheetPr>
  <dimension ref="A1:O117"/>
  <sheetViews>
    <sheetView showGridLines="0" zoomScaleNormal="100" workbookViewId="0"/>
  </sheetViews>
  <sheetFormatPr defaultColWidth="9.42578125" defaultRowHeight="14.25"/>
  <cols>
    <col min="1" max="1" width="17.140625" style="21" customWidth="1"/>
    <col min="2" max="2" width="20.85546875" style="21" customWidth="1"/>
    <col min="3" max="4" width="11.85546875" style="21" customWidth="1"/>
    <col min="5" max="5" width="25.28515625" style="21" customWidth="1"/>
    <col min="6" max="6" width="18.28515625" style="21" customWidth="1"/>
    <col min="7" max="7" width="19.42578125" style="21" customWidth="1"/>
    <col min="8" max="8" width="17.5703125" style="21" customWidth="1"/>
    <col min="9" max="9" width="16.42578125" style="21" customWidth="1"/>
    <col min="10" max="10" width="12.42578125" style="21" customWidth="1"/>
    <col min="11" max="11" width="17.85546875" style="21" customWidth="1"/>
    <col min="12" max="12" width="17.28515625" style="21" customWidth="1"/>
    <col min="13" max="14" width="3.5703125" style="21" customWidth="1"/>
    <col min="15" max="16384" width="9.42578125" style="21"/>
  </cols>
  <sheetData>
    <row r="1" spans="1:15" ht="15">
      <c r="A1" s="13" t="s">
        <v>54</v>
      </c>
      <c r="B1" s="55"/>
      <c r="C1" s="55"/>
      <c r="D1" s="55"/>
      <c r="E1" s="55"/>
      <c r="F1" s="55"/>
      <c r="G1" s="55"/>
      <c r="H1" s="55"/>
      <c r="I1" s="55"/>
      <c r="J1" s="55"/>
      <c r="K1" s="55"/>
      <c r="L1" s="55"/>
      <c r="O1" s="14" t="str">
        <f>HYPERLINK("#'"&amp;"Index'!A1","INDEX")</f>
        <v>INDEX</v>
      </c>
    </row>
    <row r="2" spans="1:15" ht="38.25">
      <c r="A2" s="41" t="s">
        <v>377</v>
      </c>
      <c r="B2" s="41" t="s">
        <v>378</v>
      </c>
      <c r="C2" s="41" t="s">
        <v>379</v>
      </c>
      <c r="D2" s="41" t="s">
        <v>380</v>
      </c>
      <c r="E2" s="41" t="s">
        <v>381</v>
      </c>
      <c r="F2" s="41" t="s">
        <v>382</v>
      </c>
      <c r="G2" s="41" t="s">
        <v>383</v>
      </c>
      <c r="H2" s="41" t="s">
        <v>384</v>
      </c>
      <c r="I2" s="41" t="s">
        <v>385</v>
      </c>
      <c r="J2" s="41" t="s">
        <v>386</v>
      </c>
      <c r="K2" s="41" t="s">
        <v>387</v>
      </c>
      <c r="L2" s="41" t="s">
        <v>388</v>
      </c>
    </row>
    <row r="3" spans="1:15">
      <c r="A3" s="56"/>
      <c r="B3" s="57" t="s">
        <v>418</v>
      </c>
      <c r="C3" s="13"/>
      <c r="D3" s="56"/>
      <c r="E3" s="56"/>
      <c r="F3" s="56"/>
      <c r="G3" s="56"/>
      <c r="H3" s="72"/>
      <c r="I3" s="56"/>
      <c r="J3" s="73"/>
      <c r="K3" s="56"/>
      <c r="L3" s="56"/>
    </row>
    <row r="4" spans="1:15" ht="15" customHeight="1">
      <c r="A4" s="60">
        <v>2017</v>
      </c>
    </row>
    <row r="5" spans="1:15" ht="10.35" customHeight="1">
      <c r="A5" s="61" t="s">
        <v>390</v>
      </c>
      <c r="B5" s="62">
        <v>1570.62921932359</v>
      </c>
      <c r="C5" s="62">
        <v>110.84730547581199</v>
      </c>
      <c r="D5" s="62">
        <v>10.3659239239319</v>
      </c>
      <c r="E5" s="62">
        <v>455.86404782841299</v>
      </c>
      <c r="F5" s="62">
        <v>197.42321723361201</v>
      </c>
      <c r="G5" s="62">
        <v>12.988666453692</v>
      </c>
      <c r="H5" s="62">
        <v>22.574059170733999</v>
      </c>
      <c r="I5" s="62">
        <v>19.985598522742901</v>
      </c>
      <c r="J5" s="62">
        <v>1691.8424487233401</v>
      </c>
      <c r="K5" s="62">
        <v>666.27593151571705</v>
      </c>
      <c r="L5" s="62">
        <v>2400.6780379325301</v>
      </c>
    </row>
    <row r="6" spans="1:15" ht="10.35" customHeight="1">
      <c r="A6" s="61" t="s">
        <v>391</v>
      </c>
      <c r="B6" s="62">
        <v>1486.1943422573099</v>
      </c>
      <c r="C6" s="62">
        <v>111.03699561543699</v>
      </c>
      <c r="D6" s="62">
        <v>9.5006426142147404</v>
      </c>
      <c r="E6" s="62">
        <v>409.98162855875802</v>
      </c>
      <c r="F6" s="62">
        <v>184.20809855807599</v>
      </c>
      <c r="G6" s="62">
        <v>11.487380177679601</v>
      </c>
      <c r="H6" s="62">
        <v>21.092687250864302</v>
      </c>
      <c r="I6" s="62">
        <v>19.055029518703702</v>
      </c>
      <c r="J6" s="62">
        <v>1606.7319804869601</v>
      </c>
      <c r="K6" s="62">
        <v>605.67710729451403</v>
      </c>
      <c r="L6" s="62">
        <v>2252.5568045510499</v>
      </c>
    </row>
    <row r="7" spans="1:15" ht="10.35" customHeight="1">
      <c r="A7" s="61" t="s">
        <v>392</v>
      </c>
      <c r="B7" s="62">
        <v>1643.75444627409</v>
      </c>
      <c r="C7" s="62">
        <v>157.645403070642</v>
      </c>
      <c r="D7" s="62">
        <v>11.1421032057664</v>
      </c>
      <c r="E7" s="62">
        <v>465.42749791270597</v>
      </c>
      <c r="F7" s="62">
        <v>212.44381601451499</v>
      </c>
      <c r="G7" s="62">
        <v>9.4408444302210306</v>
      </c>
      <c r="H7" s="62">
        <v>30.402674100745799</v>
      </c>
      <c r="I7" s="62">
        <v>21.542231849675499</v>
      </c>
      <c r="J7" s="62">
        <v>1812.5419525504999</v>
      </c>
      <c r="K7" s="62">
        <v>687.31215835744297</v>
      </c>
      <c r="L7" s="62">
        <v>2551.7990168583701</v>
      </c>
    </row>
    <row r="8" spans="1:15" ht="10.35" customHeight="1">
      <c r="A8" s="61" t="s">
        <v>393</v>
      </c>
      <c r="B8" s="62">
        <v>1373.9801376866401</v>
      </c>
      <c r="C8" s="62">
        <v>141.15762352568501</v>
      </c>
      <c r="D8" s="62">
        <v>11.189509206003001</v>
      </c>
      <c r="E8" s="62">
        <v>414.47771387900502</v>
      </c>
      <c r="F8" s="62">
        <v>223.34607391601099</v>
      </c>
      <c r="G8" s="62">
        <v>11.7975705805669</v>
      </c>
      <c r="H8" s="62">
        <v>28.592881753529198</v>
      </c>
      <c r="I8" s="62">
        <v>20.656588645423401</v>
      </c>
      <c r="J8" s="62">
        <v>1526.32727041833</v>
      </c>
      <c r="K8" s="62">
        <v>649.62135837558299</v>
      </c>
      <c r="L8" s="62">
        <v>2225.1980991928699</v>
      </c>
    </row>
    <row r="9" spans="1:15" ht="10.35" customHeight="1">
      <c r="A9" s="61" t="s">
        <v>394</v>
      </c>
      <c r="B9" s="62">
        <v>1276.8484795879299</v>
      </c>
      <c r="C9" s="62">
        <v>120.92210898253499</v>
      </c>
      <c r="D9" s="62">
        <v>12.3182098496859</v>
      </c>
      <c r="E9" s="62">
        <v>430.42752200419898</v>
      </c>
      <c r="F9" s="62">
        <v>231.43049120883001</v>
      </c>
      <c r="G9" s="62">
        <v>11.896542703927301</v>
      </c>
      <c r="H9" s="62">
        <v>28.650660503201301</v>
      </c>
      <c r="I9" s="62">
        <v>23.097275643697898</v>
      </c>
      <c r="J9" s="62">
        <v>1410.0887984201499</v>
      </c>
      <c r="K9" s="62">
        <v>673.75455591695697</v>
      </c>
      <c r="L9" s="62">
        <v>2135.5912904840102</v>
      </c>
    </row>
    <row r="10" spans="1:15" ht="10.35" customHeight="1">
      <c r="A10" s="61" t="s">
        <v>395</v>
      </c>
      <c r="B10" s="62">
        <v>1007.70318290382</v>
      </c>
      <c r="C10" s="62">
        <v>71.991442447053402</v>
      </c>
      <c r="D10" s="62">
        <v>10.9049254948679</v>
      </c>
      <c r="E10" s="62">
        <v>394.23997685511199</v>
      </c>
      <c r="F10" s="62">
        <v>222.858607603482</v>
      </c>
      <c r="G10" s="62">
        <v>9.9058169781396295</v>
      </c>
      <c r="H10" s="62">
        <v>19.3032920721446</v>
      </c>
      <c r="I10" s="62">
        <v>21.727058591796801</v>
      </c>
      <c r="J10" s="62">
        <v>1090.5995508457399</v>
      </c>
      <c r="K10" s="62">
        <v>627.00440143673404</v>
      </c>
      <c r="L10" s="62">
        <v>1758.6343029464199</v>
      </c>
    </row>
    <row r="11" spans="1:15" ht="10.35" customHeight="1">
      <c r="A11" s="61" t="s">
        <v>396</v>
      </c>
      <c r="B11" s="62">
        <v>937.16861240543994</v>
      </c>
      <c r="C11" s="62">
        <v>41.078675991811203</v>
      </c>
      <c r="D11" s="62">
        <v>10.7273740073986</v>
      </c>
      <c r="E11" s="62">
        <v>370.24273433241501</v>
      </c>
      <c r="F11" s="62">
        <v>219.69523428666901</v>
      </c>
      <c r="G11" s="62">
        <v>13.3184339054609</v>
      </c>
      <c r="H11" s="62">
        <v>22.568245580880301</v>
      </c>
      <c r="I11" s="62">
        <v>21.605381060054398</v>
      </c>
      <c r="J11" s="62">
        <v>988.97466240464996</v>
      </c>
      <c r="K11" s="62">
        <v>603.25640252454502</v>
      </c>
      <c r="L11" s="62">
        <v>1636.4046915701299</v>
      </c>
    </row>
    <row r="12" spans="1:15" ht="10.35" customHeight="1">
      <c r="A12" s="61" t="s">
        <v>397</v>
      </c>
      <c r="B12" s="62">
        <v>956.01599733788703</v>
      </c>
      <c r="C12" s="62">
        <v>40.018045276198997</v>
      </c>
      <c r="D12" s="62">
        <v>9.9637654837536402</v>
      </c>
      <c r="E12" s="62">
        <v>379.46295320997802</v>
      </c>
      <c r="F12" s="62">
        <v>209.33786870775401</v>
      </c>
      <c r="G12" s="62">
        <v>12.6398157885089</v>
      </c>
      <c r="H12" s="62">
        <v>24.075621024574101</v>
      </c>
      <c r="I12" s="62">
        <v>24.9421214906011</v>
      </c>
      <c r="J12" s="62">
        <v>1005.99780809784</v>
      </c>
      <c r="K12" s="62">
        <v>601.44063770624098</v>
      </c>
      <c r="L12" s="62">
        <v>1656.45618831926</v>
      </c>
    </row>
    <row r="13" spans="1:15" ht="10.35" customHeight="1">
      <c r="A13" s="61" t="s">
        <v>398</v>
      </c>
      <c r="B13" s="62">
        <v>1009.08691429239</v>
      </c>
      <c r="C13" s="62">
        <v>48.372021776985697</v>
      </c>
      <c r="D13" s="62">
        <v>10.61992731468</v>
      </c>
      <c r="E13" s="62">
        <v>387.30030461350702</v>
      </c>
      <c r="F13" s="62">
        <v>200.06343801151701</v>
      </c>
      <c r="G13" s="62">
        <v>12.8040491507199</v>
      </c>
      <c r="H13" s="62">
        <v>32.738343900430799</v>
      </c>
      <c r="I13" s="62">
        <v>21.2056410908922</v>
      </c>
      <c r="J13" s="62">
        <v>1068.07886338406</v>
      </c>
      <c r="K13" s="62">
        <v>600.16779177574404</v>
      </c>
      <c r="L13" s="62">
        <v>1722.1906401511301</v>
      </c>
    </row>
    <row r="14" spans="1:15" ht="10.35" customHeight="1">
      <c r="A14" s="61" t="s">
        <v>399</v>
      </c>
      <c r="B14" s="62">
        <v>1278.26110035134</v>
      </c>
      <c r="C14" s="62">
        <v>72.025558982125702</v>
      </c>
      <c r="D14" s="62">
        <v>12.585537979560099</v>
      </c>
      <c r="E14" s="62">
        <v>426.29679333138699</v>
      </c>
      <c r="F14" s="62">
        <v>218.68864107613899</v>
      </c>
      <c r="G14" s="62">
        <v>12.155887895288</v>
      </c>
      <c r="H14" s="62">
        <v>99.621329607022005</v>
      </c>
      <c r="I14" s="62">
        <v>19.602128668529598</v>
      </c>
      <c r="J14" s="62">
        <v>1362.87219731303</v>
      </c>
      <c r="K14" s="62">
        <v>657.14132230281496</v>
      </c>
      <c r="L14" s="62">
        <v>2139.2369778913899</v>
      </c>
    </row>
    <row r="15" spans="1:15" ht="10.35" customHeight="1">
      <c r="A15" s="61" t="s">
        <v>400</v>
      </c>
      <c r="B15" s="62">
        <v>1382.8363757223799</v>
      </c>
      <c r="C15" s="62">
        <v>98.719504472725802</v>
      </c>
      <c r="D15" s="62">
        <v>12.021401506113</v>
      </c>
      <c r="E15" s="62">
        <v>429.72071158117097</v>
      </c>
      <c r="F15" s="62">
        <v>220.38957797678199</v>
      </c>
      <c r="G15" s="62">
        <v>12.0550330242085</v>
      </c>
      <c r="H15" s="62">
        <v>35.388256199381999</v>
      </c>
      <c r="I15" s="62">
        <v>16.6654037849727</v>
      </c>
      <c r="J15" s="62">
        <v>1493.57728170121</v>
      </c>
      <c r="K15" s="62">
        <v>662.16532258216205</v>
      </c>
      <c r="L15" s="62">
        <v>2207.7962642677298</v>
      </c>
    </row>
    <row r="16" spans="1:15" ht="10.35" customHeight="1">
      <c r="A16" s="61" t="s">
        <v>401</v>
      </c>
      <c r="B16" s="62">
        <v>1430.88415042264</v>
      </c>
      <c r="C16" s="62">
        <v>92.450779097259101</v>
      </c>
      <c r="D16" s="62">
        <v>12.026842514743601</v>
      </c>
      <c r="E16" s="62">
        <v>414.72970530919702</v>
      </c>
      <c r="F16" s="62">
        <v>198.90949002957001</v>
      </c>
      <c r="G16" s="62">
        <v>11.390118841473701</v>
      </c>
      <c r="H16" s="62">
        <v>33.206332372096</v>
      </c>
      <c r="I16" s="62">
        <v>18.636695762349301</v>
      </c>
      <c r="J16" s="62">
        <v>1535.3617720346399</v>
      </c>
      <c r="K16" s="62">
        <v>625.02931418024002</v>
      </c>
      <c r="L16" s="62">
        <v>2212.23411434933</v>
      </c>
    </row>
    <row r="17" spans="1:15" ht="10.35" customHeight="1">
      <c r="A17" s="63" t="s">
        <v>402</v>
      </c>
      <c r="B17" s="64">
        <f t="shared" ref="B17:L17" si="0">SUM(B5:B16)</f>
        <v>15353.362958565454</v>
      </c>
      <c r="C17" s="64">
        <f t="shared" si="0"/>
        <v>1106.2654647142708</v>
      </c>
      <c r="D17" s="64">
        <f t="shared" si="0"/>
        <v>133.36616310071878</v>
      </c>
      <c r="E17" s="64">
        <f t="shared" si="0"/>
        <v>4978.1715894158478</v>
      </c>
      <c r="F17" s="64">
        <f t="shared" si="0"/>
        <v>2538.7945546229571</v>
      </c>
      <c r="G17" s="64">
        <f t="shared" si="0"/>
        <v>141.88015992988639</v>
      </c>
      <c r="H17" s="64">
        <f t="shared" si="0"/>
        <v>398.21438353560438</v>
      </c>
      <c r="I17" s="64">
        <f t="shared" si="0"/>
        <v>248.7211546294395</v>
      </c>
      <c r="J17" s="64">
        <f t="shared" si="0"/>
        <v>16592.99458638045</v>
      </c>
      <c r="K17" s="64">
        <f t="shared" si="0"/>
        <v>7658.8463039686949</v>
      </c>
      <c r="L17" s="64">
        <f t="shared" si="0"/>
        <v>24898.776428514218</v>
      </c>
      <c r="O17" s="65"/>
    </row>
    <row r="18" spans="1:15" ht="15" customHeight="1">
      <c r="A18" s="60">
        <v>2018</v>
      </c>
      <c r="B18" s="62"/>
      <c r="C18" s="62"/>
      <c r="D18" s="62"/>
      <c r="E18" s="62"/>
      <c r="F18" s="62"/>
      <c r="G18" s="62"/>
      <c r="H18" s="62"/>
      <c r="I18" s="62"/>
      <c r="J18" s="62"/>
      <c r="K18" s="62"/>
      <c r="L18" s="62"/>
      <c r="O18" s="65"/>
    </row>
    <row r="19" spans="1:15" ht="10.35" customHeight="1">
      <c r="A19" s="61" t="s">
        <v>390</v>
      </c>
      <c r="B19" s="62">
        <v>1750.4243291888599</v>
      </c>
      <c r="C19" s="62">
        <v>118.776160187192</v>
      </c>
      <c r="D19" s="62">
        <v>12.7927680967641</v>
      </c>
      <c r="E19" s="62">
        <v>463.65522609360897</v>
      </c>
      <c r="F19" s="62">
        <v>213.498888876498</v>
      </c>
      <c r="G19" s="62">
        <v>9.4821171703237503</v>
      </c>
      <c r="H19" s="62">
        <v>38.894704070109597</v>
      </c>
      <c r="I19" s="62">
        <v>20.647117586640199</v>
      </c>
      <c r="J19" s="62">
        <v>1881.99325747281</v>
      </c>
      <c r="K19" s="62">
        <v>686.63623214043105</v>
      </c>
      <c r="L19" s="62">
        <v>2628.1713112699899</v>
      </c>
      <c r="O19" s="65"/>
    </row>
    <row r="20" spans="1:15" ht="10.35" customHeight="1">
      <c r="A20" s="61" t="s">
        <v>391</v>
      </c>
      <c r="B20" s="62">
        <v>1561.2530188378901</v>
      </c>
      <c r="C20" s="62">
        <v>98.303560527293399</v>
      </c>
      <c r="D20" s="62">
        <v>11.1781840595948</v>
      </c>
      <c r="E20" s="62">
        <v>428.49475174524798</v>
      </c>
      <c r="F20" s="62">
        <v>204.10663873810699</v>
      </c>
      <c r="G20" s="62">
        <v>9.3916769365096506</v>
      </c>
      <c r="H20" s="62">
        <v>32.282300074130497</v>
      </c>
      <c r="I20" s="62">
        <v>19.321030465759598</v>
      </c>
      <c r="J20" s="62">
        <v>1670.7347634247801</v>
      </c>
      <c r="K20" s="62">
        <v>641.99306741986402</v>
      </c>
      <c r="L20" s="62">
        <v>2364.3311613845299</v>
      </c>
      <c r="O20" s="65"/>
    </row>
    <row r="21" spans="1:15" ht="10.35" customHeight="1">
      <c r="A21" s="61" t="s">
        <v>392</v>
      </c>
      <c r="B21" s="62">
        <v>1754.5377846245401</v>
      </c>
      <c r="C21" s="62">
        <v>126.32162882001801</v>
      </c>
      <c r="D21" s="62">
        <v>12.401526947809</v>
      </c>
      <c r="E21" s="62">
        <v>462.84405005252103</v>
      </c>
      <c r="F21" s="62">
        <v>232.978475801218</v>
      </c>
      <c r="G21" s="62">
        <v>10.5664387606299</v>
      </c>
      <c r="H21" s="62">
        <v>32.844864651648301</v>
      </c>
      <c r="I21" s="62">
        <v>21.0902357105089</v>
      </c>
      <c r="J21" s="62">
        <v>1893.26094039236</v>
      </c>
      <c r="K21" s="62">
        <v>706.38896461436798</v>
      </c>
      <c r="L21" s="62">
        <v>2653.5850053688901</v>
      </c>
      <c r="O21" s="65"/>
    </row>
    <row r="22" spans="1:15" ht="10.35" customHeight="1">
      <c r="A22" s="61" t="s">
        <v>393</v>
      </c>
      <c r="B22" s="62">
        <v>1468.85977377719</v>
      </c>
      <c r="C22" s="62">
        <v>127.70980252317401</v>
      </c>
      <c r="D22" s="62">
        <v>12.027459809077699</v>
      </c>
      <c r="E22" s="62">
        <v>458.14513521080801</v>
      </c>
      <c r="F22" s="62">
        <v>238.50061674892501</v>
      </c>
      <c r="G22" s="62">
        <v>11.6466222742749</v>
      </c>
      <c r="H22" s="62">
        <v>39.882599876183498</v>
      </c>
      <c r="I22" s="62">
        <v>22.734108159208802</v>
      </c>
      <c r="J22" s="62">
        <v>1608.5970361094401</v>
      </c>
      <c r="K22" s="62">
        <v>708.29237423400798</v>
      </c>
      <c r="L22" s="62">
        <v>2379.5061183788398</v>
      </c>
      <c r="O22" s="65"/>
    </row>
    <row r="23" spans="1:15" ht="10.35" customHeight="1">
      <c r="A23" s="61" t="s">
        <v>394</v>
      </c>
      <c r="B23" s="62">
        <v>1343.27091742421</v>
      </c>
      <c r="C23" s="62">
        <v>118.485703361392</v>
      </c>
      <c r="D23" s="62">
        <v>12.238931620205999</v>
      </c>
      <c r="E23" s="62">
        <v>445.58325292362503</v>
      </c>
      <c r="F23" s="62">
        <v>241.164693748221</v>
      </c>
      <c r="G23" s="62">
        <v>11.5603024801409</v>
      </c>
      <c r="H23" s="62">
        <v>45.1516655792664</v>
      </c>
      <c r="I23" s="62">
        <v>23.223838619170198</v>
      </c>
      <c r="J23" s="62">
        <v>1473.9955524058</v>
      </c>
      <c r="K23" s="62">
        <v>698.30824915198696</v>
      </c>
      <c r="L23" s="62">
        <v>2240.67930575623</v>
      </c>
      <c r="O23" s="65"/>
    </row>
    <row r="24" spans="1:15" ht="10.35" customHeight="1">
      <c r="A24" s="61" t="s">
        <v>395</v>
      </c>
      <c r="B24" s="62">
        <v>1058.4844846252099</v>
      </c>
      <c r="C24" s="62">
        <v>66.407538996596401</v>
      </c>
      <c r="D24" s="62">
        <v>11.012142906833899</v>
      </c>
      <c r="E24" s="62">
        <v>433.382439493672</v>
      </c>
      <c r="F24" s="62">
        <v>236.301948812826</v>
      </c>
      <c r="G24" s="62">
        <v>12.5846318796626</v>
      </c>
      <c r="H24" s="62">
        <v>35.454868871899698</v>
      </c>
      <c r="I24" s="62">
        <v>22.018315695607999</v>
      </c>
      <c r="J24" s="62">
        <v>1135.90416652864</v>
      </c>
      <c r="K24" s="62">
        <v>682.26902018616101</v>
      </c>
      <c r="L24" s="62">
        <v>1875.6463712823099</v>
      </c>
      <c r="O24" s="65"/>
    </row>
    <row r="25" spans="1:15" ht="10.35" customHeight="1">
      <c r="A25" s="61" t="s">
        <v>396</v>
      </c>
      <c r="B25" s="62">
        <v>996.00140758541602</v>
      </c>
      <c r="C25" s="62">
        <v>63.110933720879501</v>
      </c>
      <c r="D25" s="62">
        <v>11.9070212752488</v>
      </c>
      <c r="E25" s="62">
        <v>424.15130870291398</v>
      </c>
      <c r="F25" s="62">
        <v>241.11726349713601</v>
      </c>
      <c r="G25" s="62">
        <v>13.2093712243604</v>
      </c>
      <c r="H25" s="62">
        <v>100.841330287342</v>
      </c>
      <c r="I25" s="62">
        <v>21.009438496042499</v>
      </c>
      <c r="J25" s="62">
        <v>1071.01936258154</v>
      </c>
      <c r="K25" s="62">
        <v>678.47794342441</v>
      </c>
      <c r="L25" s="62">
        <v>1871.34807478934</v>
      </c>
      <c r="O25" s="65"/>
    </row>
    <row r="26" spans="1:15" ht="10.35" customHeight="1">
      <c r="A26" s="61" t="s">
        <v>397</v>
      </c>
      <c r="B26" s="62">
        <v>1019.32987979884</v>
      </c>
      <c r="C26" s="62">
        <v>48.635974629625998</v>
      </c>
      <c r="D26" s="62">
        <v>12.054611941287799</v>
      </c>
      <c r="E26" s="62">
        <v>417.862233053681</v>
      </c>
      <c r="F26" s="62">
        <v>225.48430653217801</v>
      </c>
      <c r="G26" s="62">
        <v>11.180756854194399</v>
      </c>
      <c r="H26" s="62">
        <v>37.634548393356603</v>
      </c>
      <c r="I26" s="62">
        <v>22.745479602692001</v>
      </c>
      <c r="J26" s="62">
        <v>1080.02046636975</v>
      </c>
      <c r="K26" s="62">
        <v>654.52729644005399</v>
      </c>
      <c r="L26" s="62">
        <v>1794.92779080586</v>
      </c>
      <c r="O26" s="65"/>
    </row>
    <row r="27" spans="1:15" ht="10.35" customHeight="1">
      <c r="A27" s="61" t="s">
        <v>398</v>
      </c>
      <c r="B27" s="62">
        <v>1023.94137491714</v>
      </c>
      <c r="C27" s="62">
        <v>59.137522528005803</v>
      </c>
      <c r="D27" s="62">
        <v>12.1143638282064</v>
      </c>
      <c r="E27" s="62">
        <v>403.34395018645603</v>
      </c>
      <c r="F27" s="62">
        <v>211.703166430854</v>
      </c>
      <c r="G27" s="62">
        <v>11.5203635367244</v>
      </c>
      <c r="H27" s="62">
        <v>36.043156986168597</v>
      </c>
      <c r="I27" s="62">
        <v>18.0353364405557</v>
      </c>
      <c r="J27" s="62">
        <v>1095.1932612733499</v>
      </c>
      <c r="K27" s="62">
        <v>626.56748015403502</v>
      </c>
      <c r="L27" s="62">
        <v>1775.8392348541099</v>
      </c>
      <c r="O27" s="65"/>
    </row>
    <row r="28" spans="1:15" ht="10.35" customHeight="1">
      <c r="A28" s="61" t="s">
        <v>399</v>
      </c>
      <c r="B28" s="62">
        <v>1281.3815121871201</v>
      </c>
      <c r="C28" s="62">
        <v>72.098642222038393</v>
      </c>
      <c r="D28" s="62">
        <v>14.703258786854001</v>
      </c>
      <c r="E28" s="62">
        <v>457.602742235601</v>
      </c>
      <c r="F28" s="62">
        <v>236.322224727079</v>
      </c>
      <c r="G28" s="62">
        <v>12.007483723501601</v>
      </c>
      <c r="H28" s="62">
        <v>44.030848666079002</v>
      </c>
      <c r="I28" s="62">
        <v>26.103419684369999</v>
      </c>
      <c r="J28" s="62">
        <v>1368.18341319602</v>
      </c>
      <c r="K28" s="62">
        <v>705.93245068618103</v>
      </c>
      <c r="L28" s="62">
        <v>2144.2501322326498</v>
      </c>
      <c r="O28" s="65"/>
    </row>
    <row r="29" spans="1:15" ht="10.35" customHeight="1">
      <c r="A29" s="61" t="s">
        <v>400</v>
      </c>
      <c r="B29" s="62">
        <v>1312.6393197196601</v>
      </c>
      <c r="C29" s="62">
        <v>81.993901262442193</v>
      </c>
      <c r="D29" s="62">
        <v>13.965285615055301</v>
      </c>
      <c r="E29" s="62">
        <v>435.45171623734501</v>
      </c>
      <c r="F29" s="62">
        <v>217.297735845555</v>
      </c>
      <c r="G29" s="62">
        <v>12.4051138688147</v>
      </c>
      <c r="H29" s="62">
        <v>37.430298925937301</v>
      </c>
      <c r="I29" s="62">
        <v>17.451252541626499</v>
      </c>
      <c r="J29" s="62">
        <v>1408.5985065971499</v>
      </c>
      <c r="K29" s="62">
        <v>665.15456595171395</v>
      </c>
      <c r="L29" s="62">
        <v>2128.6346240164298</v>
      </c>
      <c r="O29" s="65"/>
    </row>
    <row r="30" spans="1:15" ht="10.35" customHeight="1">
      <c r="A30" s="61" t="s">
        <v>401</v>
      </c>
      <c r="B30" s="62">
        <v>1494.62457885921</v>
      </c>
      <c r="C30" s="62">
        <v>91.452254805525598</v>
      </c>
      <c r="D30" s="62">
        <v>14.184295030927601</v>
      </c>
      <c r="E30" s="62">
        <v>509.72467473314202</v>
      </c>
      <c r="F30" s="62">
        <v>208.01554267306699</v>
      </c>
      <c r="G30" s="62">
        <v>12.287038690436299</v>
      </c>
      <c r="H30" s="62">
        <v>31.723141638563401</v>
      </c>
      <c r="I30" s="62">
        <v>25.8681555859072</v>
      </c>
      <c r="J30" s="62">
        <v>1600.2611286956601</v>
      </c>
      <c r="K30" s="62">
        <v>730.02725609664503</v>
      </c>
      <c r="L30" s="62">
        <v>2387.87968201678</v>
      </c>
      <c r="O30" s="65"/>
    </row>
    <row r="31" spans="1:15" ht="10.35" customHeight="1">
      <c r="A31" s="63" t="s">
        <v>402</v>
      </c>
      <c r="B31" s="64">
        <f t="shared" ref="B31:L31" si="1">SUM(B19:B30)</f>
        <v>16064.748381545283</v>
      </c>
      <c r="C31" s="64">
        <f t="shared" si="1"/>
        <v>1072.4336235841834</v>
      </c>
      <c r="D31" s="64">
        <f t="shared" si="1"/>
        <v>150.57984991786543</v>
      </c>
      <c r="E31" s="64">
        <f t="shared" si="1"/>
        <v>5340.241480668622</v>
      </c>
      <c r="F31" s="64">
        <f t="shared" si="1"/>
        <v>2706.4915024316642</v>
      </c>
      <c r="G31" s="64">
        <f t="shared" si="1"/>
        <v>137.84191739957348</v>
      </c>
      <c r="H31" s="64">
        <f t="shared" si="1"/>
        <v>512.21432802068489</v>
      </c>
      <c r="I31" s="64">
        <f t="shared" si="1"/>
        <v>260.24772858808961</v>
      </c>
      <c r="J31" s="64">
        <f t="shared" si="1"/>
        <v>17287.761855047302</v>
      </c>
      <c r="K31" s="64">
        <f t="shared" si="1"/>
        <v>8184.5749004998588</v>
      </c>
      <c r="L31" s="64">
        <f t="shared" si="1"/>
        <v>26244.798812155961</v>
      </c>
      <c r="O31" s="65"/>
    </row>
    <row r="32" spans="1:15" ht="15" customHeight="1">
      <c r="A32" s="60">
        <v>2019</v>
      </c>
      <c r="B32" s="62"/>
      <c r="C32" s="62"/>
      <c r="D32" s="62"/>
      <c r="E32" s="62"/>
      <c r="F32" s="62"/>
      <c r="G32" s="62"/>
      <c r="H32" s="62"/>
      <c r="I32" s="62"/>
      <c r="J32" s="62"/>
      <c r="K32" s="62"/>
      <c r="L32" s="62"/>
      <c r="O32" s="65"/>
    </row>
    <row r="33" spans="1:15" ht="10.35" customHeight="1">
      <c r="A33" s="61" t="s">
        <v>390</v>
      </c>
      <c r="B33" s="62">
        <v>1753.3137957818899</v>
      </c>
      <c r="C33" s="62">
        <v>93.699208386286799</v>
      </c>
      <c r="D33" s="62">
        <v>15.276253433995601</v>
      </c>
      <c r="E33" s="62">
        <v>435.44791662528002</v>
      </c>
      <c r="F33" s="62">
        <v>221.31073765147099</v>
      </c>
      <c r="G33" s="62">
        <v>10.8053184401924</v>
      </c>
      <c r="H33" s="62">
        <v>42.5195974958161</v>
      </c>
      <c r="I33" s="62">
        <v>22.181828146221701</v>
      </c>
      <c r="J33" s="62">
        <v>1862.28925760218</v>
      </c>
      <c r="K33" s="62">
        <v>667.56397271694402</v>
      </c>
      <c r="L33" s="62">
        <v>2594.5546559611598</v>
      </c>
      <c r="O33" s="65"/>
    </row>
    <row r="34" spans="1:15" ht="10.35" customHeight="1">
      <c r="A34" s="61" t="s">
        <v>391</v>
      </c>
      <c r="B34" s="62">
        <v>1559.4306314816299</v>
      </c>
      <c r="C34" s="62">
        <v>85.669426051280993</v>
      </c>
      <c r="D34" s="62">
        <v>12.8846281075466</v>
      </c>
      <c r="E34" s="62">
        <v>405.98777879261399</v>
      </c>
      <c r="F34" s="62">
        <v>198.281051328112</v>
      </c>
      <c r="G34" s="62">
        <v>8.9230954213591698</v>
      </c>
      <c r="H34" s="62">
        <v>28.068249912842099</v>
      </c>
      <c r="I34" s="62">
        <v>18.8961247293696</v>
      </c>
      <c r="J34" s="62">
        <v>1657.9846856404599</v>
      </c>
      <c r="K34" s="62">
        <v>613.19192554208598</v>
      </c>
      <c r="L34" s="62">
        <v>2318.1409858247598</v>
      </c>
      <c r="O34" s="65"/>
    </row>
    <row r="35" spans="1:15" ht="10.35" customHeight="1">
      <c r="A35" s="61" t="s">
        <v>392</v>
      </c>
      <c r="B35" s="62">
        <v>1775.5266032852001</v>
      </c>
      <c r="C35" s="62">
        <v>110.46145462916699</v>
      </c>
      <c r="D35" s="62">
        <v>13.948210812849499</v>
      </c>
      <c r="E35" s="62">
        <v>448.04594830646101</v>
      </c>
      <c r="F35" s="62">
        <v>226.46058618165799</v>
      </c>
      <c r="G35" s="62">
        <v>12.1603985531722</v>
      </c>
      <c r="H35" s="62">
        <v>33.244053465154998</v>
      </c>
      <c r="I35" s="62">
        <v>19.259413468102899</v>
      </c>
      <c r="J35" s="62">
        <v>1899.9362687272101</v>
      </c>
      <c r="K35" s="62">
        <v>686.66693304129103</v>
      </c>
      <c r="L35" s="62">
        <v>2639.1066687017601</v>
      </c>
      <c r="O35" s="65"/>
    </row>
    <row r="36" spans="1:15" ht="10.35" customHeight="1">
      <c r="A36" s="61" t="s">
        <v>393</v>
      </c>
      <c r="B36" s="62">
        <v>1574.0138529759799</v>
      </c>
      <c r="C36" s="62">
        <v>115.617308551376</v>
      </c>
      <c r="D36" s="62">
        <v>13.045849955256299</v>
      </c>
      <c r="E36" s="62">
        <v>464.33775175826997</v>
      </c>
      <c r="F36" s="62">
        <v>224.47031240350699</v>
      </c>
      <c r="G36" s="62">
        <v>14.127843464073701</v>
      </c>
      <c r="H36" s="62">
        <v>85.038224957678594</v>
      </c>
      <c r="I36" s="62">
        <v>18.685717750967601</v>
      </c>
      <c r="J36" s="62">
        <v>1702.6770114826099</v>
      </c>
      <c r="K36" s="62">
        <v>702.93590762585097</v>
      </c>
      <c r="L36" s="62">
        <v>2509.3368618170998</v>
      </c>
      <c r="O36" s="65"/>
    </row>
    <row r="37" spans="1:15" ht="10.35" customHeight="1">
      <c r="A37" s="61" t="s">
        <v>394</v>
      </c>
      <c r="B37" s="62">
        <v>1375.1113008938</v>
      </c>
      <c r="C37" s="62">
        <v>84.294237575367703</v>
      </c>
      <c r="D37" s="62">
        <v>13.777614909752</v>
      </c>
      <c r="E37" s="62">
        <v>453.68911264001702</v>
      </c>
      <c r="F37" s="62">
        <v>234.42643666525399</v>
      </c>
      <c r="G37" s="62">
        <v>13.663179563322201</v>
      </c>
      <c r="H37" s="62">
        <v>34.3070739916893</v>
      </c>
      <c r="I37" s="62">
        <v>23.2250269107634</v>
      </c>
      <c r="J37" s="62">
        <v>1473.18315337892</v>
      </c>
      <c r="K37" s="62">
        <v>701.77872886859302</v>
      </c>
      <c r="L37" s="62">
        <v>2232.4939831499601</v>
      </c>
      <c r="O37" s="65"/>
    </row>
    <row r="38" spans="1:15" ht="10.35" customHeight="1">
      <c r="A38" s="61" t="s">
        <v>395</v>
      </c>
      <c r="B38" s="62">
        <v>1105.19001893464</v>
      </c>
      <c r="C38" s="62">
        <v>45.4571535221014</v>
      </c>
      <c r="D38" s="62">
        <v>12.9273382615988</v>
      </c>
      <c r="E38" s="62">
        <v>415.99947138036902</v>
      </c>
      <c r="F38" s="62">
        <v>224.16371112624901</v>
      </c>
      <c r="G38" s="62">
        <v>11.774331653510499</v>
      </c>
      <c r="H38" s="62">
        <v>29.833213463667001</v>
      </c>
      <c r="I38" s="62">
        <v>15.620002602431899</v>
      </c>
      <c r="J38" s="62">
        <v>1163.57451071834</v>
      </c>
      <c r="K38" s="62">
        <v>651.93751416012799</v>
      </c>
      <c r="L38" s="62">
        <v>1860.96524094457</v>
      </c>
      <c r="O38" s="65"/>
    </row>
    <row r="39" spans="1:15" ht="10.35" customHeight="1">
      <c r="A39" s="61" t="s">
        <v>396</v>
      </c>
      <c r="B39" s="62">
        <v>1076.55473567423</v>
      </c>
      <c r="C39" s="62">
        <v>21.018373831528699</v>
      </c>
      <c r="D39" s="62">
        <v>13.4796491393026</v>
      </c>
      <c r="E39" s="62">
        <v>449.002114312483</v>
      </c>
      <c r="F39" s="62">
        <v>230.67067684071699</v>
      </c>
      <c r="G39" s="62">
        <v>13.836740683845999</v>
      </c>
      <c r="H39" s="62">
        <v>28.1152061700638</v>
      </c>
      <c r="I39" s="62">
        <v>18.296478399353099</v>
      </c>
      <c r="J39" s="62">
        <v>1111.0527586450601</v>
      </c>
      <c r="K39" s="62">
        <v>693.50953183704701</v>
      </c>
      <c r="L39" s="62">
        <v>1850.97397505152</v>
      </c>
      <c r="O39" s="65"/>
    </row>
    <row r="40" spans="1:15" ht="10.35" customHeight="1">
      <c r="A40" s="61" t="s">
        <v>397</v>
      </c>
      <c r="B40" s="62">
        <v>1101.0596782943001</v>
      </c>
      <c r="C40" s="62">
        <v>32.541967140394</v>
      </c>
      <c r="D40" s="62">
        <v>13.3563401868201</v>
      </c>
      <c r="E40" s="62">
        <v>418.84185699055098</v>
      </c>
      <c r="F40" s="62">
        <v>190.97903476216601</v>
      </c>
      <c r="G40" s="62">
        <v>13.837225700822801</v>
      </c>
      <c r="H40" s="62">
        <v>41.853201806679401</v>
      </c>
      <c r="I40" s="62">
        <v>15.3469644999672</v>
      </c>
      <c r="J40" s="62">
        <v>1146.95798562152</v>
      </c>
      <c r="K40" s="62">
        <v>623.65811745354097</v>
      </c>
      <c r="L40" s="62">
        <v>1827.8162693817001</v>
      </c>
      <c r="O40" s="65"/>
    </row>
    <row r="41" spans="1:15" ht="10.35" customHeight="1">
      <c r="A41" s="61" t="s">
        <v>398</v>
      </c>
      <c r="B41" s="62">
        <v>1121.81063360643</v>
      </c>
      <c r="C41" s="62">
        <v>57.446859168780797</v>
      </c>
      <c r="D41" s="62">
        <v>13.326158903127601</v>
      </c>
      <c r="E41" s="62">
        <v>431.87773582224901</v>
      </c>
      <c r="F41" s="62">
        <v>205.00230856604301</v>
      </c>
      <c r="G41" s="62">
        <v>14.0925937529738</v>
      </c>
      <c r="H41" s="62">
        <v>29.793755127981999</v>
      </c>
      <c r="I41" s="62">
        <v>20.864938710919301</v>
      </c>
      <c r="J41" s="62">
        <v>1192.5836516783399</v>
      </c>
      <c r="K41" s="62">
        <v>650.97263814126597</v>
      </c>
      <c r="L41" s="62">
        <v>1894.2149836584999</v>
      </c>
      <c r="O41" s="65"/>
    </row>
    <row r="42" spans="1:15" ht="10.35" customHeight="1">
      <c r="A42" s="61" t="s">
        <v>399</v>
      </c>
      <c r="B42" s="62">
        <v>1348.48894390897</v>
      </c>
      <c r="C42" s="62">
        <v>76.955835917671493</v>
      </c>
      <c r="D42" s="62">
        <v>15.200515828446299</v>
      </c>
      <c r="E42" s="62">
        <v>459.535022687695</v>
      </c>
      <c r="F42" s="62">
        <v>237.95493296682201</v>
      </c>
      <c r="G42" s="62">
        <v>13.607590003913501</v>
      </c>
      <c r="H42" s="62">
        <v>30.430727923608199</v>
      </c>
      <c r="I42" s="62">
        <v>23.599292465530599</v>
      </c>
      <c r="J42" s="62">
        <v>1440.64529565509</v>
      </c>
      <c r="K42" s="62">
        <v>711.09754565843105</v>
      </c>
      <c r="L42" s="62">
        <v>2205.7728617026601</v>
      </c>
      <c r="O42" s="65"/>
    </row>
    <row r="43" spans="1:15" ht="10.35" customHeight="1">
      <c r="A43" s="61" t="s">
        <v>400</v>
      </c>
      <c r="B43" s="62">
        <v>1392.2639130504499</v>
      </c>
      <c r="C43" s="62">
        <v>93.431234301984304</v>
      </c>
      <c r="D43" s="62">
        <v>15.299476928693601</v>
      </c>
      <c r="E43" s="62">
        <v>411.80795806320702</v>
      </c>
      <c r="F43" s="62">
        <v>226.103397633719</v>
      </c>
      <c r="G43" s="62">
        <v>9.4181720911784392</v>
      </c>
      <c r="H43" s="62">
        <v>20.643113991959002</v>
      </c>
      <c r="I43" s="62">
        <v>16.885447168854601</v>
      </c>
      <c r="J43" s="62">
        <v>1500.99462428113</v>
      </c>
      <c r="K43" s="62">
        <v>647.329527788105</v>
      </c>
      <c r="L43" s="62">
        <v>2185.8527132300501</v>
      </c>
      <c r="O43" s="65"/>
    </row>
    <row r="44" spans="1:15" ht="10.35" customHeight="1">
      <c r="A44" s="61" t="s">
        <v>401</v>
      </c>
      <c r="B44" s="62">
        <v>1504.6100223972001</v>
      </c>
      <c r="C44" s="62">
        <v>92.476919307685804</v>
      </c>
      <c r="D44" s="62">
        <v>15.968729808748201</v>
      </c>
      <c r="E44" s="62">
        <v>452.83287358441299</v>
      </c>
      <c r="F44" s="62">
        <v>233.308959755339</v>
      </c>
      <c r="G44" s="62">
        <v>11.3516922691757</v>
      </c>
      <c r="H44" s="62">
        <v>23.928050200138699</v>
      </c>
      <c r="I44" s="62">
        <v>20.064636448357</v>
      </c>
      <c r="J44" s="62">
        <v>1613.0556715136399</v>
      </c>
      <c r="K44" s="62">
        <v>697.49352560892703</v>
      </c>
      <c r="L44" s="62">
        <v>2354.5418837710599</v>
      </c>
      <c r="O44" s="65"/>
    </row>
    <row r="45" spans="1:15" ht="10.35" customHeight="1">
      <c r="A45" s="63" t="s">
        <v>402</v>
      </c>
      <c r="B45" s="64">
        <f t="shared" ref="B45:L45" si="2">SUM(B33:B44)</f>
        <v>16687.374130284719</v>
      </c>
      <c r="C45" s="64">
        <f t="shared" si="2"/>
        <v>909.06997838362497</v>
      </c>
      <c r="D45" s="64">
        <f t="shared" si="2"/>
        <v>168.49076627613721</v>
      </c>
      <c r="E45" s="64">
        <f t="shared" si="2"/>
        <v>5247.4055409636094</v>
      </c>
      <c r="F45" s="64">
        <f t="shared" si="2"/>
        <v>2653.1321458810571</v>
      </c>
      <c r="G45" s="64">
        <f t="shared" si="2"/>
        <v>147.59818159754042</v>
      </c>
      <c r="H45" s="64">
        <f t="shared" si="2"/>
        <v>427.77446850727915</v>
      </c>
      <c r="I45" s="64">
        <f t="shared" si="2"/>
        <v>232.92587130083885</v>
      </c>
      <c r="J45" s="64">
        <f t="shared" si="2"/>
        <v>17764.934874944498</v>
      </c>
      <c r="K45" s="64">
        <f t="shared" si="2"/>
        <v>8048.1358684422103</v>
      </c>
      <c r="L45" s="64">
        <f t="shared" si="2"/>
        <v>26473.771083194802</v>
      </c>
      <c r="O45" s="65"/>
    </row>
    <row r="46" spans="1:15" ht="15.6" customHeight="1">
      <c r="A46" s="60">
        <v>2020</v>
      </c>
      <c r="B46" s="62"/>
      <c r="C46" s="62"/>
      <c r="D46" s="62"/>
      <c r="E46" s="62"/>
      <c r="F46" s="62"/>
      <c r="G46" s="62"/>
      <c r="H46" s="62"/>
      <c r="I46" s="62"/>
      <c r="J46" s="62"/>
      <c r="K46" s="62"/>
      <c r="L46" s="62"/>
      <c r="O46" s="65"/>
    </row>
    <row r="47" spans="1:15" ht="10.35" customHeight="1">
      <c r="A47" s="61" t="s">
        <v>390</v>
      </c>
      <c r="B47" s="62">
        <v>1764.2575711366001</v>
      </c>
      <c r="C47" s="62">
        <v>102.464865092355</v>
      </c>
      <c r="D47" s="62">
        <v>17.2523801487817</v>
      </c>
      <c r="E47" s="62">
        <v>477.38943062044399</v>
      </c>
      <c r="F47" s="62">
        <v>243.23332201897301</v>
      </c>
      <c r="G47" s="62">
        <v>11.426259220112801</v>
      </c>
      <c r="H47" s="62">
        <v>42.1054877964051</v>
      </c>
      <c r="I47" s="62">
        <v>22.486072681897902</v>
      </c>
      <c r="J47" s="62">
        <v>1883.9748163777399</v>
      </c>
      <c r="K47" s="62">
        <v>732.04901185952895</v>
      </c>
      <c r="L47" s="62">
        <v>2680.6153887155701</v>
      </c>
      <c r="O47" s="65"/>
    </row>
    <row r="48" spans="1:15" ht="10.35" customHeight="1">
      <c r="A48" s="61" t="s">
        <v>391</v>
      </c>
      <c r="B48" s="62">
        <v>1610.1989259295499</v>
      </c>
      <c r="C48" s="62">
        <v>100.61600903690299</v>
      </c>
      <c r="D48" s="62">
        <v>14.121150229794001</v>
      </c>
      <c r="E48" s="62">
        <v>440.91436179837899</v>
      </c>
      <c r="F48" s="62">
        <v>238.60082346095399</v>
      </c>
      <c r="G48" s="62">
        <v>9.5538798412859602</v>
      </c>
      <c r="H48" s="62">
        <v>33.998080698885701</v>
      </c>
      <c r="I48" s="62">
        <v>22.056607785926101</v>
      </c>
      <c r="J48" s="62">
        <v>1724.9360851962499</v>
      </c>
      <c r="K48" s="62">
        <v>689.06906510061799</v>
      </c>
      <c r="L48" s="62">
        <v>2470.0598387816799</v>
      </c>
      <c r="O48" s="65"/>
    </row>
    <row r="49" spans="1:15" ht="10.35" customHeight="1">
      <c r="A49" s="61" t="s">
        <v>392</v>
      </c>
      <c r="B49" s="62">
        <v>1720.4436727688701</v>
      </c>
      <c r="C49" s="62">
        <v>166.36175339177399</v>
      </c>
      <c r="D49" s="62">
        <v>15.701509705382501</v>
      </c>
      <c r="E49" s="62">
        <v>503.23887053922903</v>
      </c>
      <c r="F49" s="62">
        <v>244.24276139730699</v>
      </c>
      <c r="G49" s="62">
        <v>12.6840537460379</v>
      </c>
      <c r="H49" s="62">
        <v>36.9773790498921</v>
      </c>
      <c r="I49" s="62">
        <v>41.909179379669503</v>
      </c>
      <c r="J49" s="62">
        <v>1902.5069358660201</v>
      </c>
      <c r="K49" s="62">
        <v>760.16568568257401</v>
      </c>
      <c r="L49" s="62">
        <v>2741.55917997816</v>
      </c>
      <c r="O49" s="65"/>
    </row>
    <row r="50" spans="1:15" ht="10.35" customHeight="1">
      <c r="A50" s="61" t="s">
        <v>393</v>
      </c>
      <c r="B50" s="62">
        <v>1325.2080496563501</v>
      </c>
      <c r="C50" s="62">
        <v>141.105052094646</v>
      </c>
      <c r="D50" s="62">
        <v>13.106404324809199</v>
      </c>
      <c r="E50" s="62">
        <v>535.58244228218405</v>
      </c>
      <c r="F50" s="62">
        <v>205.83170302872199</v>
      </c>
      <c r="G50" s="62">
        <v>12.2493021650189</v>
      </c>
      <c r="H50" s="62">
        <v>29.563517569096899</v>
      </c>
      <c r="I50" s="62">
        <v>36.250217347430699</v>
      </c>
      <c r="J50" s="62">
        <v>1479.4195060758</v>
      </c>
      <c r="K50" s="62">
        <v>753.66344747592598</v>
      </c>
      <c r="L50" s="62">
        <v>2298.89668846826</v>
      </c>
      <c r="O50" s="65"/>
    </row>
    <row r="51" spans="1:15" ht="10.35" customHeight="1">
      <c r="A51" s="61" t="s">
        <v>394</v>
      </c>
      <c r="B51" s="62">
        <v>1387.7230827010501</v>
      </c>
      <c r="C51" s="62">
        <v>96.642884444970207</v>
      </c>
      <c r="D51" s="62">
        <v>13.7404868601782</v>
      </c>
      <c r="E51" s="62">
        <v>515.94037377019799</v>
      </c>
      <c r="F51" s="62">
        <v>244.34847084739999</v>
      </c>
      <c r="G51" s="62">
        <v>10.6342860218158</v>
      </c>
      <c r="H51" s="62">
        <v>25.091566244265099</v>
      </c>
      <c r="I51" s="62">
        <v>29.1512773896692</v>
      </c>
      <c r="J51" s="62">
        <v>1498.10645400619</v>
      </c>
      <c r="K51" s="62">
        <v>770.92313063941401</v>
      </c>
      <c r="L51" s="62">
        <v>2323.2724282795398</v>
      </c>
      <c r="O51" s="65"/>
    </row>
    <row r="52" spans="1:15" ht="10.35" customHeight="1">
      <c r="A52" s="61" t="s">
        <v>395</v>
      </c>
      <c r="B52" s="62">
        <v>1239.1953947275699</v>
      </c>
      <c r="C52" s="62">
        <v>52.484189713052899</v>
      </c>
      <c r="D52" s="62">
        <v>13.8964374551991</v>
      </c>
      <c r="E52" s="62">
        <v>460.179042099154</v>
      </c>
      <c r="F52" s="62">
        <v>261.65512219126202</v>
      </c>
      <c r="G52" s="62">
        <v>11.038613810653899</v>
      </c>
      <c r="H52" s="62">
        <v>27.765330355361499</v>
      </c>
      <c r="I52" s="62">
        <v>30.7055363380382</v>
      </c>
      <c r="J52" s="62">
        <v>1305.5760218958201</v>
      </c>
      <c r="K52" s="62">
        <v>732.87277810107003</v>
      </c>
      <c r="L52" s="62">
        <v>2096.9196666902899</v>
      </c>
      <c r="O52" s="65"/>
    </row>
    <row r="53" spans="1:15" ht="10.35" customHeight="1">
      <c r="A53" s="61" t="s">
        <v>396</v>
      </c>
      <c r="B53" s="62">
        <v>1190.6858221359701</v>
      </c>
      <c r="C53" s="62">
        <v>41.452277955169301</v>
      </c>
      <c r="D53" s="62">
        <v>14.5695859034264</v>
      </c>
      <c r="E53" s="62">
        <v>458.51815450099099</v>
      </c>
      <c r="F53" s="62">
        <v>264.54636350550902</v>
      </c>
      <c r="G53" s="62">
        <v>12.7544098677674</v>
      </c>
      <c r="H53" s="62">
        <v>23.9247520846965</v>
      </c>
      <c r="I53" s="62">
        <v>31.1017841849674</v>
      </c>
      <c r="J53" s="62">
        <v>1246.7076859945601</v>
      </c>
      <c r="K53" s="62">
        <v>735.81892787426705</v>
      </c>
      <c r="L53" s="62">
        <v>2037.5531501384901</v>
      </c>
      <c r="O53" s="65"/>
    </row>
    <row r="54" spans="1:15" ht="10.35" customHeight="1">
      <c r="A54" s="61" t="s">
        <v>397</v>
      </c>
      <c r="B54" s="62">
        <v>1112.21372614543</v>
      </c>
      <c r="C54" s="62">
        <v>37.6888085653244</v>
      </c>
      <c r="D54" s="62">
        <v>14.7981148797796</v>
      </c>
      <c r="E54" s="62">
        <v>471.32486739339998</v>
      </c>
      <c r="F54" s="62">
        <v>236.134073414044</v>
      </c>
      <c r="G54" s="62">
        <v>12.548528979607999</v>
      </c>
      <c r="H54" s="62">
        <v>19.893308610549099</v>
      </c>
      <c r="I54" s="62">
        <v>23.8592218818861</v>
      </c>
      <c r="J54" s="62">
        <v>1164.70064959054</v>
      </c>
      <c r="K54" s="62">
        <v>720.00746978705297</v>
      </c>
      <c r="L54" s="62">
        <v>1928.46064987003</v>
      </c>
      <c r="O54" s="65"/>
    </row>
    <row r="55" spans="1:15" ht="10.35" customHeight="1">
      <c r="A55" s="61" t="s">
        <v>398</v>
      </c>
      <c r="B55" s="62">
        <v>1196.24674239559</v>
      </c>
      <c r="C55" s="62">
        <v>63.0633910340404</v>
      </c>
      <c r="D55" s="62">
        <v>14.290057391963201</v>
      </c>
      <c r="E55" s="62">
        <v>462.10334698226097</v>
      </c>
      <c r="F55" s="62">
        <v>246.70092002985899</v>
      </c>
      <c r="G55" s="62">
        <v>13.8021126763254</v>
      </c>
      <c r="H55" s="62">
        <v>21.893796405306102</v>
      </c>
      <c r="I55" s="62">
        <v>23.787549600451399</v>
      </c>
      <c r="J55" s="62">
        <v>1273.6001908215901</v>
      </c>
      <c r="K55" s="62">
        <v>722.60637968844605</v>
      </c>
      <c r="L55" s="62">
        <v>2041.8879165158</v>
      </c>
      <c r="O55" s="65"/>
    </row>
    <row r="56" spans="1:15" ht="10.35" customHeight="1">
      <c r="A56" s="61" t="s">
        <v>399</v>
      </c>
      <c r="B56" s="62">
        <v>1406.59860523202</v>
      </c>
      <c r="C56" s="62">
        <v>85.627015725905395</v>
      </c>
      <c r="D56" s="62">
        <v>14.968062623826301</v>
      </c>
      <c r="E56" s="62">
        <v>490.694990140958</v>
      </c>
      <c r="F56" s="62">
        <v>250.956741175963</v>
      </c>
      <c r="G56" s="62">
        <v>14.1374798695536</v>
      </c>
      <c r="H56" s="62">
        <v>25.117461741580701</v>
      </c>
      <c r="I56" s="62">
        <v>27.508862196522301</v>
      </c>
      <c r="J56" s="62">
        <v>1507.1936835817501</v>
      </c>
      <c r="K56" s="62">
        <v>755.78921118647395</v>
      </c>
      <c r="L56" s="62">
        <v>2315.60921870632</v>
      </c>
      <c r="O56" s="65"/>
    </row>
    <row r="57" spans="1:15" ht="10.35" customHeight="1">
      <c r="A57" s="61" t="s">
        <v>400</v>
      </c>
      <c r="B57" s="62">
        <v>1513.7745151771601</v>
      </c>
      <c r="C57" s="62">
        <v>120.35827674701</v>
      </c>
      <c r="D57" s="62">
        <v>15.6634424865718</v>
      </c>
      <c r="E57" s="62">
        <v>524.96786506522596</v>
      </c>
      <c r="F57" s="62">
        <v>257.84479134296799</v>
      </c>
      <c r="G57" s="62">
        <v>14.0897608129048</v>
      </c>
      <c r="H57" s="62">
        <v>23.2020745846478</v>
      </c>
      <c r="I57" s="62">
        <v>25.329374477233401</v>
      </c>
      <c r="J57" s="62">
        <v>1649.79623441074</v>
      </c>
      <c r="K57" s="62">
        <v>796.90241722109897</v>
      </c>
      <c r="L57" s="62">
        <v>2495.23010069372</v>
      </c>
      <c r="O57" s="65"/>
    </row>
    <row r="58" spans="1:15" ht="10.35" customHeight="1">
      <c r="A58" s="61" t="s">
        <v>401</v>
      </c>
      <c r="B58" s="62">
        <v>1593.1551714241</v>
      </c>
      <c r="C58" s="62">
        <v>97.582042658743802</v>
      </c>
      <c r="D58" s="62">
        <v>16.4712735353875</v>
      </c>
      <c r="E58" s="62">
        <v>513.99026128708897</v>
      </c>
      <c r="F58" s="62">
        <v>243.01782897618199</v>
      </c>
      <c r="G58" s="62">
        <v>13.431310583697</v>
      </c>
      <c r="H58" s="62">
        <v>47.747992320772099</v>
      </c>
      <c r="I58" s="62">
        <v>23.590753962116398</v>
      </c>
      <c r="J58" s="62">
        <v>1707.20848761823</v>
      </c>
      <c r="K58" s="62">
        <v>770.43940084696897</v>
      </c>
      <c r="L58" s="62">
        <v>2548.9866347480802</v>
      </c>
      <c r="O58" s="65"/>
    </row>
    <row r="59" spans="1:15" ht="10.35" customHeight="1">
      <c r="A59" s="63" t="s">
        <v>402</v>
      </c>
      <c r="B59" s="64">
        <f t="shared" ref="B59:L59" si="3">SUM(B47:B58)</f>
        <v>17059.701279430261</v>
      </c>
      <c r="C59" s="64">
        <f t="shared" si="3"/>
        <v>1105.4465664598945</v>
      </c>
      <c r="D59" s="64">
        <f t="shared" si="3"/>
        <v>178.5789055450995</v>
      </c>
      <c r="E59" s="64">
        <f t="shared" si="3"/>
        <v>5854.8440064795132</v>
      </c>
      <c r="F59" s="64">
        <f t="shared" si="3"/>
        <v>2937.1129213891436</v>
      </c>
      <c r="G59" s="64">
        <f t="shared" si="3"/>
        <v>148.34999759478146</v>
      </c>
      <c r="H59" s="64">
        <f t="shared" si="3"/>
        <v>357.2807474614587</v>
      </c>
      <c r="I59" s="64">
        <f t="shared" si="3"/>
        <v>337.73643722580857</v>
      </c>
      <c r="J59" s="64">
        <f t="shared" si="3"/>
        <v>18343.726751435232</v>
      </c>
      <c r="K59" s="64">
        <f t="shared" si="3"/>
        <v>8940.3069254634393</v>
      </c>
      <c r="L59" s="64">
        <f t="shared" si="3"/>
        <v>27979.050861585936</v>
      </c>
      <c r="O59" s="65"/>
    </row>
    <row r="60" spans="1:15" ht="10.35" customHeight="1">
      <c r="A60" s="60">
        <v>2021</v>
      </c>
      <c r="B60" s="62"/>
      <c r="C60" s="62"/>
      <c r="D60" s="62"/>
      <c r="E60" s="62"/>
      <c r="F60" s="62"/>
      <c r="G60" s="62"/>
      <c r="H60" s="62"/>
      <c r="I60" s="62"/>
      <c r="J60" s="62"/>
      <c r="K60" s="62"/>
      <c r="L60" s="62"/>
      <c r="O60" s="65"/>
    </row>
    <row r="61" spans="1:15" ht="10.35" customHeight="1">
      <c r="A61" s="61" t="s">
        <v>390</v>
      </c>
      <c r="B61" s="62">
        <v>1866.3282717504101</v>
      </c>
      <c r="C61" s="62">
        <v>105.517802248175</v>
      </c>
      <c r="D61" s="62">
        <v>16.594225339005298</v>
      </c>
      <c r="E61" s="62">
        <v>503.60981071764598</v>
      </c>
      <c r="F61" s="62">
        <v>254.14453289293499</v>
      </c>
      <c r="G61" s="62">
        <v>13.2248454705428</v>
      </c>
      <c r="H61" s="62">
        <v>27.988585874403299</v>
      </c>
      <c r="I61" s="62">
        <v>19.049476074319401</v>
      </c>
      <c r="J61" s="62">
        <v>1988.44029933759</v>
      </c>
      <c r="K61" s="62">
        <v>770.97918908112399</v>
      </c>
      <c r="L61" s="62">
        <v>2806.45755036743</v>
      </c>
      <c r="O61" s="65"/>
    </row>
    <row r="62" spans="1:15" ht="10.35" customHeight="1">
      <c r="A62" s="61" t="s">
        <v>391</v>
      </c>
      <c r="B62" s="62">
        <v>1746.8241187180199</v>
      </c>
      <c r="C62" s="62">
        <v>100.1014038199</v>
      </c>
      <c r="D62" s="62">
        <v>14.7558809242138</v>
      </c>
      <c r="E62" s="62">
        <v>478.19672072007</v>
      </c>
      <c r="F62" s="62">
        <v>233.80331330893799</v>
      </c>
      <c r="G62" s="62">
        <v>11.4526992592161</v>
      </c>
      <c r="H62" s="62">
        <v>17.449127285418999</v>
      </c>
      <c r="I62" s="62">
        <v>18.9509051922761</v>
      </c>
      <c r="J62" s="62">
        <v>1861.68140346214</v>
      </c>
      <c r="K62" s="62">
        <v>723.45273328822395</v>
      </c>
      <c r="L62" s="62">
        <v>2621.5341692280599</v>
      </c>
      <c r="O62" s="65"/>
    </row>
    <row r="63" spans="1:15" ht="10.35" customHeight="1">
      <c r="A63" s="61" t="s">
        <v>392</v>
      </c>
      <c r="B63" s="62">
        <v>1963.32539936749</v>
      </c>
      <c r="C63" s="62">
        <v>140.309251671477</v>
      </c>
      <c r="D63" s="62">
        <v>16.608484838123101</v>
      </c>
      <c r="E63" s="62">
        <v>545.23916970748598</v>
      </c>
      <c r="F63" s="62">
        <v>273.299458271878</v>
      </c>
      <c r="G63" s="62">
        <v>15.415561332844501</v>
      </c>
      <c r="H63" s="62">
        <v>29.634671764215501</v>
      </c>
      <c r="I63" s="62">
        <v>27.975538917727501</v>
      </c>
      <c r="J63" s="62">
        <v>2120.24313587709</v>
      </c>
      <c r="K63" s="62">
        <v>833.954189312209</v>
      </c>
      <c r="L63" s="62">
        <v>3011.8075358712399</v>
      </c>
      <c r="O63" s="65"/>
    </row>
    <row r="64" spans="1:15" ht="10.35" customHeight="1">
      <c r="A64" s="61" t="s">
        <v>393</v>
      </c>
      <c r="B64" s="62">
        <v>1664.20889527595</v>
      </c>
      <c r="C64" s="62">
        <v>113.99165289939999</v>
      </c>
      <c r="D64" s="62">
        <v>15.1006993346217</v>
      </c>
      <c r="E64" s="62">
        <v>554.02605619108795</v>
      </c>
      <c r="F64" s="62">
        <v>302.03752985741102</v>
      </c>
      <c r="G64" s="62">
        <v>13.568519681810001</v>
      </c>
      <c r="H64" s="62">
        <v>34.310173691095599</v>
      </c>
      <c r="I64" s="62">
        <v>29.9530677725011</v>
      </c>
      <c r="J64" s="62">
        <v>1793.3012475099699</v>
      </c>
      <c r="K64" s="62">
        <v>869.63210573030904</v>
      </c>
      <c r="L64" s="62">
        <v>2727.1965947038798</v>
      </c>
      <c r="O64" s="65"/>
    </row>
    <row r="65" spans="1:15" ht="10.35" customHeight="1">
      <c r="A65" s="61" t="s">
        <v>394</v>
      </c>
      <c r="B65" s="62">
        <v>1531.4961933434399</v>
      </c>
      <c r="C65" s="62">
        <v>89.252008359629897</v>
      </c>
      <c r="D65" s="62">
        <v>15.6515551613951</v>
      </c>
      <c r="E65" s="62">
        <v>546.86358660863402</v>
      </c>
      <c r="F65" s="62">
        <v>302.91394671599102</v>
      </c>
      <c r="G65" s="62">
        <v>14.810070548257601</v>
      </c>
      <c r="H65" s="62">
        <v>43.356370830410803</v>
      </c>
      <c r="I65" s="62">
        <v>28.748424493365</v>
      </c>
      <c r="J65" s="62">
        <v>1636.39975686447</v>
      </c>
      <c r="K65" s="62">
        <v>864.58760387288305</v>
      </c>
      <c r="L65" s="62">
        <v>2573.09215606113</v>
      </c>
      <c r="O65" s="65"/>
    </row>
    <row r="66" spans="1:15" ht="10.35" customHeight="1">
      <c r="A66" s="61" t="s">
        <v>395</v>
      </c>
      <c r="B66" s="62">
        <v>1317.8597668800601</v>
      </c>
      <c r="C66" s="62">
        <v>65.666982007084897</v>
      </c>
      <c r="D66" s="62">
        <v>15.5651626147146</v>
      </c>
      <c r="E66" s="62">
        <v>532.17289766718397</v>
      </c>
      <c r="F66" s="62">
        <v>299.96752590214402</v>
      </c>
      <c r="G66" s="62">
        <v>16.362931765884401</v>
      </c>
      <c r="H66" s="62">
        <v>28.924503292922999</v>
      </c>
      <c r="I66" s="62">
        <v>28.779904299781698</v>
      </c>
      <c r="J66" s="62">
        <v>1399.0919115018601</v>
      </c>
      <c r="K66" s="62">
        <v>848.50335533521195</v>
      </c>
      <c r="L66" s="62">
        <v>2305.2996744297802</v>
      </c>
      <c r="O66" s="65"/>
    </row>
    <row r="67" spans="1:15" ht="10.35" customHeight="1">
      <c r="A67" s="61" t="s">
        <v>396</v>
      </c>
      <c r="B67" s="62">
        <v>1281.06278328082</v>
      </c>
      <c r="C67" s="62">
        <v>38.130539981563899</v>
      </c>
      <c r="D67" s="62">
        <v>15.070921496869</v>
      </c>
      <c r="E67" s="62">
        <v>452.013836215602</v>
      </c>
      <c r="F67" s="62">
        <v>288.13205565408498</v>
      </c>
      <c r="G67" s="62">
        <v>15.417807843296099</v>
      </c>
      <c r="H67" s="62">
        <v>33.832374648763299</v>
      </c>
      <c r="I67" s="62">
        <v>26.417635728164701</v>
      </c>
      <c r="J67" s="62">
        <v>1334.26424475925</v>
      </c>
      <c r="K67" s="62">
        <v>755.56369971298295</v>
      </c>
      <c r="L67" s="62">
        <v>2150.0779548491701</v>
      </c>
      <c r="O67" s="65"/>
    </row>
    <row r="68" spans="1:15" ht="10.35" customHeight="1">
      <c r="A68" s="61" t="s">
        <v>397</v>
      </c>
      <c r="B68" s="62">
        <v>1233.8555275689901</v>
      </c>
      <c r="C68" s="62">
        <v>38.670992194185096</v>
      </c>
      <c r="D68" s="62">
        <v>15.9088566675854</v>
      </c>
      <c r="E68" s="62">
        <v>478.02383902322998</v>
      </c>
      <c r="F68" s="62">
        <v>267.06444157629898</v>
      </c>
      <c r="G68" s="62">
        <v>15.8276714395376</v>
      </c>
      <c r="H68" s="62">
        <v>40.686389851733402</v>
      </c>
      <c r="I68" s="62">
        <v>28.0039124108701</v>
      </c>
      <c r="J68" s="62">
        <v>1288.43537643076</v>
      </c>
      <c r="K68" s="62">
        <v>760.91595203906604</v>
      </c>
      <c r="L68" s="62">
        <v>2118.0416307324299</v>
      </c>
      <c r="O68" s="65"/>
    </row>
    <row r="69" spans="1:15" ht="10.35" customHeight="1">
      <c r="A69" s="61" t="s">
        <v>398</v>
      </c>
      <c r="B69" s="62">
        <v>1271.8713169430901</v>
      </c>
      <c r="C69" s="62">
        <v>60.386855712308403</v>
      </c>
      <c r="D69" s="62">
        <v>16.026956096812601</v>
      </c>
      <c r="E69" s="62">
        <v>495.53106617403398</v>
      </c>
      <c r="F69" s="62">
        <v>266.08862048832498</v>
      </c>
      <c r="G69" s="62">
        <v>11.409859032429299</v>
      </c>
      <c r="H69" s="62">
        <v>41.876797882600499</v>
      </c>
      <c r="I69" s="62">
        <v>24.107819537965501</v>
      </c>
      <c r="J69" s="62">
        <v>1348.2851287522101</v>
      </c>
      <c r="K69" s="62">
        <v>773.029545694788</v>
      </c>
      <c r="L69" s="62">
        <v>2187.29929186756</v>
      </c>
      <c r="O69" s="65"/>
    </row>
    <row r="70" spans="1:15" ht="10.35" customHeight="1">
      <c r="A70" s="61" t="s">
        <v>399</v>
      </c>
      <c r="B70" s="62">
        <v>1417.61585404484</v>
      </c>
      <c r="C70" s="62">
        <v>83.0993894345402</v>
      </c>
      <c r="D70" s="62">
        <v>17.612805082729299</v>
      </c>
      <c r="E70" s="62">
        <v>517.25469241619999</v>
      </c>
      <c r="F70" s="62">
        <v>276.36766684859901</v>
      </c>
      <c r="G70" s="62">
        <v>11.377819251866599</v>
      </c>
      <c r="H70" s="62">
        <v>50.699944532777799</v>
      </c>
      <c r="I70" s="62">
        <v>27.0616500884449</v>
      </c>
      <c r="J70" s="62">
        <v>1518.3280485621101</v>
      </c>
      <c r="K70" s="62">
        <v>805.00017851666496</v>
      </c>
      <c r="L70" s="62">
        <v>2401.0898216999999</v>
      </c>
      <c r="O70" s="65"/>
    </row>
    <row r="71" spans="1:15" ht="10.35" customHeight="1">
      <c r="A71" s="61" t="s">
        <v>400</v>
      </c>
      <c r="B71" s="62">
        <v>1498.16848988215</v>
      </c>
      <c r="C71" s="62">
        <v>111.179846342839</v>
      </c>
      <c r="D71" s="62">
        <v>17.967692004650999</v>
      </c>
      <c r="E71" s="62">
        <v>491.620185142286</v>
      </c>
      <c r="F71" s="62">
        <v>311.10686010189698</v>
      </c>
      <c r="G71" s="62">
        <v>14.656875731514001</v>
      </c>
      <c r="H71" s="62">
        <v>166.18030192688701</v>
      </c>
      <c r="I71" s="62">
        <v>26.7460517462663</v>
      </c>
      <c r="J71" s="62">
        <v>1627.3160282296401</v>
      </c>
      <c r="K71" s="62">
        <v>817.38392097569704</v>
      </c>
      <c r="L71" s="62">
        <v>2637.6263028784902</v>
      </c>
      <c r="O71" s="65"/>
    </row>
    <row r="72" spans="1:15" ht="10.35" customHeight="1">
      <c r="A72" s="61" t="s">
        <v>401</v>
      </c>
      <c r="B72" s="62">
        <v>1659.3091369313599</v>
      </c>
      <c r="C72" s="62">
        <v>84.328609846664193</v>
      </c>
      <c r="D72" s="62">
        <v>18.403836907166902</v>
      </c>
      <c r="E72" s="62">
        <v>511.034584031826</v>
      </c>
      <c r="F72" s="62">
        <v>275.83126893698</v>
      </c>
      <c r="G72" s="62">
        <v>14.3534138368685</v>
      </c>
      <c r="H72" s="62">
        <v>61.7690835482531</v>
      </c>
      <c r="I72" s="62">
        <v>27.7490558311674</v>
      </c>
      <c r="J72" s="62">
        <v>1762.0415836851901</v>
      </c>
      <c r="K72" s="62">
        <v>801.21926680567401</v>
      </c>
      <c r="L72" s="62">
        <v>2652.7789898702799</v>
      </c>
      <c r="O72" s="65"/>
    </row>
    <row r="73" spans="1:15" ht="10.35" customHeight="1">
      <c r="A73" s="63" t="s">
        <v>402</v>
      </c>
      <c r="B73" s="64">
        <f t="shared" ref="B73:L73" si="4">SUM(B61:B72)</f>
        <v>18451.925753986619</v>
      </c>
      <c r="C73" s="64">
        <f t="shared" si="4"/>
        <v>1030.6353345177677</v>
      </c>
      <c r="D73" s="64">
        <f t="shared" si="4"/>
        <v>195.26707646788779</v>
      </c>
      <c r="E73" s="64">
        <f t="shared" si="4"/>
        <v>6105.5864446152855</v>
      </c>
      <c r="F73" s="64">
        <f t="shared" si="4"/>
        <v>3350.757220555482</v>
      </c>
      <c r="G73" s="64">
        <f t="shared" si="4"/>
        <v>167.87807519406749</v>
      </c>
      <c r="H73" s="64">
        <f t="shared" si="4"/>
        <v>576.70832512948232</v>
      </c>
      <c r="I73" s="64">
        <f t="shared" si="4"/>
        <v>313.54344209284972</v>
      </c>
      <c r="J73" s="64">
        <f t="shared" si="4"/>
        <v>19677.828164972281</v>
      </c>
      <c r="K73" s="64">
        <f t="shared" si="4"/>
        <v>9624.2217403648337</v>
      </c>
      <c r="L73" s="64">
        <f t="shared" si="4"/>
        <v>30192.301672559446</v>
      </c>
      <c r="O73" s="65"/>
    </row>
    <row r="74" spans="1:15" ht="10.35" customHeight="1">
      <c r="A74" s="60">
        <v>2022</v>
      </c>
      <c r="B74" s="62"/>
      <c r="C74" s="62"/>
      <c r="D74" s="62"/>
      <c r="E74" s="62"/>
      <c r="F74" s="62"/>
      <c r="G74" s="62"/>
      <c r="H74" s="62"/>
      <c r="I74" s="62"/>
      <c r="J74" s="62"/>
      <c r="K74" s="62"/>
      <c r="L74" s="62"/>
      <c r="O74" s="65"/>
    </row>
    <row r="75" spans="1:15" ht="10.35" customHeight="1">
      <c r="A75" s="61" t="s">
        <v>390</v>
      </c>
      <c r="B75" s="62">
        <v>1866.22679738037</v>
      </c>
      <c r="C75" s="62">
        <v>102.369248404625</v>
      </c>
      <c r="D75" s="62">
        <v>19.0992674762328</v>
      </c>
      <c r="E75" s="62">
        <v>555.62032470676604</v>
      </c>
      <c r="F75" s="62">
        <v>285.36296807006801</v>
      </c>
      <c r="G75" s="62">
        <v>12.605846963152199</v>
      </c>
      <c r="H75" s="62">
        <v>35.994126179059798</v>
      </c>
      <c r="I75" s="62">
        <v>27.043400222381599</v>
      </c>
      <c r="J75" s="62">
        <v>1987.69531326123</v>
      </c>
      <c r="K75" s="62">
        <v>853.58913973998597</v>
      </c>
      <c r="L75" s="62">
        <v>2904.32197940265</v>
      </c>
      <c r="O75" s="65"/>
    </row>
    <row r="76" spans="1:15" ht="10.35" customHeight="1">
      <c r="A76" s="61" t="s">
        <v>391</v>
      </c>
      <c r="B76" s="62">
        <v>1739.7572846794999</v>
      </c>
      <c r="C76" s="62">
        <v>93.231239756225094</v>
      </c>
      <c r="D76" s="62">
        <v>17.715954965958101</v>
      </c>
      <c r="E76" s="62">
        <v>527.78134110125904</v>
      </c>
      <c r="F76" s="62">
        <v>245.539482944865</v>
      </c>
      <c r="G76" s="62">
        <v>13.3405793396968</v>
      </c>
      <c r="H76" s="62">
        <v>34.645565135172603</v>
      </c>
      <c r="I76" s="62">
        <v>23.737720719953401</v>
      </c>
      <c r="J76" s="62">
        <v>1850.7044794016899</v>
      </c>
      <c r="K76" s="62">
        <v>786.66140338582102</v>
      </c>
      <c r="L76" s="62">
        <v>2695.7491686426301</v>
      </c>
      <c r="O76" s="65"/>
    </row>
    <row r="77" spans="1:15" ht="10.35" customHeight="1">
      <c r="A77" s="61" t="s">
        <v>392</v>
      </c>
      <c r="B77" s="62">
        <v>1926.7471936987499</v>
      </c>
      <c r="C77" s="62">
        <v>135.192313747789</v>
      </c>
      <c r="D77" s="62">
        <v>17.011604493764501</v>
      </c>
      <c r="E77" s="62">
        <v>604.42351329536905</v>
      </c>
      <c r="F77" s="62">
        <v>335.28979995107801</v>
      </c>
      <c r="G77" s="62">
        <v>15.4223471612744</v>
      </c>
      <c r="H77" s="62">
        <v>75.693561598578896</v>
      </c>
      <c r="I77" s="62">
        <v>29.042664451583601</v>
      </c>
      <c r="J77" s="62">
        <v>2078.9511119403001</v>
      </c>
      <c r="K77" s="62">
        <v>955.13566040772105</v>
      </c>
      <c r="L77" s="62">
        <v>3138.8229983981901</v>
      </c>
      <c r="O77" s="65"/>
    </row>
    <row r="78" spans="1:15" ht="10.35" customHeight="1">
      <c r="A78" s="61" t="s">
        <v>393</v>
      </c>
      <c r="B78" s="62">
        <v>1703.26893281496</v>
      </c>
      <c r="C78" s="62">
        <v>154.60994636759099</v>
      </c>
      <c r="D78" s="62">
        <v>15.559225565994099</v>
      </c>
      <c r="E78" s="62">
        <v>590.28128421637098</v>
      </c>
      <c r="F78" s="62">
        <v>318.18888178565902</v>
      </c>
      <c r="G78" s="62">
        <v>14.1489394979418</v>
      </c>
      <c r="H78" s="62">
        <v>73.644600766236294</v>
      </c>
      <c r="I78" s="62">
        <v>30.083177985771901</v>
      </c>
      <c r="J78" s="62">
        <v>1873.4381047485399</v>
      </c>
      <c r="K78" s="62">
        <v>922.61910549997106</v>
      </c>
      <c r="L78" s="62">
        <v>2899.78498900052</v>
      </c>
      <c r="O78" s="65"/>
    </row>
    <row r="79" spans="1:15" ht="10.35" customHeight="1">
      <c r="A79" s="61" t="s">
        <v>394</v>
      </c>
      <c r="B79" s="62">
        <v>1552.4518434567599</v>
      </c>
      <c r="C79" s="62">
        <v>151.962181371073</v>
      </c>
      <c r="D79" s="62">
        <v>17.849008350428999</v>
      </c>
      <c r="E79" s="62">
        <v>589.62322328182302</v>
      </c>
      <c r="F79" s="62">
        <v>335.10986526655398</v>
      </c>
      <c r="G79" s="62">
        <v>13.7792463304921</v>
      </c>
      <c r="H79" s="62">
        <v>37.074483857891899</v>
      </c>
      <c r="I79" s="62">
        <v>30.606063765342601</v>
      </c>
      <c r="J79" s="62">
        <v>1722.26303317826</v>
      </c>
      <c r="K79" s="62">
        <v>938.51233487886998</v>
      </c>
      <c r="L79" s="62">
        <v>2728.4559156803698</v>
      </c>
      <c r="O79" s="65"/>
    </row>
    <row r="80" spans="1:15" ht="10.35" customHeight="1">
      <c r="A80" s="61" t="s">
        <v>395</v>
      </c>
      <c r="B80" s="62">
        <v>1334.8300457227799</v>
      </c>
      <c r="C80" s="62">
        <v>120.03678544856299</v>
      </c>
      <c r="D80" s="62">
        <v>16.062388791590099</v>
      </c>
      <c r="E80" s="62">
        <v>611.45010410185103</v>
      </c>
      <c r="F80" s="62">
        <v>307.86897935895701</v>
      </c>
      <c r="G80" s="62">
        <v>13.945095681084901</v>
      </c>
      <c r="H80" s="62">
        <v>33.4658032269462</v>
      </c>
      <c r="I80" s="62">
        <v>30.763961042138501</v>
      </c>
      <c r="J80" s="62">
        <v>1470.9292199629299</v>
      </c>
      <c r="K80" s="62">
        <v>933.26417914189301</v>
      </c>
      <c r="L80" s="62">
        <v>2468.42316337391</v>
      </c>
      <c r="O80" s="65"/>
    </row>
    <row r="81" spans="1:15" ht="10.35" customHeight="1">
      <c r="A81" s="61" t="s">
        <v>396</v>
      </c>
      <c r="B81" s="62">
        <v>1247.0151603023801</v>
      </c>
      <c r="C81" s="62">
        <v>69.434829777456798</v>
      </c>
      <c r="D81" s="62">
        <v>15.3304188071906</v>
      </c>
      <c r="E81" s="62">
        <v>504.52367304735498</v>
      </c>
      <c r="F81" s="62">
        <v>311.66238311476098</v>
      </c>
      <c r="G81" s="62">
        <v>14.3185278885011</v>
      </c>
      <c r="H81" s="62">
        <v>26.787203232124899</v>
      </c>
      <c r="I81" s="62">
        <v>23.258043339147399</v>
      </c>
      <c r="J81" s="62">
        <v>1331.78040888703</v>
      </c>
      <c r="K81" s="62">
        <v>830.50458405061704</v>
      </c>
      <c r="L81" s="62">
        <v>2212.3302395089099</v>
      </c>
      <c r="O81" s="65"/>
    </row>
    <row r="82" spans="1:15" ht="10.35" customHeight="1">
      <c r="A82" s="61" t="s">
        <v>397</v>
      </c>
      <c r="B82" s="62">
        <v>1302.7321998095499</v>
      </c>
      <c r="C82" s="62">
        <v>77.072319358516907</v>
      </c>
      <c r="D82" s="62">
        <v>15.8409256307398</v>
      </c>
      <c r="E82" s="62">
        <v>499.76442102977899</v>
      </c>
      <c r="F82" s="62">
        <v>281.73749703323398</v>
      </c>
      <c r="G82" s="62">
        <v>13.2138686545089</v>
      </c>
      <c r="H82" s="62">
        <v>36.677146927387497</v>
      </c>
      <c r="I82" s="62">
        <v>23.673191415813299</v>
      </c>
      <c r="J82" s="62">
        <v>1395.6454447988001</v>
      </c>
      <c r="K82" s="62">
        <v>794.71578671752195</v>
      </c>
      <c r="L82" s="62">
        <v>2250.7115698595298</v>
      </c>
      <c r="O82" s="65"/>
    </row>
    <row r="83" spans="1:15" ht="10.35" customHeight="1">
      <c r="A83" s="61" t="s">
        <v>398</v>
      </c>
      <c r="B83" s="62">
        <v>1298.87017937926</v>
      </c>
      <c r="C83" s="62">
        <v>76.607589319086699</v>
      </c>
      <c r="D83" s="62">
        <v>15.8720284466882</v>
      </c>
      <c r="E83" s="62">
        <v>486.74873515363402</v>
      </c>
      <c r="F83" s="62">
        <v>296.22319484127797</v>
      </c>
      <c r="G83" s="62">
        <v>14.135623577306101</v>
      </c>
      <c r="H83" s="62">
        <v>31.898325361336799</v>
      </c>
      <c r="I83" s="62">
        <v>24.733784652840999</v>
      </c>
      <c r="J83" s="62">
        <v>1391.3497971450399</v>
      </c>
      <c r="K83" s="62">
        <v>797.10755357221797</v>
      </c>
      <c r="L83" s="62">
        <v>2245.0894607314299</v>
      </c>
      <c r="O83" s="65"/>
    </row>
    <row r="84" spans="1:15" ht="10.35" customHeight="1">
      <c r="A84" s="61" t="s">
        <v>399</v>
      </c>
      <c r="B84" s="62">
        <v>1553.34574297273</v>
      </c>
      <c r="C84" s="62">
        <v>100.551164471728</v>
      </c>
      <c r="D84" s="62">
        <v>17.144324980219501</v>
      </c>
      <c r="E84" s="62">
        <v>597.47380435928903</v>
      </c>
      <c r="F84" s="62">
        <v>332.04431105547002</v>
      </c>
      <c r="G84" s="62">
        <v>15.0657759076697</v>
      </c>
      <c r="H84" s="62">
        <v>33.1426033459677</v>
      </c>
      <c r="I84" s="62">
        <v>28.0948508893967</v>
      </c>
      <c r="J84" s="62">
        <v>1671.0412324246799</v>
      </c>
      <c r="K84" s="62">
        <v>944.58389132242905</v>
      </c>
      <c r="L84" s="62">
        <v>2676.8625779824702</v>
      </c>
      <c r="O84" s="65"/>
    </row>
    <row r="85" spans="1:15" ht="10.35" customHeight="1">
      <c r="A85" s="61" t="s">
        <v>400</v>
      </c>
      <c r="B85" s="62">
        <v>1575.0368794435301</v>
      </c>
      <c r="C85" s="62">
        <v>129.63246273013601</v>
      </c>
      <c r="D85" s="62">
        <v>17.6057657226979</v>
      </c>
      <c r="E85" s="62">
        <v>528.09573192519895</v>
      </c>
      <c r="F85" s="62">
        <v>320.927646990136</v>
      </c>
      <c r="G85" s="62">
        <v>12.0308571325379</v>
      </c>
      <c r="H85" s="62">
        <v>64.799813540403505</v>
      </c>
      <c r="I85" s="62">
        <v>23.837717992832999</v>
      </c>
      <c r="J85" s="62">
        <v>1722.2751078963599</v>
      </c>
      <c r="K85" s="62">
        <v>861.05423604787302</v>
      </c>
      <c r="L85" s="62">
        <v>2671.9668754774698</v>
      </c>
      <c r="O85" s="65"/>
    </row>
    <row r="86" spans="1:15" ht="10.35" customHeight="1">
      <c r="A86" s="61" t="s">
        <v>401</v>
      </c>
      <c r="B86" s="62">
        <v>1717.75803896957</v>
      </c>
      <c r="C86" s="62">
        <v>126.474347438275</v>
      </c>
      <c r="D86" s="62">
        <v>16.410309106026901</v>
      </c>
      <c r="E86" s="62">
        <v>496.18671449394702</v>
      </c>
      <c r="F86" s="62">
        <v>298.59793275844402</v>
      </c>
      <c r="G86" s="62">
        <v>11.8721353268814</v>
      </c>
      <c r="H86" s="62">
        <v>34.125527728029297</v>
      </c>
      <c r="I86" s="62">
        <v>23.436408332364199</v>
      </c>
      <c r="J86" s="62">
        <v>1860.64269551388</v>
      </c>
      <c r="K86" s="62">
        <v>806.656782579273</v>
      </c>
      <c r="L86" s="62">
        <v>2724.86141415354</v>
      </c>
      <c r="O86" s="65"/>
    </row>
    <row r="87" spans="1:15" ht="10.35" customHeight="1">
      <c r="A87" s="63" t="s">
        <v>402</v>
      </c>
      <c r="B87" s="64">
        <f t="shared" ref="B87:L87" si="5">SUM(B75:B86)</f>
        <v>18818.040298630141</v>
      </c>
      <c r="C87" s="64">
        <f t="shared" si="5"/>
        <v>1337.1744281910655</v>
      </c>
      <c r="D87" s="64">
        <f t="shared" si="5"/>
        <v>201.50122233753149</v>
      </c>
      <c r="E87" s="64">
        <f t="shared" si="5"/>
        <v>6591.9728707126415</v>
      </c>
      <c r="F87" s="64">
        <f t="shared" si="5"/>
        <v>3668.5529431705045</v>
      </c>
      <c r="G87" s="64">
        <f t="shared" si="5"/>
        <v>163.8788434610473</v>
      </c>
      <c r="H87" s="64">
        <f t="shared" si="5"/>
        <v>517.94876089913544</v>
      </c>
      <c r="I87" s="64">
        <f t="shared" si="5"/>
        <v>318.31098480956723</v>
      </c>
      <c r="J87" s="64">
        <f t="shared" si="5"/>
        <v>20356.715949158741</v>
      </c>
      <c r="K87" s="64">
        <f t="shared" si="5"/>
        <v>10424.404657344196</v>
      </c>
      <c r="L87" s="64">
        <f t="shared" si="5"/>
        <v>31617.380352211614</v>
      </c>
      <c r="O87" s="65"/>
    </row>
    <row r="88" spans="1:15" ht="10.35" customHeight="1">
      <c r="A88" s="60">
        <v>2023</v>
      </c>
      <c r="B88" s="62"/>
      <c r="C88" s="62"/>
      <c r="D88" s="62"/>
      <c r="E88" s="62"/>
      <c r="F88" s="62"/>
      <c r="G88" s="62"/>
      <c r="H88" s="62"/>
      <c r="I88" s="62"/>
      <c r="J88" s="62"/>
      <c r="K88" s="62"/>
      <c r="L88" s="62"/>
      <c r="O88" s="65"/>
    </row>
    <row r="89" spans="1:15" ht="10.35" customHeight="1">
      <c r="A89" s="61" t="s">
        <v>390</v>
      </c>
      <c r="B89" s="62">
        <v>1898.8574917628</v>
      </c>
      <c r="C89" s="62">
        <v>157.797969569939</v>
      </c>
      <c r="D89" s="62">
        <v>17.447544366376601</v>
      </c>
      <c r="E89" s="62">
        <v>547.72514866738402</v>
      </c>
      <c r="F89" s="62">
        <v>336.62006262720399</v>
      </c>
      <c r="G89" s="62">
        <v>10.748983718337501</v>
      </c>
      <c r="H89" s="62">
        <v>60.370254903966199</v>
      </c>
      <c r="I89" s="62">
        <v>26.668828225069898</v>
      </c>
      <c r="J89" s="62">
        <v>2074.1030056991199</v>
      </c>
      <c r="K89" s="62">
        <v>895.09419501292496</v>
      </c>
      <c r="L89" s="62">
        <v>3056.23628384108</v>
      </c>
      <c r="O89" s="65"/>
    </row>
    <row r="90" spans="1:15" ht="10.35" customHeight="1">
      <c r="A90" s="61" t="s">
        <v>391</v>
      </c>
      <c r="B90" s="62">
        <v>1802.89242074753</v>
      </c>
      <c r="C90" s="62">
        <v>149.86167866645599</v>
      </c>
      <c r="D90" s="62">
        <v>15.0313044283553</v>
      </c>
      <c r="E90" s="62">
        <v>457.87792409331098</v>
      </c>
      <c r="F90" s="62">
        <v>297.72541587728301</v>
      </c>
      <c r="G90" s="62">
        <v>9.06729096856062</v>
      </c>
      <c r="H90" s="62">
        <v>37.024888667391899</v>
      </c>
      <c r="I90" s="62">
        <v>30.502312020138</v>
      </c>
      <c r="J90" s="62">
        <v>1967.78540384234</v>
      </c>
      <c r="K90" s="62">
        <v>764.67063093915397</v>
      </c>
      <c r="L90" s="62">
        <v>2799.9832354690202</v>
      </c>
      <c r="O90" s="65"/>
    </row>
    <row r="91" spans="1:15" ht="10.35" customHeight="1">
      <c r="A91" s="61" t="s">
        <v>392</v>
      </c>
      <c r="B91" s="62">
        <v>1988.6519320861701</v>
      </c>
      <c r="C91" s="62">
        <v>190.585877796153</v>
      </c>
      <c r="D91" s="62">
        <v>16.798058132749102</v>
      </c>
      <c r="E91" s="62">
        <v>533.65696955209796</v>
      </c>
      <c r="F91" s="62">
        <v>342.23500495955301</v>
      </c>
      <c r="G91" s="62">
        <v>10.1645184196947</v>
      </c>
      <c r="H91" s="62">
        <v>44.792309887290401</v>
      </c>
      <c r="I91" s="62">
        <v>34.005889472212097</v>
      </c>
      <c r="J91" s="62">
        <v>2196.0358680150698</v>
      </c>
      <c r="K91" s="62">
        <v>886.05649293134604</v>
      </c>
      <c r="L91" s="62">
        <v>3160.8905603059202</v>
      </c>
      <c r="O91" s="65"/>
    </row>
    <row r="92" spans="1:15" ht="10.35" customHeight="1">
      <c r="A92" s="61" t="s">
        <v>393</v>
      </c>
      <c r="B92" s="62">
        <v>1675.4548935273899</v>
      </c>
      <c r="C92" s="62">
        <v>157.06142058435401</v>
      </c>
      <c r="D92" s="62">
        <v>15.704397761017001</v>
      </c>
      <c r="E92" s="62">
        <v>484.27700879095102</v>
      </c>
      <c r="F92" s="62">
        <v>332.67576788529601</v>
      </c>
      <c r="G92" s="62">
        <v>10.026700845738199</v>
      </c>
      <c r="H92" s="62">
        <v>78.415269637831599</v>
      </c>
      <c r="I92" s="62">
        <v>31.430526487217101</v>
      </c>
      <c r="J92" s="62">
        <v>1848.2207118727599</v>
      </c>
      <c r="K92" s="62">
        <v>826.97947752198502</v>
      </c>
      <c r="L92" s="62">
        <v>2785.0459855197901</v>
      </c>
      <c r="O92" s="65"/>
    </row>
    <row r="93" spans="1:15" ht="10.35" customHeight="1">
      <c r="A93" s="61" t="s">
        <v>394</v>
      </c>
      <c r="B93" s="62">
        <v>1670.0514913494701</v>
      </c>
      <c r="C93" s="62">
        <v>152.82127210046801</v>
      </c>
      <c r="D93" s="62">
        <v>16.2210951648883</v>
      </c>
      <c r="E93" s="62">
        <v>491.63891866001802</v>
      </c>
      <c r="F93" s="62">
        <v>328.69149451676498</v>
      </c>
      <c r="G93" s="62">
        <v>11.0124647817367</v>
      </c>
      <c r="H93" s="62">
        <v>40.826061513314897</v>
      </c>
      <c r="I93" s="62">
        <v>33.873250556794098</v>
      </c>
      <c r="J93" s="62">
        <v>1839.09385861483</v>
      </c>
      <c r="K93" s="62">
        <v>831.34287795852003</v>
      </c>
      <c r="L93" s="62">
        <v>2745.1360486434501</v>
      </c>
      <c r="O93" s="65"/>
    </row>
    <row r="94" spans="1:15" ht="10.35" customHeight="1">
      <c r="A94" s="61" t="s">
        <v>395</v>
      </c>
      <c r="B94" s="62">
        <v>1414.9654280688201</v>
      </c>
      <c r="C94" s="62">
        <v>102.693087626164</v>
      </c>
      <c r="D94" s="62">
        <v>15.180202435609001</v>
      </c>
      <c r="E94" s="62">
        <v>466.16456295586602</v>
      </c>
      <c r="F94" s="62">
        <v>334.38504928256202</v>
      </c>
      <c r="G94" s="62">
        <v>9.3908744538753108</v>
      </c>
      <c r="H94" s="62">
        <v>33.615986529188397</v>
      </c>
      <c r="I94" s="62">
        <v>25.794979751844501</v>
      </c>
      <c r="J94" s="62">
        <v>1532.83871813059</v>
      </c>
      <c r="K94" s="62">
        <v>809.94048669230403</v>
      </c>
      <c r="L94" s="62">
        <v>2402.19017110393</v>
      </c>
      <c r="O94" s="65"/>
    </row>
    <row r="95" spans="1:15" ht="10.35" customHeight="1">
      <c r="A95" s="61" t="s">
        <v>396</v>
      </c>
      <c r="B95" s="62">
        <v>1283.43845154873</v>
      </c>
      <c r="C95" s="62">
        <v>63.208781486702897</v>
      </c>
      <c r="D95" s="62">
        <v>14.834607998038299</v>
      </c>
      <c r="E95" s="62">
        <v>464.622234454953</v>
      </c>
      <c r="F95" s="62">
        <v>330.96164072750798</v>
      </c>
      <c r="G95" s="62">
        <v>14.3291034632179</v>
      </c>
      <c r="H95" s="62">
        <v>27.477818905384702</v>
      </c>
      <c r="I95" s="62">
        <v>22.226383569408299</v>
      </c>
      <c r="J95" s="62">
        <v>1361.4818410334699</v>
      </c>
      <c r="K95" s="62">
        <v>809.91297864567798</v>
      </c>
      <c r="L95" s="62">
        <v>2221.09902215395</v>
      </c>
      <c r="O95" s="65"/>
    </row>
    <row r="96" spans="1:15" ht="10.35" customHeight="1">
      <c r="A96" s="61" t="s">
        <v>397</v>
      </c>
      <c r="B96" s="62">
        <v>1238.40043647024</v>
      </c>
      <c r="C96" s="62">
        <v>53.7238754687625</v>
      </c>
      <c r="D96" s="62">
        <v>15.5962367705689</v>
      </c>
      <c r="E96" s="62">
        <v>472.75014794761501</v>
      </c>
      <c r="F96" s="62">
        <v>285.81971076173897</v>
      </c>
      <c r="G96" s="62">
        <v>11.645259817494599</v>
      </c>
      <c r="H96" s="62">
        <v>27.749007329469698</v>
      </c>
      <c r="I96" s="62">
        <v>21.2511026139764</v>
      </c>
      <c r="J96" s="62">
        <v>1307.72054870957</v>
      </c>
      <c r="K96" s="62">
        <v>770.21511852684898</v>
      </c>
      <c r="L96" s="62">
        <v>2126.93577717987</v>
      </c>
      <c r="O96" s="65"/>
    </row>
    <row r="97" spans="1:15" ht="10.35" customHeight="1">
      <c r="A97" s="61" t="s">
        <v>398</v>
      </c>
      <c r="B97" s="62">
        <v>1294.0137132090999</v>
      </c>
      <c r="C97" s="62">
        <v>61.112178759503202</v>
      </c>
      <c r="D97" s="62">
        <v>15.420828176288</v>
      </c>
      <c r="E97" s="62">
        <v>459.64875702689397</v>
      </c>
      <c r="F97" s="62">
        <v>292.49598487969399</v>
      </c>
      <c r="G97" s="62">
        <v>9.6371197776172597</v>
      </c>
      <c r="H97" s="62">
        <v>29.805234597973701</v>
      </c>
      <c r="I97" s="62">
        <v>28.007259028010001</v>
      </c>
      <c r="J97" s="62">
        <v>1370.5467201448901</v>
      </c>
      <c r="K97" s="62">
        <v>761.78186168420598</v>
      </c>
      <c r="L97" s="62">
        <v>2190.1410754550802</v>
      </c>
      <c r="O97" s="65"/>
    </row>
    <row r="98" spans="1:15" ht="10.35" customHeight="1">
      <c r="A98" s="61" t="s">
        <v>399</v>
      </c>
      <c r="B98" s="62">
        <v>1417.0388646215099</v>
      </c>
      <c r="C98" s="62">
        <v>87.350353797008097</v>
      </c>
      <c r="D98" s="62">
        <v>16.9430208886229</v>
      </c>
      <c r="E98" s="62">
        <v>533.21909398894695</v>
      </c>
      <c r="F98" s="62">
        <v>327.13895958328601</v>
      </c>
      <c r="G98" s="62">
        <v>10.9098638495408</v>
      </c>
      <c r="H98" s="62">
        <v>25.825302131384699</v>
      </c>
      <c r="I98" s="62">
        <v>31.5794112667351</v>
      </c>
      <c r="J98" s="62">
        <v>1521.3322393071401</v>
      </c>
      <c r="K98" s="62">
        <v>871.26791742177397</v>
      </c>
      <c r="L98" s="62">
        <v>2450.0048701270298</v>
      </c>
      <c r="O98" s="65"/>
    </row>
    <row r="99" spans="1:15" ht="10.35" customHeight="1">
      <c r="A99" s="61" t="s">
        <v>400</v>
      </c>
      <c r="B99" s="62">
        <v>1454.0196917011799</v>
      </c>
      <c r="C99" s="62">
        <v>112.267236767835</v>
      </c>
      <c r="D99" s="62">
        <v>16.188513047160701</v>
      </c>
      <c r="E99" s="62">
        <v>503.34254247478998</v>
      </c>
      <c r="F99" s="62">
        <v>310.01687704069798</v>
      </c>
      <c r="G99" s="62">
        <v>10.996234349994999</v>
      </c>
      <c r="H99" s="62">
        <v>47.814239025934597</v>
      </c>
      <c r="I99" s="62">
        <v>31.751753230949099</v>
      </c>
      <c r="J99" s="62">
        <v>1582.4754415161799</v>
      </c>
      <c r="K99" s="62">
        <v>824.35565386548296</v>
      </c>
      <c r="L99" s="62">
        <v>2486.3970876385401</v>
      </c>
      <c r="O99" s="65"/>
    </row>
    <row r="100" spans="1:15" ht="10.35" customHeight="1">
      <c r="A100" s="61" t="s">
        <v>401</v>
      </c>
      <c r="B100" s="62">
        <v>1552.4525687775999</v>
      </c>
      <c r="C100" s="62">
        <v>106.138017707253</v>
      </c>
      <c r="D100" s="62">
        <v>16.449421315960201</v>
      </c>
      <c r="E100" s="62">
        <v>487.80889041249702</v>
      </c>
      <c r="F100" s="62">
        <v>299.62810440791401</v>
      </c>
      <c r="G100" s="62">
        <v>8.8449525725294595</v>
      </c>
      <c r="H100" s="62">
        <v>37.817759147096098</v>
      </c>
      <c r="I100" s="62">
        <v>29.4891754896672</v>
      </c>
      <c r="J100" s="62">
        <v>1675.0400078008199</v>
      </c>
      <c r="K100" s="62">
        <v>796.28194739294099</v>
      </c>
      <c r="L100" s="62">
        <v>2538.6288898305202</v>
      </c>
      <c r="O100" s="65"/>
    </row>
    <row r="101" spans="1:15" ht="10.35" customHeight="1">
      <c r="A101" s="63" t="s">
        <v>402</v>
      </c>
      <c r="B101" s="64">
        <f t="shared" ref="B101:L101" si="6">SUM(B89:B100)</f>
        <v>18690.237383870539</v>
      </c>
      <c r="C101" s="64">
        <f t="shared" si="6"/>
        <v>1394.6217503305988</v>
      </c>
      <c r="D101" s="64">
        <f t="shared" si="6"/>
        <v>191.81523048563432</v>
      </c>
      <c r="E101" s="64">
        <f t="shared" si="6"/>
        <v>5902.732199025324</v>
      </c>
      <c r="F101" s="64">
        <f t="shared" si="6"/>
        <v>3818.3940725495022</v>
      </c>
      <c r="G101" s="64">
        <f t="shared" si="6"/>
        <v>126.77336701833805</v>
      </c>
      <c r="H101" s="64">
        <f t="shared" si="6"/>
        <v>491.53413227622696</v>
      </c>
      <c r="I101" s="64">
        <f t="shared" si="6"/>
        <v>346.58087171202175</v>
      </c>
      <c r="J101" s="64">
        <f t="shared" si="6"/>
        <v>20276.67436468678</v>
      </c>
      <c r="K101" s="64">
        <f t="shared" si="6"/>
        <v>9847.8996385931659</v>
      </c>
      <c r="L101" s="64">
        <f t="shared" si="6"/>
        <v>30962.689007268182</v>
      </c>
      <c r="O101" s="65"/>
    </row>
    <row r="102" spans="1:15" ht="10.35" customHeight="1">
      <c r="A102" s="60">
        <v>2024</v>
      </c>
      <c r="B102" s="62"/>
      <c r="C102" s="62"/>
      <c r="D102" s="62"/>
      <c r="E102" s="62"/>
      <c r="F102" s="62"/>
      <c r="G102" s="62"/>
      <c r="H102" s="62"/>
      <c r="I102" s="62"/>
      <c r="J102" s="62"/>
      <c r="K102" s="62"/>
      <c r="L102" s="62"/>
      <c r="O102" s="65"/>
    </row>
    <row r="103" spans="1:15" ht="10.35" customHeight="1">
      <c r="A103" s="61" t="s">
        <v>390</v>
      </c>
      <c r="B103" s="62">
        <v>1811.83741027614</v>
      </c>
      <c r="C103" s="62">
        <v>116.850777271292</v>
      </c>
      <c r="D103" s="62">
        <v>18.126473335118298</v>
      </c>
      <c r="E103" s="62">
        <v>517.81904000177701</v>
      </c>
      <c r="F103" s="62">
        <v>314.27629613092103</v>
      </c>
      <c r="G103" s="62">
        <v>12.828460937011</v>
      </c>
      <c r="H103" s="62">
        <v>27.138459140588399</v>
      </c>
      <c r="I103" s="62">
        <v>31.369925820589099</v>
      </c>
      <c r="J103" s="62">
        <v>1946.81466088255</v>
      </c>
      <c r="K103" s="62">
        <v>844.92379706970803</v>
      </c>
      <c r="L103" s="62">
        <v>2850.2468429134401</v>
      </c>
      <c r="O103" s="65"/>
    </row>
    <row r="104" spans="1:15" ht="10.35" customHeight="1">
      <c r="A104" s="61" t="s">
        <v>391</v>
      </c>
      <c r="B104" s="62">
        <v>1854.1471078567599</v>
      </c>
      <c r="C104" s="62">
        <v>122.24406243599999</v>
      </c>
      <c r="D104" s="62">
        <v>18.575636534215899</v>
      </c>
      <c r="E104" s="62">
        <v>513.870602259615</v>
      </c>
      <c r="F104" s="62">
        <v>319.79176148132899</v>
      </c>
      <c r="G104" s="62">
        <v>9.8175130236460504</v>
      </c>
      <c r="H104" s="62">
        <v>30.1941851440248</v>
      </c>
      <c r="I104" s="62">
        <v>27.044105701620602</v>
      </c>
      <c r="J104" s="62">
        <v>1994.96680682697</v>
      </c>
      <c r="K104" s="62">
        <v>843.47987676459002</v>
      </c>
      <c r="L104" s="62">
        <v>2895.6849744372098</v>
      </c>
      <c r="O104" s="65"/>
    </row>
    <row r="105" spans="1:15" ht="10.35" customHeight="1">
      <c r="A105" s="61" t="s">
        <v>392</v>
      </c>
      <c r="B105" s="62">
        <v>1910.2424209226201</v>
      </c>
      <c r="C105" s="62">
        <v>153.61357378753601</v>
      </c>
      <c r="D105" s="62">
        <v>16.683490508961999</v>
      </c>
      <c r="E105" s="62">
        <v>515.23104401342403</v>
      </c>
      <c r="F105" s="62">
        <v>371.02075591852798</v>
      </c>
      <c r="G105" s="62">
        <v>10.537214283155301</v>
      </c>
      <c r="H105" s="62">
        <v>26.3385515054755</v>
      </c>
      <c r="I105" s="62">
        <v>30.228431751831799</v>
      </c>
      <c r="J105" s="62">
        <v>2080.5394852191198</v>
      </c>
      <c r="K105" s="62">
        <v>896.78901421510704</v>
      </c>
      <c r="L105" s="62">
        <v>3033.8954826915401</v>
      </c>
      <c r="O105" s="65"/>
    </row>
    <row r="106" spans="1:15" ht="10.35" customHeight="1">
      <c r="A106" s="61" t="s">
        <v>393</v>
      </c>
      <c r="B106" s="62">
        <v>1749.44987937615</v>
      </c>
      <c r="C106" s="62">
        <v>133.998794994403</v>
      </c>
      <c r="D106" s="62">
        <v>16.498718882406301</v>
      </c>
      <c r="E106" s="62">
        <v>516.21985411454</v>
      </c>
      <c r="F106" s="62">
        <v>343.61697265002903</v>
      </c>
      <c r="G106" s="62">
        <v>10.473480847781699</v>
      </c>
      <c r="H106" s="62">
        <v>42.961178997717397</v>
      </c>
      <c r="I106" s="62">
        <v>36.059773226869098</v>
      </c>
      <c r="J106" s="62">
        <v>1899.94739325296</v>
      </c>
      <c r="K106" s="62">
        <v>870.31030761235104</v>
      </c>
      <c r="L106" s="62">
        <v>2849.2786530899002</v>
      </c>
      <c r="O106" s="65"/>
    </row>
    <row r="107" spans="1:15" ht="10.35" customHeight="1">
      <c r="A107" s="61" t="s">
        <v>394</v>
      </c>
      <c r="B107" s="62">
        <v>1620.41964458912</v>
      </c>
      <c r="C107" s="62">
        <v>106.78057040273499</v>
      </c>
      <c r="D107" s="62">
        <v>16.837878026544001</v>
      </c>
      <c r="E107" s="62">
        <v>494.45356443137399</v>
      </c>
      <c r="F107" s="62">
        <v>346.87885952869698</v>
      </c>
      <c r="G107" s="62">
        <v>10.036656921498199</v>
      </c>
      <c r="H107" s="62">
        <v>23.421410284668099</v>
      </c>
      <c r="I107" s="62">
        <v>30.7287973113208</v>
      </c>
      <c r="J107" s="62">
        <v>1744.0380930184001</v>
      </c>
      <c r="K107" s="62">
        <v>851.36908088156997</v>
      </c>
      <c r="L107" s="62">
        <v>2649.5573814959598</v>
      </c>
      <c r="O107" s="65"/>
    </row>
    <row r="108" spans="1:15" ht="10.35" customHeight="1">
      <c r="A108" s="61" t="s">
        <v>395</v>
      </c>
      <c r="B108" s="62">
        <v>1286.38560429729</v>
      </c>
      <c r="C108" s="62">
        <v>63.855048971302601</v>
      </c>
      <c r="D108" s="62">
        <v>16.523276173790499</v>
      </c>
      <c r="E108" s="62">
        <v>467.66545149481601</v>
      </c>
      <c r="F108" s="62">
        <v>336.76698749721101</v>
      </c>
      <c r="G108" s="62">
        <v>8.8163542078794794</v>
      </c>
      <c r="H108" s="62">
        <v>21.030686648871399</v>
      </c>
      <c r="I108" s="62">
        <v>24.6598416101059</v>
      </c>
      <c r="J108" s="62">
        <v>1366.76392944238</v>
      </c>
      <c r="K108" s="62">
        <v>813.24879319990703</v>
      </c>
      <c r="L108" s="62">
        <v>2225.7032509012702</v>
      </c>
      <c r="O108" s="65"/>
    </row>
    <row r="109" spans="1:15" ht="10.35" customHeight="1">
      <c r="A109" s="67" t="s">
        <v>403</v>
      </c>
      <c r="B109" s="64">
        <f t="shared" ref="B109:L109" si="7">SUM(B103:B108)</f>
        <v>10232.482067318078</v>
      </c>
      <c r="C109" s="64">
        <f t="shared" si="7"/>
        <v>697.34282786326867</v>
      </c>
      <c r="D109" s="64">
        <f t="shared" si="7"/>
        <v>103.24547346103699</v>
      </c>
      <c r="E109" s="64">
        <f t="shared" si="7"/>
        <v>3025.259556315546</v>
      </c>
      <c r="F109" s="64">
        <f t="shared" si="7"/>
        <v>2032.351633206715</v>
      </c>
      <c r="G109" s="64">
        <f t="shared" si="7"/>
        <v>62.509680220971731</v>
      </c>
      <c r="H109" s="64">
        <f t="shared" si="7"/>
        <v>171.08447172134558</v>
      </c>
      <c r="I109" s="64">
        <f t="shared" si="7"/>
        <v>180.09087542233729</v>
      </c>
      <c r="J109" s="64">
        <f t="shared" si="7"/>
        <v>11033.07036864238</v>
      </c>
      <c r="K109" s="64">
        <f t="shared" si="7"/>
        <v>5120.120869743233</v>
      </c>
      <c r="L109" s="64">
        <f t="shared" si="7"/>
        <v>16504.366585529322</v>
      </c>
      <c r="O109" s="65"/>
    </row>
    <row r="110" spans="1:15" s="4" customFormat="1" ht="13.35" customHeight="1">
      <c r="A110" s="3" t="s">
        <v>334</v>
      </c>
      <c r="B110" s="71"/>
      <c r="C110" s="71"/>
      <c r="J110" s="71"/>
    </row>
    <row r="111" spans="1:15" s="4" customFormat="1" ht="11.25">
      <c r="A111" s="4" t="s">
        <v>404</v>
      </c>
      <c r="B111" s="71"/>
      <c r="C111" s="71"/>
      <c r="J111" s="71"/>
    </row>
    <row r="112" spans="1:15" s="4" customFormat="1" ht="11.25">
      <c r="A112" s="3" t="s">
        <v>405</v>
      </c>
      <c r="B112" s="71"/>
      <c r="C112" s="71"/>
      <c r="J112" s="71"/>
    </row>
    <row r="113" spans="1:10" s="4" customFormat="1" ht="11.25">
      <c r="A113" s="3" t="s">
        <v>406</v>
      </c>
      <c r="B113" s="71"/>
      <c r="C113" s="71"/>
      <c r="J113" s="71"/>
    </row>
    <row r="114" spans="1:10" s="4" customFormat="1" ht="11.25">
      <c r="A114" s="3" t="s">
        <v>407</v>
      </c>
      <c r="B114" s="71"/>
      <c r="C114" s="71"/>
      <c r="J114" s="71"/>
    </row>
    <row r="115" spans="1:10" s="4" customFormat="1" ht="11.25">
      <c r="A115" s="3" t="s">
        <v>408</v>
      </c>
      <c r="B115" s="71"/>
      <c r="C115" s="71"/>
      <c r="J115" s="71"/>
    </row>
    <row r="116" spans="1:10" s="4" customFormat="1" ht="11.25">
      <c r="A116" s="3" t="s">
        <v>409</v>
      </c>
      <c r="B116" s="71"/>
      <c r="C116" s="71"/>
      <c r="J116" s="71"/>
    </row>
    <row r="117" spans="1:10" s="4" customFormat="1" ht="11.25">
      <c r="A117" s="5" t="s">
        <v>410</v>
      </c>
    </row>
  </sheetData>
  <conditionalFormatting sqref="A19:A109">
    <cfRule type="expression" dxfId="230" priority="2">
      <formula>MOD(ROW(),2)=1</formula>
    </cfRule>
  </conditionalFormatting>
  <conditionalFormatting sqref="A18:E18">
    <cfRule type="expression" dxfId="229" priority="5">
      <formula>MOD(ROW(),2)=1</formula>
    </cfRule>
  </conditionalFormatting>
  <conditionalFormatting sqref="A4:L17 F18:L30">
    <cfRule type="expression" dxfId="228" priority="3">
      <formula>MOD(ROW(),2)=1</formula>
    </cfRule>
  </conditionalFormatting>
  <conditionalFormatting sqref="B19:E30">
    <cfRule type="expression" dxfId="227" priority="4">
      <formula>MOD(ROW(),2)=1</formula>
    </cfRule>
  </conditionalFormatting>
  <conditionalFormatting sqref="B31:L109">
    <cfRule type="expression" dxfId="226" priority="1">
      <formula>MOD(ROW(),2)=1</formula>
    </cfRule>
  </conditionalFormatting>
  <pageMargins left="0.7" right="0.7" top="0.75" bottom="0.75" header="0.3" footer="0.3"/>
  <pageSetup scale="49" orientation="portrait" r:id="rId1"/>
  <headerFooter>
    <oddFooter>&amp;CVegetables and Pulses Yearbook Data/#89011/March 30, 2020
USDA, Economic Research Service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4607-F8C6-4628-991A-C1D4CA1529D6}">
  <sheetPr>
    <pageSetUpPr fitToPage="1"/>
  </sheetPr>
  <dimension ref="A1:O118"/>
  <sheetViews>
    <sheetView showGridLines="0" zoomScaleNormal="100" workbookViewId="0"/>
  </sheetViews>
  <sheetFormatPr defaultColWidth="9.42578125" defaultRowHeight="14.25"/>
  <cols>
    <col min="1" max="1" width="16.140625" style="21" customWidth="1"/>
    <col min="2" max="2" width="20.5703125" style="21" customWidth="1"/>
    <col min="3" max="3" width="18.7109375" style="21" customWidth="1"/>
    <col min="4" max="4" width="20.5703125" style="21" customWidth="1"/>
    <col min="5" max="5" width="29" style="21" customWidth="1"/>
    <col min="6" max="6" width="20.5703125" style="21" customWidth="1"/>
    <col min="7" max="7" width="20" style="21" customWidth="1"/>
    <col min="8" max="8" width="20.5703125" style="21" customWidth="1"/>
    <col min="9" max="9" width="16.140625" style="21" customWidth="1"/>
    <col min="10" max="10" width="20.5703125" style="21" customWidth="1"/>
    <col min="11" max="11" width="16.85546875" style="21" customWidth="1"/>
    <col min="12" max="12" width="17.7109375" style="21" customWidth="1"/>
    <col min="13" max="14" width="3.140625" style="21" customWidth="1"/>
    <col min="15" max="16384" width="9.42578125" style="21"/>
  </cols>
  <sheetData>
    <row r="1" spans="1:15">
      <c r="A1" s="13" t="s">
        <v>419</v>
      </c>
      <c r="O1" s="14" t="str">
        <f>HYPERLINK("#'"&amp;"Index'!A1","INDEX")</f>
        <v>INDEX</v>
      </c>
    </row>
    <row r="2" spans="1:15" ht="38.25">
      <c r="A2" s="41" t="s">
        <v>377</v>
      </c>
      <c r="B2" s="41" t="s">
        <v>378</v>
      </c>
      <c r="C2" s="41" t="s">
        <v>379</v>
      </c>
      <c r="D2" s="41" t="s">
        <v>380</v>
      </c>
      <c r="E2" s="41" t="s">
        <v>381</v>
      </c>
      <c r="F2" s="41" t="s">
        <v>382</v>
      </c>
      <c r="G2" s="41" t="s">
        <v>383</v>
      </c>
      <c r="H2" s="41" t="s">
        <v>384</v>
      </c>
      <c r="I2" s="41" t="s">
        <v>385</v>
      </c>
      <c r="J2" s="41" t="s">
        <v>386</v>
      </c>
      <c r="K2" s="41" t="s">
        <v>387</v>
      </c>
      <c r="L2" s="41" t="s">
        <v>388</v>
      </c>
    </row>
    <row r="3" spans="1:15">
      <c r="A3" s="56"/>
      <c r="B3" s="57" t="s">
        <v>389</v>
      </c>
      <c r="C3" s="58"/>
      <c r="D3" s="56"/>
      <c r="E3" s="56"/>
      <c r="F3" s="56"/>
      <c r="G3" s="56"/>
      <c r="H3" s="59"/>
      <c r="I3" s="56"/>
      <c r="J3" s="57"/>
      <c r="K3" s="56"/>
      <c r="L3" s="56"/>
    </row>
    <row r="4" spans="1:15" ht="15" customHeight="1">
      <c r="A4" s="60">
        <v>2017</v>
      </c>
    </row>
    <row r="5" spans="1:15" ht="10.35" customHeight="1">
      <c r="A5" s="61" t="s">
        <v>390</v>
      </c>
      <c r="B5" s="62">
        <v>184.066428</v>
      </c>
      <c r="C5" s="62">
        <v>11.95673</v>
      </c>
      <c r="D5" s="62">
        <v>1.3267709999999999</v>
      </c>
      <c r="E5" s="62">
        <v>140.04233099999999</v>
      </c>
      <c r="F5" s="62">
        <v>108.45386499999999</v>
      </c>
      <c r="G5" s="62">
        <v>0.87516099999999997</v>
      </c>
      <c r="H5" s="62">
        <v>42.507165999999998</v>
      </c>
      <c r="I5" s="62">
        <v>17.759177000000001</v>
      </c>
      <c r="J5" s="62">
        <v>197.349929</v>
      </c>
      <c r="K5" s="62">
        <v>249.37135699999999</v>
      </c>
      <c r="L5" s="62">
        <v>506.98762900000003</v>
      </c>
    </row>
    <row r="6" spans="1:15" ht="10.35" customHeight="1">
      <c r="A6" s="61" t="s">
        <v>391</v>
      </c>
      <c r="B6" s="62">
        <v>180.28744699999999</v>
      </c>
      <c r="C6" s="62">
        <v>10.913429000000001</v>
      </c>
      <c r="D6" s="62">
        <v>1.496184</v>
      </c>
      <c r="E6" s="62">
        <v>136.217871</v>
      </c>
      <c r="F6" s="62">
        <v>116.190658</v>
      </c>
      <c r="G6" s="62">
        <v>0.879355</v>
      </c>
      <c r="H6" s="62">
        <v>44.242303999999997</v>
      </c>
      <c r="I6" s="62">
        <v>26.987922999999999</v>
      </c>
      <c r="J6" s="62">
        <v>192.69705999999999</v>
      </c>
      <c r="K6" s="62">
        <v>253.28788399999999</v>
      </c>
      <c r="L6" s="62">
        <v>517.21517100000005</v>
      </c>
    </row>
    <row r="7" spans="1:15" ht="10.35" customHeight="1">
      <c r="A7" s="61" t="s">
        <v>392</v>
      </c>
      <c r="B7" s="62">
        <v>202.40154799999999</v>
      </c>
      <c r="C7" s="62">
        <v>13.382842999999999</v>
      </c>
      <c r="D7" s="62">
        <v>1.4401079999999999</v>
      </c>
      <c r="E7" s="62">
        <v>146.56002599999999</v>
      </c>
      <c r="F7" s="62">
        <v>141.49290500000001</v>
      </c>
      <c r="G7" s="62">
        <v>0.86203799999999997</v>
      </c>
      <c r="H7" s="62">
        <v>56.963949999999997</v>
      </c>
      <c r="I7" s="62">
        <v>31.315006</v>
      </c>
      <c r="J7" s="62">
        <v>217.22449900000001</v>
      </c>
      <c r="K7" s="62">
        <v>288.91496899999999</v>
      </c>
      <c r="L7" s="62">
        <v>594.41842399999996</v>
      </c>
    </row>
    <row r="8" spans="1:15" ht="10.35" customHeight="1">
      <c r="A8" s="61" t="s">
        <v>393</v>
      </c>
      <c r="B8" s="62">
        <v>223.65898100000001</v>
      </c>
      <c r="C8" s="62">
        <v>16.785886999999999</v>
      </c>
      <c r="D8" s="62">
        <v>1.3885719999999999</v>
      </c>
      <c r="E8" s="62">
        <v>138.37008599999999</v>
      </c>
      <c r="F8" s="62">
        <v>128.82451900000001</v>
      </c>
      <c r="G8" s="62">
        <v>0.59393700000000005</v>
      </c>
      <c r="H8" s="62">
        <v>52.301901000000001</v>
      </c>
      <c r="I8" s="62">
        <v>23.224795</v>
      </c>
      <c r="J8" s="62">
        <v>241.83344</v>
      </c>
      <c r="K8" s="62">
        <v>267.78854200000001</v>
      </c>
      <c r="L8" s="62">
        <v>585.14867800000002</v>
      </c>
    </row>
    <row r="9" spans="1:15" ht="10.35" customHeight="1">
      <c r="A9" s="61" t="s">
        <v>394</v>
      </c>
      <c r="B9" s="62">
        <v>229.33583899999999</v>
      </c>
      <c r="C9" s="62">
        <v>24.490537</v>
      </c>
      <c r="D9" s="62">
        <v>1.4107350000000001</v>
      </c>
      <c r="E9" s="62">
        <v>149.17422400000001</v>
      </c>
      <c r="F9" s="62">
        <v>138.534142</v>
      </c>
      <c r="G9" s="62">
        <v>0.86853000000000002</v>
      </c>
      <c r="H9" s="62">
        <v>38.791341000000003</v>
      </c>
      <c r="I9" s="62">
        <v>23.072039</v>
      </c>
      <c r="J9" s="62">
        <v>255.237111</v>
      </c>
      <c r="K9" s="62">
        <v>288.57689599999998</v>
      </c>
      <c r="L9" s="62">
        <v>605.67738699999995</v>
      </c>
    </row>
    <row r="10" spans="1:15" ht="10.35" customHeight="1">
      <c r="A10" s="61" t="s">
        <v>395</v>
      </c>
      <c r="B10" s="62">
        <v>208.45306600000001</v>
      </c>
      <c r="C10" s="62">
        <v>34.807628000000001</v>
      </c>
      <c r="D10" s="62">
        <v>2.039758</v>
      </c>
      <c r="E10" s="62">
        <v>156.53160800000001</v>
      </c>
      <c r="F10" s="62">
        <v>146.83092199999999</v>
      </c>
      <c r="G10" s="62">
        <v>1.7659370000000001</v>
      </c>
      <c r="H10" s="62">
        <v>41.828035</v>
      </c>
      <c r="I10" s="62">
        <v>22.603957000000001</v>
      </c>
      <c r="J10" s="62">
        <v>245.30045200000001</v>
      </c>
      <c r="K10" s="62">
        <v>305.128467</v>
      </c>
      <c r="L10" s="62">
        <v>614.86091099999999</v>
      </c>
    </row>
    <row r="11" spans="1:15" ht="10.35" customHeight="1">
      <c r="A11" s="61" t="s">
        <v>396</v>
      </c>
      <c r="B11" s="62">
        <v>174.510842</v>
      </c>
      <c r="C11" s="62">
        <v>33.228451</v>
      </c>
      <c r="D11" s="62">
        <v>1.771096</v>
      </c>
      <c r="E11" s="62">
        <v>147.581907</v>
      </c>
      <c r="F11" s="62">
        <v>130.35054099999999</v>
      </c>
      <c r="G11" s="62">
        <v>1.9493180000000001</v>
      </c>
      <c r="H11" s="62">
        <v>19.178014000000001</v>
      </c>
      <c r="I11" s="62">
        <v>23.33718</v>
      </c>
      <c r="J11" s="62">
        <v>209.510389</v>
      </c>
      <c r="K11" s="62">
        <v>279.88176600000003</v>
      </c>
      <c r="L11" s="62">
        <v>531.90734899999995</v>
      </c>
    </row>
    <row r="12" spans="1:15" ht="10.35" customHeight="1">
      <c r="A12" s="61" t="s">
        <v>397</v>
      </c>
      <c r="B12" s="62">
        <v>148.252838</v>
      </c>
      <c r="C12" s="62">
        <v>26.582654000000002</v>
      </c>
      <c r="D12" s="62">
        <v>1.822748</v>
      </c>
      <c r="E12" s="62">
        <v>154.07620299999999</v>
      </c>
      <c r="F12" s="62">
        <v>136.25668200000001</v>
      </c>
      <c r="G12" s="62">
        <v>1.8957310000000001</v>
      </c>
      <c r="H12" s="62">
        <v>30.159687999999999</v>
      </c>
      <c r="I12" s="62">
        <v>27.435452999999999</v>
      </c>
      <c r="J12" s="62">
        <v>176.65824000000001</v>
      </c>
      <c r="K12" s="62">
        <v>292.22861599999999</v>
      </c>
      <c r="L12" s="62">
        <v>526.48199699999998</v>
      </c>
    </row>
    <row r="13" spans="1:15" ht="10.35" customHeight="1">
      <c r="A13" s="61" t="s">
        <v>398</v>
      </c>
      <c r="B13" s="62">
        <v>146.42129399999999</v>
      </c>
      <c r="C13" s="62">
        <v>17.807941</v>
      </c>
      <c r="D13" s="62">
        <v>3.1867359999999998</v>
      </c>
      <c r="E13" s="62">
        <v>139.917768</v>
      </c>
      <c r="F13" s="62">
        <v>128.88412500000001</v>
      </c>
      <c r="G13" s="62">
        <v>1.336138</v>
      </c>
      <c r="H13" s="62">
        <v>48.414178</v>
      </c>
      <c r="I13" s="62">
        <v>30.580015</v>
      </c>
      <c r="J13" s="62">
        <v>167.41597100000001</v>
      </c>
      <c r="K13" s="62">
        <v>270.13803100000001</v>
      </c>
      <c r="L13" s="62">
        <v>516.54819499999996</v>
      </c>
    </row>
    <row r="14" spans="1:15" ht="10.35" customHeight="1">
      <c r="A14" s="61" t="s">
        <v>399</v>
      </c>
      <c r="B14" s="62">
        <v>178.156227</v>
      </c>
      <c r="C14" s="62">
        <v>15.459759</v>
      </c>
      <c r="D14" s="62">
        <v>3.3319860000000001</v>
      </c>
      <c r="E14" s="62">
        <v>151.04626999999999</v>
      </c>
      <c r="F14" s="62">
        <v>139.10770199999999</v>
      </c>
      <c r="G14" s="62">
        <v>1.157958</v>
      </c>
      <c r="H14" s="62">
        <v>53.463687999999998</v>
      </c>
      <c r="I14" s="62">
        <v>37.131887999999996</v>
      </c>
      <c r="J14" s="62">
        <v>196.94797199999999</v>
      </c>
      <c r="K14" s="62">
        <v>291.31193000000002</v>
      </c>
      <c r="L14" s="62">
        <v>578.85547799999995</v>
      </c>
    </row>
    <row r="15" spans="1:15" ht="10.35" customHeight="1">
      <c r="A15" s="61" t="s">
        <v>400</v>
      </c>
      <c r="B15" s="62">
        <v>198.01304400000001</v>
      </c>
      <c r="C15" s="62">
        <v>17.732505</v>
      </c>
      <c r="D15" s="62">
        <v>3.9786410000000001</v>
      </c>
      <c r="E15" s="62">
        <v>136.179586</v>
      </c>
      <c r="F15" s="62">
        <v>131.858138</v>
      </c>
      <c r="G15" s="62">
        <v>0.72387599999999996</v>
      </c>
      <c r="H15" s="62">
        <v>47.229995000000002</v>
      </c>
      <c r="I15" s="62">
        <v>30.460384999999999</v>
      </c>
      <c r="J15" s="62">
        <v>219.72418999999999</v>
      </c>
      <c r="K15" s="62">
        <v>268.76159999999999</v>
      </c>
      <c r="L15" s="62">
        <v>566.17616999999996</v>
      </c>
    </row>
    <row r="16" spans="1:15" ht="10.35" customHeight="1">
      <c r="A16" s="61" t="s">
        <v>401</v>
      </c>
      <c r="B16" s="62">
        <v>198.72707399999999</v>
      </c>
      <c r="C16" s="62">
        <v>16.467839000000001</v>
      </c>
      <c r="D16" s="62">
        <v>3.5132629999999998</v>
      </c>
      <c r="E16" s="62">
        <v>140.13612599999999</v>
      </c>
      <c r="F16" s="62">
        <v>128.06099800000001</v>
      </c>
      <c r="G16" s="62">
        <v>0.96650700000000001</v>
      </c>
      <c r="H16" s="62">
        <v>37.351944000000003</v>
      </c>
      <c r="I16" s="62">
        <v>31.973939000000001</v>
      </c>
      <c r="J16" s="62">
        <v>218.70817600000001</v>
      </c>
      <c r="K16" s="62">
        <v>269.16363100000001</v>
      </c>
      <c r="L16" s="62">
        <v>557.19768999999997</v>
      </c>
    </row>
    <row r="17" spans="1:12" ht="10.35" customHeight="1">
      <c r="A17" s="63" t="s">
        <v>402</v>
      </c>
      <c r="B17" s="64">
        <f t="shared" ref="B17:L17" si="0">SUM(B5:B16)</f>
        <v>2272.2846279999999</v>
      </c>
      <c r="C17" s="64">
        <f t="shared" si="0"/>
        <v>239.61620299999998</v>
      </c>
      <c r="D17" s="64">
        <f t="shared" si="0"/>
        <v>26.706598</v>
      </c>
      <c r="E17" s="64">
        <f t="shared" si="0"/>
        <v>1735.834006</v>
      </c>
      <c r="F17" s="64">
        <f t="shared" si="0"/>
        <v>1574.8451970000001</v>
      </c>
      <c r="G17" s="64">
        <f t="shared" si="0"/>
        <v>13.874486000000001</v>
      </c>
      <c r="H17" s="64">
        <f t="shared" si="0"/>
        <v>512.43220399999996</v>
      </c>
      <c r="I17" s="64">
        <f t="shared" si="0"/>
        <v>325.88175699999999</v>
      </c>
      <c r="J17" s="64">
        <f t="shared" si="0"/>
        <v>2538.6074289999997</v>
      </c>
      <c r="K17" s="64">
        <f t="shared" si="0"/>
        <v>3324.5536889999994</v>
      </c>
      <c r="L17" s="64">
        <f t="shared" si="0"/>
        <v>6701.4750789999998</v>
      </c>
    </row>
    <row r="18" spans="1:12" ht="15" customHeight="1">
      <c r="A18" s="60">
        <v>2018</v>
      </c>
      <c r="B18" s="62"/>
      <c r="C18" s="62"/>
      <c r="D18" s="62"/>
      <c r="E18" s="62"/>
      <c r="F18" s="62"/>
      <c r="G18" s="62"/>
      <c r="H18" s="62"/>
      <c r="I18" s="62"/>
      <c r="J18" s="62"/>
      <c r="K18" s="62"/>
      <c r="L18" s="62"/>
    </row>
    <row r="19" spans="1:12" ht="10.35" customHeight="1">
      <c r="A19" s="61" t="s">
        <v>390</v>
      </c>
      <c r="B19" s="62">
        <v>194.55349899999999</v>
      </c>
      <c r="C19" s="62">
        <v>14.266909999999999</v>
      </c>
      <c r="D19" s="62">
        <v>3.0981429999999999</v>
      </c>
      <c r="E19" s="62">
        <v>134.83628100000001</v>
      </c>
      <c r="F19" s="62">
        <v>111.62186800000001</v>
      </c>
      <c r="G19" s="62">
        <v>0.70526299999999997</v>
      </c>
      <c r="H19" s="62">
        <v>17.285655999999999</v>
      </c>
      <c r="I19" s="62">
        <v>26.232382999999999</v>
      </c>
      <c r="J19" s="62">
        <v>211.91855200000001</v>
      </c>
      <c r="K19" s="62">
        <v>247.16341199999999</v>
      </c>
      <c r="L19" s="62">
        <v>502.60000300000002</v>
      </c>
    </row>
    <row r="20" spans="1:12" ht="10.35" customHeight="1">
      <c r="A20" s="61" t="s">
        <v>391</v>
      </c>
      <c r="B20" s="62">
        <v>181.455376</v>
      </c>
      <c r="C20" s="62">
        <v>13.639268</v>
      </c>
      <c r="D20" s="62">
        <v>2.5332759999999999</v>
      </c>
      <c r="E20" s="62">
        <v>127.36376300000001</v>
      </c>
      <c r="F20" s="62">
        <v>119.212208</v>
      </c>
      <c r="G20" s="62">
        <v>0.91132999999999997</v>
      </c>
      <c r="H20" s="62">
        <v>15.816153</v>
      </c>
      <c r="I20" s="62">
        <v>25.359936999999999</v>
      </c>
      <c r="J20" s="62">
        <v>197.62791999999999</v>
      </c>
      <c r="K20" s="62">
        <v>247.487301</v>
      </c>
      <c r="L20" s="62">
        <v>486.29131100000001</v>
      </c>
    </row>
    <row r="21" spans="1:12" ht="10.35" customHeight="1">
      <c r="A21" s="61" t="s">
        <v>392</v>
      </c>
      <c r="B21" s="62">
        <v>219.85489100000001</v>
      </c>
      <c r="C21" s="62">
        <v>16.550846</v>
      </c>
      <c r="D21" s="62">
        <v>2.6194419999999998</v>
      </c>
      <c r="E21" s="62">
        <v>141.846259</v>
      </c>
      <c r="F21" s="62">
        <v>134.231413</v>
      </c>
      <c r="G21" s="62">
        <v>0.86143700000000001</v>
      </c>
      <c r="H21" s="62">
        <v>19.869150000000001</v>
      </c>
      <c r="I21" s="62">
        <v>27.801279000000001</v>
      </c>
      <c r="J21" s="62">
        <v>239.02517900000001</v>
      </c>
      <c r="K21" s="62">
        <v>276.93910899999997</v>
      </c>
      <c r="L21" s="62">
        <v>563.63471700000002</v>
      </c>
    </row>
    <row r="22" spans="1:12" ht="10.35" customHeight="1">
      <c r="A22" s="61" t="s">
        <v>393</v>
      </c>
      <c r="B22" s="62">
        <v>205.873312</v>
      </c>
      <c r="C22" s="62">
        <v>15.021547</v>
      </c>
      <c r="D22" s="62">
        <v>2.4472450000000001</v>
      </c>
      <c r="E22" s="62">
        <v>138.40174099999999</v>
      </c>
      <c r="F22" s="62">
        <v>141.23199700000001</v>
      </c>
      <c r="G22" s="62">
        <v>0.65415800000000002</v>
      </c>
      <c r="H22" s="62">
        <v>25.902732</v>
      </c>
      <c r="I22" s="62">
        <v>27.390877</v>
      </c>
      <c r="J22" s="62">
        <v>223.34210400000001</v>
      </c>
      <c r="K22" s="62">
        <v>280.28789599999999</v>
      </c>
      <c r="L22" s="62">
        <v>556.92360900000006</v>
      </c>
    </row>
    <row r="23" spans="1:12" ht="10.35" customHeight="1">
      <c r="A23" s="61" t="s">
        <v>394</v>
      </c>
      <c r="B23" s="62">
        <v>228.44277500000001</v>
      </c>
      <c r="C23" s="62">
        <v>25.373377000000001</v>
      </c>
      <c r="D23" s="62">
        <v>3.0426440000000001</v>
      </c>
      <c r="E23" s="62">
        <v>150.29108600000001</v>
      </c>
      <c r="F23" s="62">
        <v>131.95106000000001</v>
      </c>
      <c r="G23" s="62">
        <v>0.86119500000000004</v>
      </c>
      <c r="H23" s="62">
        <v>23.653238000000002</v>
      </c>
      <c r="I23" s="62">
        <v>27.447026999999999</v>
      </c>
      <c r="J23" s="62">
        <v>256.85879599999998</v>
      </c>
      <c r="K23" s="62">
        <v>283.103341</v>
      </c>
      <c r="L23" s="62">
        <v>591.06240200000002</v>
      </c>
    </row>
    <row r="24" spans="1:12" ht="10.35" customHeight="1">
      <c r="A24" s="61" t="s">
        <v>395</v>
      </c>
      <c r="B24" s="62">
        <v>202.855999</v>
      </c>
      <c r="C24" s="62">
        <v>29.300128000000001</v>
      </c>
      <c r="D24" s="62">
        <v>2.6211470000000001</v>
      </c>
      <c r="E24" s="62">
        <v>147.70155099999999</v>
      </c>
      <c r="F24" s="62">
        <v>143.08558300000001</v>
      </c>
      <c r="G24" s="62">
        <v>1.0999699999999999</v>
      </c>
      <c r="H24" s="62">
        <v>13.776384</v>
      </c>
      <c r="I24" s="62">
        <v>22.27505</v>
      </c>
      <c r="J24" s="62">
        <v>234.77727400000001</v>
      </c>
      <c r="K24" s="62">
        <v>291.88710400000002</v>
      </c>
      <c r="L24" s="62">
        <v>562.71581200000003</v>
      </c>
    </row>
    <row r="25" spans="1:12" ht="10.35" customHeight="1">
      <c r="A25" s="61" t="s">
        <v>396</v>
      </c>
      <c r="B25" s="62">
        <v>169.09827300000001</v>
      </c>
      <c r="C25" s="62">
        <v>25.663142000000001</v>
      </c>
      <c r="D25" s="62">
        <v>2.0148990000000002</v>
      </c>
      <c r="E25" s="62">
        <v>134.58018100000001</v>
      </c>
      <c r="F25" s="62">
        <v>126.44511300000001</v>
      </c>
      <c r="G25" s="62">
        <v>0.73567000000000005</v>
      </c>
      <c r="H25" s="62">
        <v>20.216570999999998</v>
      </c>
      <c r="I25" s="62">
        <v>13.455484999999999</v>
      </c>
      <c r="J25" s="62">
        <v>196.77631400000001</v>
      </c>
      <c r="K25" s="62">
        <v>261.760964</v>
      </c>
      <c r="L25" s="62">
        <v>492.20933400000001</v>
      </c>
    </row>
    <row r="26" spans="1:12" ht="10.35" customHeight="1">
      <c r="A26" s="61" t="s">
        <v>397</v>
      </c>
      <c r="B26" s="62">
        <v>150.36206100000001</v>
      </c>
      <c r="C26" s="62">
        <v>22.935122</v>
      </c>
      <c r="D26" s="62">
        <v>2.4499629999999999</v>
      </c>
      <c r="E26" s="62">
        <v>141.53696600000001</v>
      </c>
      <c r="F26" s="62">
        <v>125.619613</v>
      </c>
      <c r="G26" s="62">
        <v>0.81572699999999998</v>
      </c>
      <c r="H26" s="62">
        <v>17.962491</v>
      </c>
      <c r="I26" s="62">
        <v>18.208549000000001</v>
      </c>
      <c r="J26" s="62">
        <v>175.74714599999999</v>
      </c>
      <c r="K26" s="62">
        <v>267.972306</v>
      </c>
      <c r="L26" s="62">
        <v>479.89049199999999</v>
      </c>
    </row>
    <row r="27" spans="1:12" ht="10.35" customHeight="1">
      <c r="A27" s="61" t="s">
        <v>398</v>
      </c>
      <c r="B27" s="62">
        <v>153.52272300000001</v>
      </c>
      <c r="C27" s="62">
        <v>20.786975999999999</v>
      </c>
      <c r="D27" s="62">
        <v>3.1925379999999999</v>
      </c>
      <c r="E27" s="62">
        <v>128.935408</v>
      </c>
      <c r="F27" s="62">
        <v>125.837355</v>
      </c>
      <c r="G27" s="62">
        <v>0.71357599999999999</v>
      </c>
      <c r="H27" s="62">
        <v>20.353180999999999</v>
      </c>
      <c r="I27" s="62">
        <v>17.794409999999999</v>
      </c>
      <c r="J27" s="62">
        <v>177.50223700000001</v>
      </c>
      <c r="K27" s="62">
        <v>255.48633899999999</v>
      </c>
      <c r="L27" s="62">
        <v>471.136167</v>
      </c>
    </row>
    <row r="28" spans="1:12" ht="10.35" customHeight="1">
      <c r="A28" s="61" t="s">
        <v>399</v>
      </c>
      <c r="B28" s="62">
        <v>175.49231599999999</v>
      </c>
      <c r="C28" s="62">
        <v>17.914437</v>
      </c>
      <c r="D28" s="62">
        <v>5.4956149999999999</v>
      </c>
      <c r="E28" s="62">
        <v>135.760201</v>
      </c>
      <c r="F28" s="62">
        <v>127.60184599999999</v>
      </c>
      <c r="G28" s="62">
        <v>0.76593900000000004</v>
      </c>
      <c r="H28" s="62">
        <v>25.980347999999999</v>
      </c>
      <c r="I28" s="62">
        <v>23.912189999999999</v>
      </c>
      <c r="J28" s="62">
        <v>198.902368</v>
      </c>
      <c r="K28" s="62">
        <v>264.12798600000002</v>
      </c>
      <c r="L28" s="62">
        <v>512.92289200000005</v>
      </c>
    </row>
    <row r="29" spans="1:12" ht="10.35" customHeight="1">
      <c r="A29" s="61" t="s">
        <v>400</v>
      </c>
      <c r="B29" s="62">
        <v>201.97928400000001</v>
      </c>
      <c r="C29" s="62">
        <v>17.521104999999999</v>
      </c>
      <c r="D29" s="62">
        <v>4.4288819999999998</v>
      </c>
      <c r="E29" s="62">
        <v>129.93387799999999</v>
      </c>
      <c r="F29" s="62">
        <v>138.62431699999999</v>
      </c>
      <c r="G29" s="62">
        <v>0.74419800000000003</v>
      </c>
      <c r="H29" s="62">
        <v>24.046236</v>
      </c>
      <c r="I29" s="62">
        <v>24.116447999999998</v>
      </c>
      <c r="J29" s="62">
        <v>223.929271</v>
      </c>
      <c r="K29" s="62">
        <v>269.302393</v>
      </c>
      <c r="L29" s="62">
        <v>541.39434800000004</v>
      </c>
    </row>
    <row r="30" spans="1:12" ht="10.35" customHeight="1">
      <c r="A30" s="61" t="s">
        <v>401</v>
      </c>
      <c r="B30" s="62">
        <v>228.58206000000001</v>
      </c>
      <c r="C30" s="62">
        <v>16.515146999999999</v>
      </c>
      <c r="D30" s="62">
        <v>4.0900449999999999</v>
      </c>
      <c r="E30" s="62">
        <v>129.15424200000001</v>
      </c>
      <c r="F30" s="62">
        <v>125.659234</v>
      </c>
      <c r="G30" s="62">
        <v>0.41578999999999999</v>
      </c>
      <c r="H30" s="62">
        <v>32.224969000000002</v>
      </c>
      <c r="I30" s="62">
        <v>22.539373000000001</v>
      </c>
      <c r="J30" s="62">
        <v>249.187252</v>
      </c>
      <c r="K30" s="62">
        <v>255.229266</v>
      </c>
      <c r="L30" s="62">
        <v>559.18086000000005</v>
      </c>
    </row>
    <row r="31" spans="1:12" ht="10.35" customHeight="1">
      <c r="A31" s="63" t="s">
        <v>402</v>
      </c>
      <c r="B31" s="64">
        <f t="shared" ref="B31:L31" si="1">SUM(B19:B30)</f>
        <v>2312.0725690000004</v>
      </c>
      <c r="C31" s="64">
        <f t="shared" si="1"/>
        <v>235.48800499999999</v>
      </c>
      <c r="D31" s="64">
        <f t="shared" si="1"/>
        <v>38.033839</v>
      </c>
      <c r="E31" s="64">
        <f t="shared" si="1"/>
        <v>1640.3415570000004</v>
      </c>
      <c r="F31" s="64">
        <f t="shared" si="1"/>
        <v>1551.121607</v>
      </c>
      <c r="G31" s="64">
        <f t="shared" si="1"/>
        <v>9.2842529999999996</v>
      </c>
      <c r="H31" s="64">
        <f t="shared" si="1"/>
        <v>257.087109</v>
      </c>
      <c r="I31" s="64">
        <f t="shared" si="1"/>
        <v>276.533008</v>
      </c>
      <c r="J31" s="64">
        <f t="shared" si="1"/>
        <v>2585.5944129999998</v>
      </c>
      <c r="K31" s="64">
        <f t="shared" si="1"/>
        <v>3200.747417</v>
      </c>
      <c r="L31" s="64">
        <f t="shared" si="1"/>
        <v>6319.9619469999998</v>
      </c>
    </row>
    <row r="32" spans="1:12" ht="15" customHeight="1">
      <c r="A32" s="60">
        <v>2019</v>
      </c>
      <c r="B32" s="62"/>
      <c r="C32" s="62"/>
      <c r="D32" s="62"/>
      <c r="E32" s="62"/>
      <c r="F32" s="62"/>
      <c r="G32" s="62"/>
      <c r="H32" s="62"/>
      <c r="I32" s="62"/>
      <c r="J32" s="62"/>
      <c r="K32" s="62"/>
      <c r="L32" s="62"/>
    </row>
    <row r="33" spans="1:12" ht="10.35" customHeight="1">
      <c r="A33" s="61" t="s">
        <v>390</v>
      </c>
      <c r="B33" s="62">
        <v>210.082337</v>
      </c>
      <c r="C33" s="62">
        <v>15.781205999999999</v>
      </c>
      <c r="D33" s="62">
        <v>3.2982269999999998</v>
      </c>
      <c r="E33" s="62">
        <v>124.12729400000001</v>
      </c>
      <c r="F33" s="62">
        <v>132.612988</v>
      </c>
      <c r="G33" s="62">
        <v>0.97997400000000001</v>
      </c>
      <c r="H33" s="62">
        <v>22.156924</v>
      </c>
      <c r="I33" s="62">
        <v>25.511396000000001</v>
      </c>
      <c r="J33" s="62">
        <v>229.16176999999999</v>
      </c>
      <c r="K33" s="62">
        <v>257.72025600000001</v>
      </c>
      <c r="L33" s="62">
        <v>534.55034599999999</v>
      </c>
    </row>
    <row r="34" spans="1:12" ht="10.35" customHeight="1">
      <c r="A34" s="61" t="s">
        <v>391</v>
      </c>
      <c r="B34" s="62">
        <v>194.60703100000001</v>
      </c>
      <c r="C34" s="62">
        <v>14.725353</v>
      </c>
      <c r="D34" s="62">
        <v>2.7235719999999999</v>
      </c>
      <c r="E34" s="62">
        <v>123.11041899999999</v>
      </c>
      <c r="F34" s="62">
        <v>120.147823</v>
      </c>
      <c r="G34" s="62">
        <v>0.75904400000000005</v>
      </c>
      <c r="H34" s="62">
        <v>20.241978</v>
      </c>
      <c r="I34" s="62">
        <v>24.627310999999999</v>
      </c>
      <c r="J34" s="62">
        <v>212.05595600000001</v>
      </c>
      <c r="K34" s="62">
        <v>244.01728600000001</v>
      </c>
      <c r="L34" s="62">
        <v>500.94253099999997</v>
      </c>
    </row>
    <row r="35" spans="1:12" ht="10.35" customHeight="1">
      <c r="A35" s="61" t="s">
        <v>392</v>
      </c>
      <c r="B35" s="62">
        <v>228.332221</v>
      </c>
      <c r="C35" s="62">
        <v>15.092684999999999</v>
      </c>
      <c r="D35" s="62">
        <v>3.1217299999999999</v>
      </c>
      <c r="E35" s="62">
        <v>144.10152199999999</v>
      </c>
      <c r="F35" s="62">
        <v>152.163645</v>
      </c>
      <c r="G35" s="62">
        <v>0.62084899999999998</v>
      </c>
      <c r="H35" s="62">
        <v>26.604334000000001</v>
      </c>
      <c r="I35" s="62">
        <v>35.811878</v>
      </c>
      <c r="J35" s="62">
        <v>246.54663600000001</v>
      </c>
      <c r="K35" s="62">
        <v>296.88601599999998</v>
      </c>
      <c r="L35" s="62">
        <v>605.84886400000005</v>
      </c>
    </row>
    <row r="36" spans="1:12" ht="10.35" customHeight="1">
      <c r="A36" s="61" t="s">
        <v>393</v>
      </c>
      <c r="B36" s="62">
        <v>220.632666</v>
      </c>
      <c r="C36" s="62">
        <v>20.496383000000002</v>
      </c>
      <c r="D36" s="62">
        <v>2.7834720000000002</v>
      </c>
      <c r="E36" s="62">
        <v>123.512367</v>
      </c>
      <c r="F36" s="62">
        <v>138.53317899999999</v>
      </c>
      <c r="G36" s="62">
        <v>0.39928000000000002</v>
      </c>
      <c r="H36" s="62">
        <v>24.664538</v>
      </c>
      <c r="I36" s="62">
        <v>29.759094999999999</v>
      </c>
      <c r="J36" s="62">
        <v>243.912521</v>
      </c>
      <c r="K36" s="62">
        <v>262.44482599999998</v>
      </c>
      <c r="L36" s="62">
        <v>560.78098</v>
      </c>
    </row>
    <row r="37" spans="1:12" ht="10.35" customHeight="1">
      <c r="A37" s="61" t="s">
        <v>394</v>
      </c>
      <c r="B37" s="62">
        <v>238.85138599999999</v>
      </c>
      <c r="C37" s="62">
        <v>23.454250999999999</v>
      </c>
      <c r="D37" s="62">
        <v>2.734772</v>
      </c>
      <c r="E37" s="62">
        <v>139.54450700000001</v>
      </c>
      <c r="F37" s="62">
        <v>137.598443</v>
      </c>
      <c r="G37" s="62">
        <v>0.56196900000000005</v>
      </c>
      <c r="H37" s="62">
        <v>28.64969</v>
      </c>
      <c r="I37" s="62">
        <v>24.919471999999999</v>
      </c>
      <c r="J37" s="62">
        <v>265.04040900000001</v>
      </c>
      <c r="K37" s="62">
        <v>277.70491900000002</v>
      </c>
      <c r="L37" s="62">
        <v>596.31448999999998</v>
      </c>
    </row>
    <row r="38" spans="1:12" ht="10.35" customHeight="1">
      <c r="A38" s="61" t="s">
        <v>395</v>
      </c>
      <c r="B38" s="62">
        <v>222.47730100000001</v>
      </c>
      <c r="C38" s="62">
        <v>33.041716000000001</v>
      </c>
      <c r="D38" s="62">
        <v>1.9417740000000001</v>
      </c>
      <c r="E38" s="62">
        <v>136.527366</v>
      </c>
      <c r="F38" s="62">
        <v>142.70584600000001</v>
      </c>
      <c r="G38" s="62">
        <v>0.55054700000000001</v>
      </c>
      <c r="H38" s="62">
        <v>26.005426</v>
      </c>
      <c r="I38" s="62">
        <v>18.94781</v>
      </c>
      <c r="J38" s="62">
        <v>257.46079099999997</v>
      </c>
      <c r="K38" s="62">
        <v>279.78375899999998</v>
      </c>
      <c r="L38" s="62">
        <v>582.19778599999995</v>
      </c>
    </row>
    <row r="39" spans="1:12" ht="10.35" customHeight="1">
      <c r="A39" s="61" t="s">
        <v>396</v>
      </c>
      <c r="B39" s="62">
        <v>191.89101299999999</v>
      </c>
      <c r="C39" s="62">
        <v>32.572485</v>
      </c>
      <c r="D39" s="62">
        <v>2.6181869999999998</v>
      </c>
      <c r="E39" s="62">
        <v>129.12340800000001</v>
      </c>
      <c r="F39" s="62">
        <v>135.112345</v>
      </c>
      <c r="G39" s="62">
        <v>0.47064499999999998</v>
      </c>
      <c r="H39" s="62">
        <v>36.671731999999999</v>
      </c>
      <c r="I39" s="62">
        <v>15.507681</v>
      </c>
      <c r="J39" s="62">
        <v>227.08168499999999</v>
      </c>
      <c r="K39" s="62">
        <v>264.70639799999998</v>
      </c>
      <c r="L39" s="62">
        <v>543.96749599999998</v>
      </c>
    </row>
    <row r="40" spans="1:12" ht="10.35" customHeight="1">
      <c r="A40" s="61" t="s">
        <v>397</v>
      </c>
      <c r="B40" s="62">
        <v>155.52606399999999</v>
      </c>
      <c r="C40" s="62">
        <v>26.065937000000002</v>
      </c>
      <c r="D40" s="62">
        <v>2.640936</v>
      </c>
      <c r="E40" s="62">
        <v>133.579792</v>
      </c>
      <c r="F40" s="62">
        <v>143.150432</v>
      </c>
      <c r="G40" s="62">
        <v>0.72555999999999998</v>
      </c>
      <c r="H40" s="62">
        <v>36.881233999999999</v>
      </c>
      <c r="I40" s="62">
        <v>21.500505</v>
      </c>
      <c r="J40" s="62">
        <v>184.23293699999999</v>
      </c>
      <c r="K40" s="62">
        <v>277.45578399999999</v>
      </c>
      <c r="L40" s="62">
        <v>520.07046000000003</v>
      </c>
    </row>
    <row r="41" spans="1:12" ht="10.35" customHeight="1">
      <c r="A41" s="61" t="s">
        <v>398</v>
      </c>
      <c r="B41" s="62">
        <v>145.05300099999999</v>
      </c>
      <c r="C41" s="62">
        <v>19.598576000000001</v>
      </c>
      <c r="D41" s="62">
        <v>3.4952230000000002</v>
      </c>
      <c r="E41" s="62">
        <v>124.139753</v>
      </c>
      <c r="F41" s="62">
        <v>133.436002</v>
      </c>
      <c r="G41" s="62">
        <v>0.65708599999999995</v>
      </c>
      <c r="H41" s="62">
        <v>22.451896999999999</v>
      </c>
      <c r="I41" s="62">
        <v>19.941841</v>
      </c>
      <c r="J41" s="62">
        <v>168.14680000000001</v>
      </c>
      <c r="K41" s="62">
        <v>258.23284100000001</v>
      </c>
      <c r="L41" s="62">
        <v>468.77337899999998</v>
      </c>
    </row>
    <row r="42" spans="1:12" ht="10.35" customHeight="1">
      <c r="A42" s="61" t="s">
        <v>399</v>
      </c>
      <c r="B42" s="62">
        <v>177.86677800000001</v>
      </c>
      <c r="C42" s="62">
        <v>19.760279000000001</v>
      </c>
      <c r="D42" s="62">
        <v>3.7232219999999998</v>
      </c>
      <c r="E42" s="62">
        <v>143.96925899999999</v>
      </c>
      <c r="F42" s="62">
        <v>150.651657</v>
      </c>
      <c r="G42" s="62">
        <v>0.38419300000000001</v>
      </c>
      <c r="H42" s="62">
        <v>26.812965999999999</v>
      </c>
      <c r="I42" s="62">
        <v>23.248788999999999</v>
      </c>
      <c r="J42" s="62">
        <v>201.350279</v>
      </c>
      <c r="K42" s="62">
        <v>295.005109</v>
      </c>
      <c r="L42" s="62">
        <v>546.41714300000001</v>
      </c>
    </row>
    <row r="43" spans="1:12" ht="10.35" customHeight="1">
      <c r="A43" s="61" t="s">
        <v>400</v>
      </c>
      <c r="B43" s="62">
        <v>203.910494</v>
      </c>
      <c r="C43" s="62">
        <v>17.000401</v>
      </c>
      <c r="D43" s="62">
        <v>4.082198</v>
      </c>
      <c r="E43" s="62">
        <v>131.00707600000001</v>
      </c>
      <c r="F43" s="62">
        <v>147.150567</v>
      </c>
      <c r="G43" s="62">
        <v>0.40593000000000001</v>
      </c>
      <c r="H43" s="62">
        <v>28.378419999999998</v>
      </c>
      <c r="I43" s="62">
        <v>28.118023999999998</v>
      </c>
      <c r="J43" s="62">
        <v>224.99309299999999</v>
      </c>
      <c r="K43" s="62">
        <v>278.56357300000002</v>
      </c>
      <c r="L43" s="62">
        <v>560.05310999999995</v>
      </c>
    </row>
    <row r="44" spans="1:12" ht="10.35" customHeight="1">
      <c r="A44" s="61" t="s">
        <v>401</v>
      </c>
      <c r="B44" s="62">
        <v>203.14008799999999</v>
      </c>
      <c r="C44" s="62">
        <v>16.894024000000002</v>
      </c>
      <c r="D44" s="62">
        <v>3.6443120000000002</v>
      </c>
      <c r="E44" s="62">
        <v>116.187433</v>
      </c>
      <c r="F44" s="62">
        <v>137.33202</v>
      </c>
      <c r="G44" s="62">
        <v>0.51425600000000005</v>
      </c>
      <c r="H44" s="62">
        <v>23.975342000000001</v>
      </c>
      <c r="I44" s="62">
        <v>27.477846</v>
      </c>
      <c r="J44" s="62">
        <v>223.67842400000001</v>
      </c>
      <c r="K44" s="62">
        <v>254.03370899999999</v>
      </c>
      <c r="L44" s="62">
        <v>529.16532099999995</v>
      </c>
    </row>
    <row r="45" spans="1:12" ht="10.35" customHeight="1">
      <c r="A45" s="63" t="s">
        <v>402</v>
      </c>
      <c r="B45" s="64">
        <f t="shared" ref="B45:L45" si="2">SUM(B33:B44)</f>
        <v>2392.3703800000003</v>
      </c>
      <c r="C45" s="64">
        <f t="shared" si="2"/>
        <v>254.48329600000002</v>
      </c>
      <c r="D45" s="64">
        <f t="shared" si="2"/>
        <v>36.807624999999994</v>
      </c>
      <c r="E45" s="64">
        <f t="shared" si="2"/>
        <v>1568.930196</v>
      </c>
      <c r="F45" s="64">
        <f t="shared" si="2"/>
        <v>1670.5949469999996</v>
      </c>
      <c r="G45" s="64">
        <f t="shared" si="2"/>
        <v>7.0293329999999994</v>
      </c>
      <c r="H45" s="64">
        <f t="shared" si="2"/>
        <v>323.49448100000001</v>
      </c>
      <c r="I45" s="64">
        <f t="shared" si="2"/>
        <v>295.37164799999999</v>
      </c>
      <c r="J45" s="64">
        <f t="shared" si="2"/>
        <v>2683.6613010000001</v>
      </c>
      <c r="K45" s="64">
        <f t="shared" si="2"/>
        <v>3246.5544759999998</v>
      </c>
      <c r="L45" s="64">
        <f t="shared" si="2"/>
        <v>6549.0819059999994</v>
      </c>
    </row>
    <row r="46" spans="1:12" ht="13.7" customHeight="1">
      <c r="A46" s="60">
        <v>2020</v>
      </c>
      <c r="B46" s="62"/>
      <c r="C46" s="62"/>
      <c r="D46" s="62"/>
      <c r="E46" s="62"/>
      <c r="F46" s="62"/>
      <c r="G46" s="62"/>
      <c r="H46" s="62"/>
      <c r="I46" s="62"/>
      <c r="J46" s="62"/>
      <c r="K46" s="62"/>
      <c r="L46" s="62"/>
    </row>
    <row r="47" spans="1:12" ht="10.35" customHeight="1">
      <c r="A47" s="61" t="s">
        <v>390</v>
      </c>
      <c r="B47" s="62">
        <v>206.65187499999999</v>
      </c>
      <c r="C47" s="62">
        <v>15.722531</v>
      </c>
      <c r="D47" s="62">
        <v>2.6875640000000001</v>
      </c>
      <c r="E47" s="62">
        <v>115.63994</v>
      </c>
      <c r="F47" s="62">
        <v>135.90406400000001</v>
      </c>
      <c r="G47" s="62">
        <v>0.47604600000000002</v>
      </c>
      <c r="H47" s="62">
        <v>27.776724999999999</v>
      </c>
      <c r="I47" s="62">
        <v>23.369171000000001</v>
      </c>
      <c r="J47" s="62">
        <v>225.06197</v>
      </c>
      <c r="K47" s="62">
        <v>252.02005</v>
      </c>
      <c r="L47" s="62">
        <v>528.22791600000005</v>
      </c>
    </row>
    <row r="48" spans="1:12" ht="10.35" customHeight="1">
      <c r="A48" s="61" t="s">
        <v>391</v>
      </c>
      <c r="B48" s="62">
        <v>190.80027699999999</v>
      </c>
      <c r="C48" s="62">
        <v>16.112494000000002</v>
      </c>
      <c r="D48" s="62">
        <v>2.5785469999999999</v>
      </c>
      <c r="E48" s="62">
        <v>112.86338000000001</v>
      </c>
      <c r="F48" s="62">
        <v>128.07549499999999</v>
      </c>
      <c r="G48" s="62">
        <v>0.409717</v>
      </c>
      <c r="H48" s="62">
        <v>26.539038999999999</v>
      </c>
      <c r="I48" s="62">
        <v>25.194804000000001</v>
      </c>
      <c r="J48" s="62">
        <v>209.49131800000001</v>
      </c>
      <c r="K48" s="62">
        <v>241.348592</v>
      </c>
      <c r="L48" s="62">
        <v>502.57375300000001</v>
      </c>
    </row>
    <row r="49" spans="1:12" ht="10.35" customHeight="1">
      <c r="A49" s="61" t="s">
        <v>392</v>
      </c>
      <c r="B49" s="62">
        <v>206.64541199999999</v>
      </c>
      <c r="C49" s="62">
        <v>18.714780999999999</v>
      </c>
      <c r="D49" s="62">
        <v>2.3354910000000002</v>
      </c>
      <c r="E49" s="62">
        <v>131.247692</v>
      </c>
      <c r="F49" s="62">
        <v>134.75562199999999</v>
      </c>
      <c r="G49" s="62">
        <v>0.53601399999999999</v>
      </c>
      <c r="H49" s="62">
        <v>37.562359999999998</v>
      </c>
      <c r="I49" s="62">
        <v>28.885089000000001</v>
      </c>
      <c r="J49" s="62">
        <v>227.695684</v>
      </c>
      <c r="K49" s="62">
        <v>266.53932800000001</v>
      </c>
      <c r="L49" s="62">
        <v>560.68246099999999</v>
      </c>
    </row>
    <row r="50" spans="1:12" ht="10.35" customHeight="1">
      <c r="A50" s="61" t="s">
        <v>393</v>
      </c>
      <c r="B50" s="62">
        <v>186.21581399999999</v>
      </c>
      <c r="C50" s="62">
        <v>20.219511000000001</v>
      </c>
      <c r="D50" s="62">
        <v>1.272146</v>
      </c>
      <c r="E50" s="62">
        <v>128.949816</v>
      </c>
      <c r="F50" s="62">
        <v>104.938695</v>
      </c>
      <c r="G50" s="62">
        <v>0.41941400000000001</v>
      </c>
      <c r="H50" s="62">
        <v>43.288238999999997</v>
      </c>
      <c r="I50" s="62">
        <v>29.792538</v>
      </c>
      <c r="J50" s="62">
        <v>207.707471</v>
      </c>
      <c r="K50" s="62">
        <v>234.30792500000001</v>
      </c>
      <c r="L50" s="62">
        <v>515.09617300000002</v>
      </c>
    </row>
    <row r="51" spans="1:12" ht="10.35" customHeight="1">
      <c r="A51" s="61" t="s">
        <v>394</v>
      </c>
      <c r="B51" s="62">
        <v>221.939031</v>
      </c>
      <c r="C51" s="62">
        <v>16.616181000000001</v>
      </c>
      <c r="D51" s="62">
        <v>2.1277279999999998</v>
      </c>
      <c r="E51" s="62">
        <v>115.726468</v>
      </c>
      <c r="F51" s="62">
        <v>102.78975800000001</v>
      </c>
      <c r="G51" s="62">
        <v>0.84143900000000005</v>
      </c>
      <c r="H51" s="62">
        <v>42.913297</v>
      </c>
      <c r="I51" s="62">
        <v>34.147325000000002</v>
      </c>
      <c r="J51" s="62">
        <v>240.68294</v>
      </c>
      <c r="K51" s="62">
        <v>219.357665</v>
      </c>
      <c r="L51" s="62">
        <v>537.10122699999999</v>
      </c>
    </row>
    <row r="52" spans="1:12" ht="10.35" customHeight="1">
      <c r="A52" s="61" t="s">
        <v>395</v>
      </c>
      <c r="B52" s="62">
        <v>201.26789500000001</v>
      </c>
      <c r="C52" s="62">
        <v>25.531876</v>
      </c>
      <c r="D52" s="62">
        <v>2.4467240000000001</v>
      </c>
      <c r="E52" s="62">
        <v>121.706316</v>
      </c>
      <c r="F52" s="62">
        <v>93.357703000000001</v>
      </c>
      <c r="G52" s="62">
        <v>1.020349</v>
      </c>
      <c r="H52" s="62">
        <v>35.854776000000001</v>
      </c>
      <c r="I52" s="62">
        <v>25.391549000000001</v>
      </c>
      <c r="J52" s="62">
        <v>229.24649500000001</v>
      </c>
      <c r="K52" s="62">
        <v>216.08436800000001</v>
      </c>
      <c r="L52" s="62">
        <v>506.57718799999998</v>
      </c>
    </row>
    <row r="53" spans="1:12" ht="10.35" customHeight="1">
      <c r="A53" s="61" t="s">
        <v>396</v>
      </c>
      <c r="B53" s="62">
        <v>191.710352</v>
      </c>
      <c r="C53" s="62">
        <v>29.532243999999999</v>
      </c>
      <c r="D53" s="62">
        <v>2.8019609999999999</v>
      </c>
      <c r="E53" s="62">
        <v>116.56433699999999</v>
      </c>
      <c r="F53" s="62">
        <v>104.412809</v>
      </c>
      <c r="G53" s="62">
        <v>0.72888200000000003</v>
      </c>
      <c r="H53" s="62">
        <v>28.088787</v>
      </c>
      <c r="I53" s="62">
        <v>18.917618999999998</v>
      </c>
      <c r="J53" s="62">
        <v>224.044557</v>
      </c>
      <c r="K53" s="62">
        <v>221.706028</v>
      </c>
      <c r="L53" s="62">
        <v>492.75699100000003</v>
      </c>
    </row>
    <row r="54" spans="1:12" ht="10.35" customHeight="1">
      <c r="A54" s="61" t="s">
        <v>397</v>
      </c>
      <c r="B54" s="62">
        <v>161.502712</v>
      </c>
      <c r="C54" s="62">
        <v>25.495370000000001</v>
      </c>
      <c r="D54" s="62">
        <v>2.5936759999999999</v>
      </c>
      <c r="E54" s="62">
        <v>121.455015</v>
      </c>
      <c r="F54" s="62">
        <v>113.574591</v>
      </c>
      <c r="G54" s="62">
        <v>0.43277599999999999</v>
      </c>
      <c r="H54" s="62">
        <v>51.019722999999999</v>
      </c>
      <c r="I54" s="62">
        <v>12.156528</v>
      </c>
      <c r="J54" s="62">
        <v>189.591758</v>
      </c>
      <c r="K54" s="62">
        <v>235.46238199999999</v>
      </c>
      <c r="L54" s="62">
        <v>488.230391</v>
      </c>
    </row>
    <row r="55" spans="1:12" ht="10.35" customHeight="1">
      <c r="A55" s="61" t="s">
        <v>398</v>
      </c>
      <c r="B55" s="62">
        <v>151.79094900000001</v>
      </c>
      <c r="C55" s="62">
        <v>21.529709</v>
      </c>
      <c r="D55" s="62">
        <v>2.8094389999999998</v>
      </c>
      <c r="E55" s="62">
        <v>125.117631</v>
      </c>
      <c r="F55" s="62">
        <v>119.35825800000001</v>
      </c>
      <c r="G55" s="62">
        <v>0.35544399999999998</v>
      </c>
      <c r="H55" s="62">
        <v>42.141545999999998</v>
      </c>
      <c r="I55" s="62">
        <v>24.708234000000001</v>
      </c>
      <c r="J55" s="62">
        <v>176.13009700000001</v>
      </c>
      <c r="K55" s="62">
        <v>244.831333</v>
      </c>
      <c r="L55" s="62">
        <v>487.81121000000002</v>
      </c>
    </row>
    <row r="56" spans="1:12" ht="10.35" customHeight="1">
      <c r="A56" s="61" t="s">
        <v>399</v>
      </c>
      <c r="B56" s="62">
        <v>200.07511500000001</v>
      </c>
      <c r="C56" s="62">
        <v>18.652885999999999</v>
      </c>
      <c r="D56" s="62">
        <v>5.6057639999999997</v>
      </c>
      <c r="E56" s="62">
        <v>137.177324</v>
      </c>
      <c r="F56" s="62">
        <v>134.31436199999999</v>
      </c>
      <c r="G56" s="62">
        <v>0.45041799999999999</v>
      </c>
      <c r="H56" s="62">
        <v>41.068550000000002</v>
      </c>
      <c r="I56" s="62">
        <v>33.729011</v>
      </c>
      <c r="J56" s="62">
        <v>224.333765</v>
      </c>
      <c r="K56" s="62">
        <v>271.94210399999997</v>
      </c>
      <c r="L56" s="62">
        <v>571.07343000000003</v>
      </c>
    </row>
    <row r="57" spans="1:12" ht="10.35" customHeight="1">
      <c r="A57" s="61" t="s">
        <v>400</v>
      </c>
      <c r="B57" s="62">
        <v>200.731573</v>
      </c>
      <c r="C57" s="62">
        <v>19.087299000000002</v>
      </c>
      <c r="D57" s="62">
        <v>4.4697209999999998</v>
      </c>
      <c r="E57" s="62">
        <v>125.808194</v>
      </c>
      <c r="F57" s="62">
        <v>132.345203</v>
      </c>
      <c r="G57" s="62">
        <v>0.31906000000000001</v>
      </c>
      <c r="H57" s="62">
        <v>36.804000000000002</v>
      </c>
      <c r="I57" s="62">
        <v>33.463642</v>
      </c>
      <c r="J57" s="62">
        <v>224.28859299999999</v>
      </c>
      <c r="K57" s="62">
        <v>258.47245700000002</v>
      </c>
      <c r="L57" s="62">
        <v>553.02869199999998</v>
      </c>
    </row>
    <row r="58" spans="1:12" ht="10.35" customHeight="1">
      <c r="A58" s="61" t="s">
        <v>401</v>
      </c>
      <c r="B58" s="62">
        <v>187.08261300000001</v>
      </c>
      <c r="C58" s="62">
        <v>16.051009000000001</v>
      </c>
      <c r="D58" s="62">
        <v>4.2666659999999998</v>
      </c>
      <c r="E58" s="62">
        <v>125.177407</v>
      </c>
      <c r="F58" s="62">
        <v>127.561393</v>
      </c>
      <c r="G58" s="62">
        <v>0.44561899999999999</v>
      </c>
      <c r="H58" s="62">
        <v>37.701976000000002</v>
      </c>
      <c r="I58" s="62">
        <v>36.075983999999998</v>
      </c>
      <c r="J58" s="62">
        <v>207.40028799999999</v>
      </c>
      <c r="K58" s="62">
        <v>253.18441899999999</v>
      </c>
      <c r="L58" s="62">
        <v>534.36266699999999</v>
      </c>
    </row>
    <row r="59" spans="1:12" ht="10.35" customHeight="1">
      <c r="A59" s="63" t="s">
        <v>402</v>
      </c>
      <c r="B59" s="64">
        <f t="shared" ref="B59:L59" si="3">SUM(B47:B58)</f>
        <v>2306.413618</v>
      </c>
      <c r="C59" s="64">
        <f t="shared" si="3"/>
        <v>243.26589099999998</v>
      </c>
      <c r="D59" s="64">
        <f t="shared" si="3"/>
        <v>35.995426999999999</v>
      </c>
      <c r="E59" s="64">
        <f t="shared" si="3"/>
        <v>1477.4335199999998</v>
      </c>
      <c r="F59" s="64">
        <f t="shared" si="3"/>
        <v>1431.3879530000002</v>
      </c>
      <c r="G59" s="64">
        <f t="shared" si="3"/>
        <v>6.4351779999999996</v>
      </c>
      <c r="H59" s="64">
        <f t="shared" si="3"/>
        <v>450.75901800000003</v>
      </c>
      <c r="I59" s="64">
        <f t="shared" si="3"/>
        <v>325.83149400000002</v>
      </c>
      <c r="J59" s="64">
        <f t="shared" si="3"/>
        <v>2585.6749359999994</v>
      </c>
      <c r="K59" s="64">
        <f t="shared" si="3"/>
        <v>2915.2566509999997</v>
      </c>
      <c r="L59" s="64">
        <f t="shared" si="3"/>
        <v>6277.5220990000007</v>
      </c>
    </row>
    <row r="60" spans="1:12" ht="10.35" customHeight="1">
      <c r="A60" s="60">
        <v>2021</v>
      </c>
      <c r="B60" s="69"/>
      <c r="C60" s="69"/>
      <c r="D60" s="69"/>
      <c r="E60" s="69"/>
      <c r="F60" s="69"/>
      <c r="G60" s="69"/>
      <c r="H60" s="69"/>
      <c r="I60" s="69"/>
      <c r="J60" s="69"/>
      <c r="K60" s="69"/>
      <c r="L60" s="69"/>
    </row>
    <row r="61" spans="1:12" ht="10.35" customHeight="1">
      <c r="A61" s="61" t="s">
        <v>390</v>
      </c>
      <c r="B61" s="66">
        <v>194.45978700000001</v>
      </c>
      <c r="C61" s="66">
        <v>16.696307000000001</v>
      </c>
      <c r="D61" s="66">
        <v>3.0780720000000001</v>
      </c>
      <c r="E61" s="66">
        <v>118.06935900000001</v>
      </c>
      <c r="F61" s="66">
        <v>127.38511</v>
      </c>
      <c r="G61" s="66">
        <v>0.42503600000000002</v>
      </c>
      <c r="H61" s="66">
        <v>31.859349000000002</v>
      </c>
      <c r="I61" s="66">
        <v>38.111998999999997</v>
      </c>
      <c r="J61" s="66">
        <v>214.23416599999999</v>
      </c>
      <c r="K61" s="66">
        <v>245.87950499999999</v>
      </c>
      <c r="L61" s="66">
        <v>530.08501899999999</v>
      </c>
    </row>
    <row r="62" spans="1:12" ht="10.35" customHeight="1">
      <c r="A62" s="61" t="s">
        <v>391</v>
      </c>
      <c r="B62" s="66">
        <v>182.351598</v>
      </c>
      <c r="C62" s="66">
        <v>14.98457</v>
      </c>
      <c r="D62" s="66">
        <v>2.991171</v>
      </c>
      <c r="E62" s="66">
        <v>114.632131</v>
      </c>
      <c r="F62" s="66">
        <v>125.20582899999999</v>
      </c>
      <c r="G62" s="66">
        <v>0.65095099999999995</v>
      </c>
      <c r="H62" s="66">
        <v>22.201640000000001</v>
      </c>
      <c r="I62" s="66">
        <v>31.447877999999999</v>
      </c>
      <c r="J62" s="66">
        <v>200.32733899999999</v>
      </c>
      <c r="K62" s="66">
        <v>240.488911</v>
      </c>
      <c r="L62" s="66">
        <v>494.46576800000003</v>
      </c>
    </row>
    <row r="63" spans="1:12" ht="10.35" customHeight="1">
      <c r="A63" s="61" t="s">
        <v>392</v>
      </c>
      <c r="B63" s="66">
        <v>212.001811</v>
      </c>
      <c r="C63" s="66">
        <v>20.957542</v>
      </c>
      <c r="D63" s="66">
        <v>3.0959180000000002</v>
      </c>
      <c r="E63" s="66">
        <v>141.345955</v>
      </c>
      <c r="F63" s="66">
        <v>150.200605</v>
      </c>
      <c r="G63" s="66">
        <v>0.59066300000000005</v>
      </c>
      <c r="H63" s="66">
        <v>34.048948000000003</v>
      </c>
      <c r="I63" s="66">
        <v>37.707912999999998</v>
      </c>
      <c r="J63" s="66">
        <v>236.055271</v>
      </c>
      <c r="K63" s="66">
        <v>292.13722300000001</v>
      </c>
      <c r="L63" s="66">
        <v>599.94935499999997</v>
      </c>
    </row>
    <row r="64" spans="1:12" ht="10.35" customHeight="1">
      <c r="A64" s="61" t="s">
        <v>393</v>
      </c>
      <c r="B64" s="66">
        <v>207.44617</v>
      </c>
      <c r="C64" s="66">
        <v>23.430834000000001</v>
      </c>
      <c r="D64" s="66">
        <v>2.480146</v>
      </c>
      <c r="E64" s="66">
        <v>133.42409000000001</v>
      </c>
      <c r="F64" s="66">
        <v>149.35399799999999</v>
      </c>
      <c r="G64" s="66">
        <v>0.32428800000000002</v>
      </c>
      <c r="H64" s="66">
        <v>37.061093</v>
      </c>
      <c r="I64" s="66">
        <v>39.960189999999997</v>
      </c>
      <c r="J64" s="66">
        <v>233.35714999999999</v>
      </c>
      <c r="K64" s="66">
        <v>283.10237599999999</v>
      </c>
      <c r="L64" s="66">
        <v>593.48080900000002</v>
      </c>
    </row>
    <row r="65" spans="1:12" ht="10.35" customHeight="1">
      <c r="A65" s="61" t="s">
        <v>394</v>
      </c>
      <c r="B65" s="66">
        <v>239.05376799999999</v>
      </c>
      <c r="C65" s="66">
        <v>21.492083000000001</v>
      </c>
      <c r="D65" s="66">
        <v>2.8578139999999999</v>
      </c>
      <c r="E65" s="66">
        <v>134.98778200000001</v>
      </c>
      <c r="F65" s="66">
        <v>138.14905999999999</v>
      </c>
      <c r="G65" s="66">
        <v>0.62017</v>
      </c>
      <c r="H65" s="66">
        <v>42.262926999999998</v>
      </c>
      <c r="I65" s="66">
        <v>37.768438000000003</v>
      </c>
      <c r="J65" s="66">
        <v>263.40366499999999</v>
      </c>
      <c r="K65" s="66">
        <v>273.75701199999997</v>
      </c>
      <c r="L65" s="66">
        <v>617.19204200000001</v>
      </c>
    </row>
    <row r="66" spans="1:12" ht="10.35" customHeight="1">
      <c r="A66" s="61" t="s">
        <v>395</v>
      </c>
      <c r="B66" s="66">
        <v>204.772344</v>
      </c>
      <c r="C66" s="66">
        <v>27.844674999999999</v>
      </c>
      <c r="D66" s="66">
        <v>2.677505</v>
      </c>
      <c r="E66" s="66">
        <v>132.448035</v>
      </c>
      <c r="F66" s="66">
        <v>133.43601000000001</v>
      </c>
      <c r="G66" s="66">
        <v>0.50974399999999997</v>
      </c>
      <c r="H66" s="66">
        <v>33.791432</v>
      </c>
      <c r="I66" s="66">
        <v>30.640267000000001</v>
      </c>
      <c r="J66" s="66">
        <v>235.294524</v>
      </c>
      <c r="K66" s="66">
        <v>266.39378900000003</v>
      </c>
      <c r="L66" s="66">
        <v>566.12001199999997</v>
      </c>
    </row>
    <row r="67" spans="1:12" ht="10.35" customHeight="1">
      <c r="A67" s="61" t="s">
        <v>396</v>
      </c>
      <c r="B67" s="66">
        <v>185.29319100000001</v>
      </c>
      <c r="C67" s="66">
        <v>35.186295999999999</v>
      </c>
      <c r="D67" s="66">
        <v>2.5318109999999998</v>
      </c>
      <c r="E67" s="66">
        <v>133.31687099999999</v>
      </c>
      <c r="F67" s="66">
        <v>140.29843600000001</v>
      </c>
      <c r="G67" s="66">
        <v>0.52085499999999996</v>
      </c>
      <c r="H67" s="66">
        <v>32.691062000000002</v>
      </c>
      <c r="I67" s="66">
        <v>22.039391999999999</v>
      </c>
      <c r="J67" s="66">
        <v>223.01129800000001</v>
      </c>
      <c r="K67" s="66">
        <v>274.13616200000001</v>
      </c>
      <c r="L67" s="66">
        <v>551.87791400000003</v>
      </c>
    </row>
    <row r="68" spans="1:12" ht="10.35" customHeight="1">
      <c r="A68" s="61" t="s">
        <v>397</v>
      </c>
      <c r="B68" s="66">
        <v>155.38507999999999</v>
      </c>
      <c r="C68" s="66">
        <v>27.049257000000001</v>
      </c>
      <c r="D68" s="66">
        <v>2.0600049999999999</v>
      </c>
      <c r="E68" s="66">
        <v>126.698134</v>
      </c>
      <c r="F68" s="66">
        <v>138.740452</v>
      </c>
      <c r="G68" s="66">
        <v>0.39845700000000001</v>
      </c>
      <c r="H68" s="66">
        <v>23.610911999999999</v>
      </c>
      <c r="I68" s="66">
        <v>21.215917000000001</v>
      </c>
      <c r="J68" s="66">
        <v>184.49434199999999</v>
      </c>
      <c r="K68" s="66">
        <v>265.83704299999999</v>
      </c>
      <c r="L68" s="66">
        <v>495.15821399999999</v>
      </c>
    </row>
    <row r="69" spans="1:12" ht="10.35" customHeight="1">
      <c r="A69" s="61" t="s">
        <v>398</v>
      </c>
      <c r="B69" s="66">
        <v>165.05246500000001</v>
      </c>
      <c r="C69" s="66">
        <v>20.676238000000001</v>
      </c>
      <c r="D69" s="66">
        <v>2.2690260000000002</v>
      </c>
      <c r="E69" s="66">
        <v>122.632493</v>
      </c>
      <c r="F69" s="66">
        <v>123.75393</v>
      </c>
      <c r="G69" s="66">
        <v>0.62579499999999999</v>
      </c>
      <c r="H69" s="66">
        <v>27.032166</v>
      </c>
      <c r="I69" s="66">
        <v>26.677285000000001</v>
      </c>
      <c r="J69" s="66">
        <v>187.99772899999999</v>
      </c>
      <c r="K69" s="66">
        <v>247.01221799999999</v>
      </c>
      <c r="L69" s="66">
        <v>488.71939800000001</v>
      </c>
    </row>
    <row r="70" spans="1:12" ht="10.35" customHeight="1">
      <c r="A70" s="61" t="s">
        <v>399</v>
      </c>
      <c r="B70" s="66">
        <v>208.68203099999999</v>
      </c>
      <c r="C70" s="66">
        <v>23.42587</v>
      </c>
      <c r="D70" s="66">
        <v>4.031034</v>
      </c>
      <c r="E70" s="66">
        <v>132.961052</v>
      </c>
      <c r="F70" s="66">
        <v>129.26964699999999</v>
      </c>
      <c r="G70" s="66">
        <v>0.73534500000000003</v>
      </c>
      <c r="H70" s="66">
        <v>30.844988000000001</v>
      </c>
      <c r="I70" s="66">
        <v>29.171952000000001</v>
      </c>
      <c r="J70" s="66">
        <v>236.138935</v>
      </c>
      <c r="K70" s="66">
        <v>262.96604400000001</v>
      </c>
      <c r="L70" s="66">
        <v>559.12191900000005</v>
      </c>
    </row>
    <row r="71" spans="1:12" ht="10.35" customHeight="1">
      <c r="A71" s="61" t="s">
        <v>400</v>
      </c>
      <c r="B71" s="66">
        <v>227.986863</v>
      </c>
      <c r="C71" s="66">
        <v>21.540130000000001</v>
      </c>
      <c r="D71" s="66">
        <v>3.570948</v>
      </c>
      <c r="E71" s="66">
        <v>124.456937</v>
      </c>
      <c r="F71" s="66">
        <v>116.91555700000001</v>
      </c>
      <c r="G71" s="66">
        <v>0.49055799999999999</v>
      </c>
      <c r="H71" s="66">
        <v>37.092582</v>
      </c>
      <c r="I71" s="66">
        <v>16.787227999999999</v>
      </c>
      <c r="J71" s="66">
        <v>253.09794099999999</v>
      </c>
      <c r="K71" s="66">
        <v>241.86305200000001</v>
      </c>
      <c r="L71" s="66">
        <v>548.84080300000005</v>
      </c>
    </row>
    <row r="72" spans="1:12" ht="10.35" customHeight="1">
      <c r="A72" s="61" t="s">
        <v>401</v>
      </c>
      <c r="B72" s="66">
        <v>213.720439</v>
      </c>
      <c r="C72" s="66">
        <v>22.991116000000002</v>
      </c>
      <c r="D72" s="66">
        <v>3.7847970000000002</v>
      </c>
      <c r="E72" s="66">
        <v>123.196342</v>
      </c>
      <c r="F72" s="66">
        <v>120.12090600000001</v>
      </c>
      <c r="G72" s="66">
        <v>0.49493700000000002</v>
      </c>
      <c r="H72" s="66">
        <v>24.767963999999999</v>
      </c>
      <c r="I72" s="66">
        <v>16.351815999999999</v>
      </c>
      <c r="J72" s="66">
        <v>240.496352</v>
      </c>
      <c r="K72" s="66">
        <v>243.812185</v>
      </c>
      <c r="L72" s="66">
        <v>525.42831699999999</v>
      </c>
    </row>
    <row r="73" spans="1:12" ht="10.35" customHeight="1">
      <c r="A73" s="63" t="s">
        <v>402</v>
      </c>
      <c r="B73" s="64">
        <f t="shared" ref="B73:L73" si="4">SUM(B61:B72)</f>
        <v>2396.205547</v>
      </c>
      <c r="C73" s="64">
        <f t="shared" si="4"/>
        <v>276.27491800000001</v>
      </c>
      <c r="D73" s="64">
        <f t="shared" si="4"/>
        <v>35.428246999999999</v>
      </c>
      <c r="E73" s="64">
        <f t="shared" si="4"/>
        <v>1538.169181</v>
      </c>
      <c r="F73" s="64">
        <f t="shared" si="4"/>
        <v>1592.8295400000002</v>
      </c>
      <c r="G73" s="64">
        <f t="shared" si="4"/>
        <v>6.3867989999999999</v>
      </c>
      <c r="H73" s="64">
        <f t="shared" si="4"/>
        <v>377.265063</v>
      </c>
      <c r="I73" s="64">
        <f t="shared" si="4"/>
        <v>347.88027499999998</v>
      </c>
      <c r="J73" s="64">
        <f t="shared" si="4"/>
        <v>2707.9087120000004</v>
      </c>
      <c r="K73" s="64">
        <f t="shared" si="4"/>
        <v>3137.3855199999998</v>
      </c>
      <c r="L73" s="64">
        <f t="shared" si="4"/>
        <v>6570.4395700000005</v>
      </c>
    </row>
    <row r="74" spans="1:12" ht="10.35" customHeight="1">
      <c r="A74" s="60">
        <v>2022</v>
      </c>
      <c r="B74" s="62"/>
      <c r="C74" s="62"/>
      <c r="D74" s="62"/>
      <c r="E74" s="62"/>
      <c r="F74" s="62"/>
      <c r="G74" s="62"/>
      <c r="H74" s="62"/>
      <c r="I74" s="62"/>
      <c r="J74" s="62"/>
      <c r="K74" s="62"/>
      <c r="L74" s="62"/>
    </row>
    <row r="75" spans="1:12" ht="10.35" customHeight="1">
      <c r="A75" s="61" t="s">
        <v>390</v>
      </c>
      <c r="B75" s="62">
        <v>195.36685399999999</v>
      </c>
      <c r="C75" s="62">
        <v>18.644863000000001</v>
      </c>
      <c r="D75" s="62">
        <v>2.4996860000000001</v>
      </c>
      <c r="E75" s="62">
        <v>108.733771</v>
      </c>
      <c r="F75" s="62">
        <v>97.609786</v>
      </c>
      <c r="G75" s="62">
        <v>0.40868100000000002</v>
      </c>
      <c r="H75" s="62">
        <v>19.140121000000001</v>
      </c>
      <c r="I75" s="62">
        <v>17.725169999999999</v>
      </c>
      <c r="J75" s="62">
        <v>216.511403</v>
      </c>
      <c r="K75" s="62">
        <v>206.75223800000001</v>
      </c>
      <c r="L75" s="62">
        <v>460.12893200000002</v>
      </c>
    </row>
    <row r="76" spans="1:12" ht="10.35" customHeight="1">
      <c r="A76" s="61" t="s">
        <v>391</v>
      </c>
      <c r="B76" s="62">
        <v>185.97672399999999</v>
      </c>
      <c r="C76" s="62">
        <v>18.257902000000001</v>
      </c>
      <c r="D76" s="62">
        <v>3.1023710000000002</v>
      </c>
      <c r="E76" s="62">
        <v>127.060295</v>
      </c>
      <c r="F76" s="62">
        <v>130.223017</v>
      </c>
      <c r="G76" s="62">
        <v>0.56557500000000005</v>
      </c>
      <c r="H76" s="62">
        <v>16.77814</v>
      </c>
      <c r="I76" s="62">
        <v>20.134065</v>
      </c>
      <c r="J76" s="62">
        <v>207.336997</v>
      </c>
      <c r="K76" s="62">
        <v>257.84888699999999</v>
      </c>
      <c r="L76" s="62">
        <v>502.09808900000002</v>
      </c>
    </row>
    <row r="77" spans="1:12" ht="10.35" customHeight="1">
      <c r="A77" s="61" t="s">
        <v>392</v>
      </c>
      <c r="B77" s="62">
        <v>214.18744899999999</v>
      </c>
      <c r="C77" s="62">
        <v>20.433598</v>
      </c>
      <c r="D77" s="62">
        <v>3.5380400000000001</v>
      </c>
      <c r="E77" s="62">
        <v>152.27117200000001</v>
      </c>
      <c r="F77" s="62">
        <v>159.56276</v>
      </c>
      <c r="G77" s="62">
        <v>0.52749999999999997</v>
      </c>
      <c r="H77" s="62">
        <v>19.241717999999999</v>
      </c>
      <c r="I77" s="62">
        <v>27.003561999999999</v>
      </c>
      <c r="J77" s="62">
        <v>238.159087</v>
      </c>
      <c r="K77" s="62">
        <v>312.36143199999998</v>
      </c>
      <c r="L77" s="62">
        <v>596.76579900000002</v>
      </c>
    </row>
    <row r="78" spans="1:12" ht="10.35" customHeight="1">
      <c r="A78" s="61" t="s">
        <v>393</v>
      </c>
      <c r="B78" s="62">
        <v>232.45097100000001</v>
      </c>
      <c r="C78" s="62">
        <v>24.714155999999999</v>
      </c>
      <c r="D78" s="62">
        <v>2.5280019999999999</v>
      </c>
      <c r="E78" s="62">
        <v>142.09740400000001</v>
      </c>
      <c r="F78" s="62">
        <v>144.92890299999999</v>
      </c>
      <c r="G78" s="62">
        <v>0.566388</v>
      </c>
      <c r="H78" s="62">
        <v>23.470344999999998</v>
      </c>
      <c r="I78" s="62">
        <v>23.833288</v>
      </c>
      <c r="J78" s="62">
        <v>259.693129</v>
      </c>
      <c r="K78" s="62">
        <v>287.59269499999999</v>
      </c>
      <c r="L78" s="62">
        <v>594.58945700000004</v>
      </c>
    </row>
    <row r="79" spans="1:12" ht="10.35" customHeight="1">
      <c r="A79" s="61" t="s">
        <v>394</v>
      </c>
      <c r="B79" s="62">
        <v>243.254481</v>
      </c>
      <c r="C79" s="62">
        <v>22.644375</v>
      </c>
      <c r="D79" s="62">
        <v>2.4883649999999999</v>
      </c>
      <c r="E79" s="62">
        <v>149.953023</v>
      </c>
      <c r="F79" s="62">
        <v>143.273729</v>
      </c>
      <c r="G79" s="62">
        <v>0.59664200000000001</v>
      </c>
      <c r="H79" s="62">
        <v>37.036653999999999</v>
      </c>
      <c r="I79" s="62">
        <v>32.111994000000003</v>
      </c>
      <c r="J79" s="62">
        <v>268.38722100000001</v>
      </c>
      <c r="K79" s="62">
        <v>293.82339400000001</v>
      </c>
      <c r="L79" s="62">
        <v>631.35926300000006</v>
      </c>
    </row>
    <row r="80" spans="1:12" ht="10.35" customHeight="1">
      <c r="A80" s="61" t="s">
        <v>395</v>
      </c>
      <c r="B80" s="62">
        <v>226.31574000000001</v>
      </c>
      <c r="C80" s="62">
        <v>27.537240000000001</v>
      </c>
      <c r="D80" s="62">
        <v>2.3026879999999998</v>
      </c>
      <c r="E80" s="62">
        <v>142.33277799999999</v>
      </c>
      <c r="F80" s="62">
        <v>152.91423399999999</v>
      </c>
      <c r="G80" s="62">
        <v>0.79757900000000004</v>
      </c>
      <c r="H80" s="62">
        <v>30.463684000000001</v>
      </c>
      <c r="I80" s="62">
        <v>25.47606</v>
      </c>
      <c r="J80" s="62">
        <v>256.15566799999999</v>
      </c>
      <c r="K80" s="62">
        <v>296.04459100000003</v>
      </c>
      <c r="L80" s="62">
        <v>608.14000299999998</v>
      </c>
    </row>
    <row r="81" spans="1:12" ht="10.35" customHeight="1">
      <c r="A81" s="61" t="s">
        <v>396</v>
      </c>
      <c r="B81" s="62">
        <v>197.028426</v>
      </c>
      <c r="C81" s="62">
        <v>26.159092999999999</v>
      </c>
      <c r="D81" s="62">
        <v>2.2162130000000002</v>
      </c>
      <c r="E81" s="62">
        <v>129.97868299999999</v>
      </c>
      <c r="F81" s="62">
        <v>162.990307</v>
      </c>
      <c r="G81" s="62">
        <v>0.97140300000000002</v>
      </c>
      <c r="H81" s="62">
        <v>29.483661000000001</v>
      </c>
      <c r="I81" s="62">
        <v>22.017876999999999</v>
      </c>
      <c r="J81" s="62">
        <v>225.40373199999999</v>
      </c>
      <c r="K81" s="62">
        <v>293.94039299999997</v>
      </c>
      <c r="L81" s="62">
        <v>570.84566299999994</v>
      </c>
    </row>
    <row r="82" spans="1:12" ht="10.35" customHeight="1">
      <c r="A82" s="61" t="s">
        <v>397</v>
      </c>
      <c r="B82" s="62">
        <v>167.34985</v>
      </c>
      <c r="C82" s="62">
        <v>34.306935000000003</v>
      </c>
      <c r="D82" s="62">
        <v>2.1377630000000001</v>
      </c>
      <c r="E82" s="62">
        <v>143.47645199999999</v>
      </c>
      <c r="F82" s="62">
        <v>156.12692200000001</v>
      </c>
      <c r="G82" s="62">
        <v>0.59109</v>
      </c>
      <c r="H82" s="62">
        <v>31.378330999999999</v>
      </c>
      <c r="I82" s="62">
        <v>24.902432000000001</v>
      </c>
      <c r="J82" s="62">
        <v>203.79454799999999</v>
      </c>
      <c r="K82" s="62">
        <v>300.19446399999998</v>
      </c>
      <c r="L82" s="62">
        <v>560.26977499999998</v>
      </c>
    </row>
    <row r="83" spans="1:12" ht="10.35" customHeight="1">
      <c r="A83" s="61" t="s">
        <v>398</v>
      </c>
      <c r="B83" s="62">
        <v>174.69936999999999</v>
      </c>
      <c r="C83" s="62">
        <v>28.448046000000001</v>
      </c>
      <c r="D83" s="62">
        <v>2.4349880000000002</v>
      </c>
      <c r="E83" s="62">
        <v>136.48745</v>
      </c>
      <c r="F83" s="62">
        <v>141.068533</v>
      </c>
      <c r="G83" s="62">
        <v>0.47077000000000002</v>
      </c>
      <c r="H83" s="62">
        <v>33.137500000000003</v>
      </c>
      <c r="I83" s="62">
        <v>25.786655</v>
      </c>
      <c r="J83" s="62">
        <v>205.582404</v>
      </c>
      <c r="K83" s="62">
        <v>278.02675299999999</v>
      </c>
      <c r="L83" s="62">
        <v>542.53331200000002</v>
      </c>
    </row>
    <row r="84" spans="1:12" ht="10.35" customHeight="1">
      <c r="A84" s="61" t="s">
        <v>399</v>
      </c>
      <c r="B84" s="62">
        <v>199.45826700000001</v>
      </c>
      <c r="C84" s="62">
        <v>25.525069999999999</v>
      </c>
      <c r="D84" s="62">
        <v>3.1944689999999998</v>
      </c>
      <c r="E84" s="62">
        <v>132.59697700000001</v>
      </c>
      <c r="F84" s="62">
        <v>158.39520400000001</v>
      </c>
      <c r="G84" s="62">
        <v>0.34516400000000003</v>
      </c>
      <c r="H84" s="62">
        <v>43.09872</v>
      </c>
      <c r="I84" s="62">
        <v>28.538202999999999</v>
      </c>
      <c r="J84" s="62">
        <v>228.177806</v>
      </c>
      <c r="K84" s="62">
        <v>291.33734500000003</v>
      </c>
      <c r="L84" s="62">
        <v>591.15207399999997</v>
      </c>
    </row>
    <row r="85" spans="1:12" ht="10.35" customHeight="1">
      <c r="A85" s="61" t="s">
        <v>400</v>
      </c>
      <c r="B85" s="62">
        <v>216.31851499999999</v>
      </c>
      <c r="C85" s="62">
        <v>30.405166999999999</v>
      </c>
      <c r="D85" s="62">
        <v>2.9594179999999999</v>
      </c>
      <c r="E85" s="62">
        <v>127.26884699999999</v>
      </c>
      <c r="F85" s="62">
        <v>179.296357</v>
      </c>
      <c r="G85" s="62">
        <v>0.87261900000000003</v>
      </c>
      <c r="H85" s="62">
        <v>35.631686000000002</v>
      </c>
      <c r="I85" s="62">
        <v>23.842566999999999</v>
      </c>
      <c r="J85" s="62">
        <v>249.6831</v>
      </c>
      <c r="K85" s="62">
        <v>307.43782299999998</v>
      </c>
      <c r="L85" s="62">
        <v>616.59517600000004</v>
      </c>
    </row>
    <row r="86" spans="1:12" ht="10.35" customHeight="1">
      <c r="A86" s="61" t="s">
        <v>401</v>
      </c>
      <c r="B86" s="62">
        <v>234.554237</v>
      </c>
      <c r="C86" s="62">
        <v>26.512626999999998</v>
      </c>
      <c r="D86" s="62">
        <v>4.1883319999999999</v>
      </c>
      <c r="E86" s="62">
        <v>125.037218</v>
      </c>
      <c r="F86" s="62">
        <v>152.51806099999999</v>
      </c>
      <c r="G86" s="62">
        <v>0.50714800000000004</v>
      </c>
      <c r="H86" s="62">
        <v>38.527020999999998</v>
      </c>
      <c r="I86" s="62">
        <v>26.691794999999999</v>
      </c>
      <c r="J86" s="62">
        <v>265.25519600000001</v>
      </c>
      <c r="K86" s="62">
        <v>278.06242700000001</v>
      </c>
      <c r="L86" s="62">
        <v>608.53643899999997</v>
      </c>
    </row>
    <row r="87" spans="1:12" ht="10.35" customHeight="1">
      <c r="A87" s="63" t="s">
        <v>402</v>
      </c>
      <c r="B87" s="64">
        <f t="shared" ref="B87:L87" si="5">SUM(B75:B86)</f>
        <v>2486.9608840000001</v>
      </c>
      <c r="C87" s="64">
        <f t="shared" si="5"/>
        <v>303.58907200000004</v>
      </c>
      <c r="D87" s="64">
        <f t="shared" si="5"/>
        <v>33.590335000000003</v>
      </c>
      <c r="E87" s="64">
        <f t="shared" si="5"/>
        <v>1617.2940699999999</v>
      </c>
      <c r="F87" s="64">
        <f t="shared" si="5"/>
        <v>1778.9078129999998</v>
      </c>
      <c r="G87" s="64">
        <f t="shared" si="5"/>
        <v>7.2205590000000006</v>
      </c>
      <c r="H87" s="64">
        <f t="shared" si="5"/>
        <v>357.38758100000001</v>
      </c>
      <c r="I87" s="64">
        <f t="shared" si="5"/>
        <v>298.06366800000001</v>
      </c>
      <c r="J87" s="64">
        <f t="shared" si="5"/>
        <v>2824.1402910000002</v>
      </c>
      <c r="K87" s="64">
        <f t="shared" si="5"/>
        <v>3403.422442</v>
      </c>
      <c r="L87" s="64">
        <f t="shared" si="5"/>
        <v>6883.0139820000004</v>
      </c>
    </row>
    <row r="88" spans="1:12" ht="10.35" customHeight="1">
      <c r="A88" s="60">
        <v>2023</v>
      </c>
      <c r="B88" s="62"/>
      <c r="C88" s="62"/>
      <c r="D88" s="62"/>
      <c r="E88" s="62"/>
      <c r="F88" s="62"/>
      <c r="G88" s="62"/>
      <c r="H88" s="62"/>
      <c r="I88" s="62"/>
      <c r="J88" s="62"/>
      <c r="K88" s="62"/>
      <c r="L88" s="62"/>
    </row>
    <row r="89" spans="1:12" ht="10.35" customHeight="1">
      <c r="A89" s="61" t="s">
        <v>390</v>
      </c>
      <c r="B89" s="62">
        <v>203.40921900000001</v>
      </c>
      <c r="C89" s="62">
        <v>21.992477000000001</v>
      </c>
      <c r="D89" s="62">
        <v>2.499701</v>
      </c>
      <c r="E89" s="62">
        <v>127.499038</v>
      </c>
      <c r="F89" s="62">
        <v>158.79847000000001</v>
      </c>
      <c r="G89" s="62">
        <v>1.047968</v>
      </c>
      <c r="H89" s="62">
        <v>34.680371999999998</v>
      </c>
      <c r="I89" s="62">
        <v>30.894864999999999</v>
      </c>
      <c r="J89" s="62">
        <v>227.901397</v>
      </c>
      <c r="K89" s="62">
        <v>287.34547600000002</v>
      </c>
      <c r="L89" s="62">
        <v>580.82210999999995</v>
      </c>
    </row>
    <row r="90" spans="1:12" ht="10.35" customHeight="1">
      <c r="A90" s="61" t="s">
        <v>391</v>
      </c>
      <c r="B90" s="62">
        <v>175.507643</v>
      </c>
      <c r="C90" s="62">
        <v>20.314464999999998</v>
      </c>
      <c r="D90" s="62">
        <v>2.024286</v>
      </c>
      <c r="E90" s="62">
        <v>129.589249</v>
      </c>
      <c r="F90" s="62">
        <v>148.88712599999999</v>
      </c>
      <c r="G90" s="62">
        <v>0.35575099999999998</v>
      </c>
      <c r="H90" s="62">
        <v>26.422742</v>
      </c>
      <c r="I90" s="62">
        <v>33.484515000000002</v>
      </c>
      <c r="J90" s="62">
        <v>197.846394</v>
      </c>
      <c r="K90" s="62">
        <v>278.83212600000002</v>
      </c>
      <c r="L90" s="62">
        <v>536.58577700000001</v>
      </c>
    </row>
    <row r="91" spans="1:12" ht="10.35" customHeight="1">
      <c r="A91" s="61" t="s">
        <v>392</v>
      </c>
      <c r="B91" s="62">
        <v>208.61070599999999</v>
      </c>
      <c r="C91" s="62">
        <v>24.993998999999999</v>
      </c>
      <c r="D91" s="62">
        <v>1.9782550000000001</v>
      </c>
      <c r="E91" s="62">
        <v>150.098703</v>
      </c>
      <c r="F91" s="62">
        <v>165.875237</v>
      </c>
      <c r="G91" s="62">
        <v>0.74469700000000005</v>
      </c>
      <c r="H91" s="62">
        <v>36.115420999999998</v>
      </c>
      <c r="I91" s="62">
        <v>39.238106999999999</v>
      </c>
      <c r="J91" s="62">
        <v>235.58296000000001</v>
      </c>
      <c r="K91" s="62">
        <v>316.718637</v>
      </c>
      <c r="L91" s="62">
        <v>627.655125</v>
      </c>
    </row>
    <row r="92" spans="1:12" ht="10.35" customHeight="1">
      <c r="A92" s="61" t="s">
        <v>393</v>
      </c>
      <c r="B92" s="62">
        <v>203.31988999999999</v>
      </c>
      <c r="C92" s="62">
        <v>27.284307999999999</v>
      </c>
      <c r="D92" s="62">
        <v>1.227293</v>
      </c>
      <c r="E92" s="62">
        <v>136.38925399999999</v>
      </c>
      <c r="F92" s="62">
        <v>163.616896</v>
      </c>
      <c r="G92" s="62">
        <v>0.48641099999999998</v>
      </c>
      <c r="H92" s="62">
        <v>49.431488000000002</v>
      </c>
      <c r="I92" s="62">
        <v>28.782817999999999</v>
      </c>
      <c r="J92" s="62">
        <v>231.831491</v>
      </c>
      <c r="K92" s="62">
        <v>300.49256100000002</v>
      </c>
      <c r="L92" s="62">
        <v>610.53835800000002</v>
      </c>
    </row>
    <row r="93" spans="1:12" ht="10.35" customHeight="1">
      <c r="A93" s="61" t="s">
        <v>394</v>
      </c>
      <c r="B93" s="62">
        <v>251.02716599999999</v>
      </c>
      <c r="C93" s="62">
        <v>26.156168000000001</v>
      </c>
      <c r="D93" s="62">
        <v>1.3276220000000001</v>
      </c>
      <c r="E93" s="62">
        <v>138.90482</v>
      </c>
      <c r="F93" s="62">
        <v>165.01700199999999</v>
      </c>
      <c r="G93" s="62">
        <v>0.50756000000000001</v>
      </c>
      <c r="H93" s="62">
        <v>40.222524</v>
      </c>
      <c r="I93" s="62">
        <v>39.529108000000001</v>
      </c>
      <c r="J93" s="62">
        <v>278.51095600000002</v>
      </c>
      <c r="K93" s="62">
        <v>304.42938199999998</v>
      </c>
      <c r="L93" s="62">
        <v>662.69196999999997</v>
      </c>
    </row>
    <row r="94" spans="1:12" ht="10.35" customHeight="1">
      <c r="A94" s="61" t="s">
        <v>395</v>
      </c>
      <c r="B94" s="62">
        <v>225.93105499999999</v>
      </c>
      <c r="C94" s="62">
        <v>33.499147999999998</v>
      </c>
      <c r="D94" s="62">
        <v>1.6551070000000001</v>
      </c>
      <c r="E94" s="62">
        <v>127.027869</v>
      </c>
      <c r="F94" s="62">
        <v>163.447588</v>
      </c>
      <c r="G94" s="62">
        <v>0.27783600000000003</v>
      </c>
      <c r="H94" s="62">
        <v>42.254420000000003</v>
      </c>
      <c r="I94" s="62">
        <v>33.749107000000002</v>
      </c>
      <c r="J94" s="62">
        <v>261.08530999999999</v>
      </c>
      <c r="K94" s="62">
        <v>290.75329299999999</v>
      </c>
      <c r="L94" s="62">
        <v>627.84213</v>
      </c>
    </row>
    <row r="95" spans="1:12" ht="10.35" customHeight="1">
      <c r="A95" s="61" t="s">
        <v>396</v>
      </c>
      <c r="B95" s="62">
        <v>193.70731499999999</v>
      </c>
      <c r="C95" s="62">
        <v>37.974806000000001</v>
      </c>
      <c r="D95" s="62">
        <v>1.77752</v>
      </c>
      <c r="E95" s="62">
        <v>121.667693</v>
      </c>
      <c r="F95" s="62">
        <v>161.563771</v>
      </c>
      <c r="G95" s="62">
        <v>0.64441800000000005</v>
      </c>
      <c r="H95" s="62">
        <v>28.228434</v>
      </c>
      <c r="I95" s="62">
        <v>30.986329000000001</v>
      </c>
      <c r="J95" s="62">
        <v>233.459641</v>
      </c>
      <c r="K95" s="62">
        <v>283.87588199999999</v>
      </c>
      <c r="L95" s="62">
        <v>576.55028600000003</v>
      </c>
    </row>
    <row r="96" spans="1:12" ht="10.35" customHeight="1">
      <c r="A96" s="61" t="s">
        <v>397</v>
      </c>
      <c r="B96" s="62">
        <v>166.50506300000001</v>
      </c>
      <c r="C96" s="62">
        <v>28.86102</v>
      </c>
      <c r="D96" s="62">
        <v>1.502157</v>
      </c>
      <c r="E96" s="62">
        <v>140.92478700000001</v>
      </c>
      <c r="F96" s="62">
        <v>176.78888900000001</v>
      </c>
      <c r="G96" s="62">
        <v>0.64382200000000001</v>
      </c>
      <c r="H96" s="62">
        <v>43.979913000000003</v>
      </c>
      <c r="I96" s="62">
        <v>31.399215999999999</v>
      </c>
      <c r="J96" s="62">
        <v>196.86823999999999</v>
      </c>
      <c r="K96" s="62">
        <v>318.35749800000002</v>
      </c>
      <c r="L96" s="62">
        <v>590.60486700000001</v>
      </c>
    </row>
    <row r="97" spans="1:12" ht="10.35" customHeight="1">
      <c r="A97" s="61" t="s">
        <v>398</v>
      </c>
      <c r="B97" s="62">
        <v>159.347453</v>
      </c>
      <c r="C97" s="62">
        <v>31.121162999999999</v>
      </c>
      <c r="D97" s="62">
        <v>2.6766740000000002</v>
      </c>
      <c r="E97" s="62">
        <v>134.78779599999999</v>
      </c>
      <c r="F97" s="62">
        <v>172.05985799999999</v>
      </c>
      <c r="G97" s="62">
        <v>0.51764600000000005</v>
      </c>
      <c r="H97" s="62">
        <v>58.548634999999997</v>
      </c>
      <c r="I97" s="62">
        <v>43.906224999999999</v>
      </c>
      <c r="J97" s="62">
        <v>193.14528999999999</v>
      </c>
      <c r="K97" s="62">
        <v>307.36529999999999</v>
      </c>
      <c r="L97" s="62">
        <v>602.96545000000003</v>
      </c>
    </row>
    <row r="98" spans="1:12" ht="10.35" customHeight="1">
      <c r="A98" s="61" t="s">
        <v>399</v>
      </c>
      <c r="B98" s="62">
        <v>183.77710200000001</v>
      </c>
      <c r="C98" s="62">
        <v>29.42154</v>
      </c>
      <c r="D98" s="62">
        <v>4.1121999999999996</v>
      </c>
      <c r="E98" s="62">
        <v>145.87394599999999</v>
      </c>
      <c r="F98" s="62">
        <v>175.367614</v>
      </c>
      <c r="G98" s="62">
        <v>0.57658699999999996</v>
      </c>
      <c r="H98" s="62">
        <v>45.458736000000002</v>
      </c>
      <c r="I98" s="62">
        <v>53.269638</v>
      </c>
      <c r="J98" s="62">
        <v>217.31084200000001</v>
      </c>
      <c r="K98" s="62">
        <v>321.81814700000001</v>
      </c>
      <c r="L98" s="62">
        <v>637.85736299999996</v>
      </c>
    </row>
    <row r="99" spans="1:12" ht="10.35" customHeight="1">
      <c r="A99" s="61" t="s">
        <v>400</v>
      </c>
      <c r="B99" s="62">
        <v>198.70596900000001</v>
      </c>
      <c r="C99" s="62">
        <v>30.633396000000001</v>
      </c>
      <c r="D99" s="62">
        <v>2.502408</v>
      </c>
      <c r="E99" s="62">
        <v>147.85244700000001</v>
      </c>
      <c r="F99" s="62">
        <v>165.73303100000001</v>
      </c>
      <c r="G99" s="62">
        <v>0.63830900000000002</v>
      </c>
      <c r="H99" s="62">
        <v>59.883789</v>
      </c>
      <c r="I99" s="62">
        <v>50.320126000000002</v>
      </c>
      <c r="J99" s="62">
        <v>231.84177299999999</v>
      </c>
      <c r="K99" s="62">
        <v>314.22378700000002</v>
      </c>
      <c r="L99" s="62">
        <v>656.26947500000006</v>
      </c>
    </row>
    <row r="100" spans="1:12" ht="10.35" customHeight="1">
      <c r="A100" s="61" t="s">
        <v>401</v>
      </c>
      <c r="B100" s="62">
        <v>217.74996999999999</v>
      </c>
      <c r="C100" s="62">
        <v>27.098732999999999</v>
      </c>
      <c r="D100" s="62">
        <v>1.824784</v>
      </c>
      <c r="E100" s="62">
        <v>126.256593</v>
      </c>
      <c r="F100" s="62">
        <v>134.98778100000001</v>
      </c>
      <c r="G100" s="62">
        <v>0.762154</v>
      </c>
      <c r="H100" s="62">
        <v>46.404812</v>
      </c>
      <c r="I100" s="62">
        <v>46.740898000000001</v>
      </c>
      <c r="J100" s="62">
        <v>246.67348699999999</v>
      </c>
      <c r="K100" s="62">
        <v>262.006528</v>
      </c>
      <c r="L100" s="62">
        <v>601.82572500000003</v>
      </c>
    </row>
    <row r="101" spans="1:12" ht="10.35" customHeight="1">
      <c r="A101" s="63" t="s">
        <v>402</v>
      </c>
      <c r="B101" s="64">
        <f t="shared" ref="B101:L101" si="6">SUM(B89:B100)</f>
        <v>2387.598551</v>
      </c>
      <c r="C101" s="64">
        <f t="shared" si="6"/>
        <v>339.35122299999995</v>
      </c>
      <c r="D101" s="64">
        <f t="shared" si="6"/>
        <v>25.108007000000004</v>
      </c>
      <c r="E101" s="64">
        <f t="shared" si="6"/>
        <v>1626.8721949999999</v>
      </c>
      <c r="F101" s="64">
        <f t="shared" si="6"/>
        <v>1952.1432630000002</v>
      </c>
      <c r="G101" s="64">
        <f t="shared" si="6"/>
        <v>7.2031590000000003</v>
      </c>
      <c r="H101" s="64">
        <f t="shared" si="6"/>
        <v>511.63128599999999</v>
      </c>
      <c r="I101" s="64">
        <f t="shared" si="6"/>
        <v>462.30095200000005</v>
      </c>
      <c r="J101" s="64">
        <f t="shared" si="6"/>
        <v>2752.057781</v>
      </c>
      <c r="K101" s="64">
        <f t="shared" si="6"/>
        <v>3586.2186169999995</v>
      </c>
      <c r="L101" s="64">
        <f t="shared" si="6"/>
        <v>7312.2086359999994</v>
      </c>
    </row>
    <row r="102" spans="1:12" ht="10.35" customHeight="1">
      <c r="A102" s="74">
        <v>2024</v>
      </c>
      <c r="B102" s="62"/>
      <c r="C102" s="62"/>
      <c r="D102" s="62"/>
      <c r="E102" s="62"/>
      <c r="F102" s="62"/>
      <c r="G102" s="62"/>
      <c r="H102" s="62"/>
      <c r="I102" s="62"/>
      <c r="J102" s="62"/>
      <c r="K102" s="62"/>
      <c r="L102" s="62"/>
    </row>
    <row r="103" spans="1:12" ht="10.35" customHeight="1">
      <c r="A103" s="61" t="s">
        <v>390</v>
      </c>
      <c r="B103" s="62">
        <v>206.46543299999999</v>
      </c>
      <c r="C103" s="62">
        <v>23.521750999999998</v>
      </c>
      <c r="D103" s="62">
        <v>1.6506670000000001</v>
      </c>
      <c r="E103" s="62">
        <v>140.027771</v>
      </c>
      <c r="F103" s="62">
        <v>152.229546</v>
      </c>
      <c r="G103" s="62">
        <v>0.58427499999999999</v>
      </c>
      <c r="H103" s="62">
        <v>42.951314000000004</v>
      </c>
      <c r="I103" s="62">
        <v>49.052078999999999</v>
      </c>
      <c r="J103" s="62">
        <v>231.63785100000001</v>
      </c>
      <c r="K103" s="62">
        <v>292.84159199999999</v>
      </c>
      <c r="L103" s="62">
        <v>616.48283600000002</v>
      </c>
    </row>
    <row r="104" spans="1:12" ht="10.35" customHeight="1">
      <c r="A104" s="61" t="s">
        <v>391</v>
      </c>
      <c r="B104" s="62">
        <v>205.916403</v>
      </c>
      <c r="C104" s="62">
        <v>27.665157000000001</v>
      </c>
      <c r="D104" s="62">
        <v>1.185867</v>
      </c>
      <c r="E104" s="62">
        <v>148.186677</v>
      </c>
      <c r="F104" s="62">
        <v>160.885458</v>
      </c>
      <c r="G104" s="62">
        <v>0.55985300000000005</v>
      </c>
      <c r="H104" s="62">
        <v>31.952292</v>
      </c>
      <c r="I104" s="62">
        <v>54.644154999999998</v>
      </c>
      <c r="J104" s="62">
        <v>234.767427</v>
      </c>
      <c r="K104" s="62">
        <v>309.63198799999998</v>
      </c>
      <c r="L104" s="62">
        <v>630.99586199999999</v>
      </c>
    </row>
    <row r="105" spans="1:12" ht="10.35" customHeight="1">
      <c r="A105" s="61" t="s">
        <v>392</v>
      </c>
      <c r="B105" s="62">
        <v>245.114632</v>
      </c>
      <c r="C105" s="62">
        <v>25.381798</v>
      </c>
      <c r="D105" s="62">
        <v>1.7087380000000001</v>
      </c>
      <c r="E105" s="62">
        <v>156.71094299999999</v>
      </c>
      <c r="F105" s="62">
        <v>181.616658</v>
      </c>
      <c r="G105" s="62">
        <v>0.46048299999999998</v>
      </c>
      <c r="H105" s="62">
        <v>42.486947000000001</v>
      </c>
      <c r="I105" s="62">
        <v>55.605238</v>
      </c>
      <c r="J105" s="62">
        <v>272.20516800000001</v>
      </c>
      <c r="K105" s="62">
        <v>338.78808400000003</v>
      </c>
      <c r="L105" s="62">
        <v>709.08543699999996</v>
      </c>
    </row>
    <row r="106" spans="1:12" ht="10.35" customHeight="1">
      <c r="A106" s="61" t="s">
        <v>393</v>
      </c>
      <c r="B106" s="62">
        <v>234.20124100000001</v>
      </c>
      <c r="C106" s="62">
        <v>31.405546999999999</v>
      </c>
      <c r="D106" s="62">
        <v>1.6716260000000001</v>
      </c>
      <c r="E106" s="62">
        <v>155.66654299999999</v>
      </c>
      <c r="F106" s="62">
        <v>167.10123200000001</v>
      </c>
      <c r="G106" s="62">
        <v>0.69986400000000004</v>
      </c>
      <c r="H106" s="62">
        <v>36.083710000000004</v>
      </c>
      <c r="I106" s="62">
        <v>61.404331999999997</v>
      </c>
      <c r="J106" s="62">
        <v>267.278414</v>
      </c>
      <c r="K106" s="62">
        <v>323.46763900000002</v>
      </c>
      <c r="L106" s="62">
        <v>688.23409500000002</v>
      </c>
    </row>
    <row r="107" spans="1:12" ht="10.35" customHeight="1">
      <c r="A107" s="61" t="s">
        <v>394</v>
      </c>
      <c r="B107" s="62">
        <v>281.51343200000002</v>
      </c>
      <c r="C107" s="62">
        <v>23.543323999999998</v>
      </c>
      <c r="D107" s="62">
        <v>1.0940049999999999</v>
      </c>
      <c r="E107" s="62">
        <v>174.86537899999999</v>
      </c>
      <c r="F107" s="62">
        <v>176.55312499999999</v>
      </c>
      <c r="G107" s="62">
        <v>0.65264500000000003</v>
      </c>
      <c r="H107" s="62">
        <v>37.013778000000002</v>
      </c>
      <c r="I107" s="62">
        <v>63.689723999999998</v>
      </c>
      <c r="J107" s="62">
        <v>306.15076099999999</v>
      </c>
      <c r="K107" s="62">
        <v>352.07114899999999</v>
      </c>
      <c r="L107" s="62">
        <v>758.92541200000005</v>
      </c>
    </row>
    <row r="108" spans="1:12" ht="10.35" customHeight="1">
      <c r="A108" s="61" t="s">
        <v>395</v>
      </c>
      <c r="B108" s="62">
        <v>245.637148</v>
      </c>
      <c r="C108" s="62">
        <v>26.616741000000001</v>
      </c>
      <c r="D108" s="62">
        <v>1.545571</v>
      </c>
      <c r="E108" s="62">
        <v>168.117716</v>
      </c>
      <c r="F108" s="62">
        <v>162.78904499999999</v>
      </c>
      <c r="G108" s="62">
        <v>0.52339000000000002</v>
      </c>
      <c r="H108" s="62">
        <v>28.275998999999999</v>
      </c>
      <c r="I108" s="62">
        <v>39.411132000000002</v>
      </c>
      <c r="J108" s="62">
        <v>273.79946000000001</v>
      </c>
      <c r="K108" s="62">
        <v>331.43015100000002</v>
      </c>
      <c r="L108" s="62">
        <v>672.916742</v>
      </c>
    </row>
    <row r="109" spans="1:12" ht="10.35" customHeight="1">
      <c r="A109" s="67" t="s">
        <v>403</v>
      </c>
      <c r="B109" s="64">
        <f t="shared" ref="B109:L109" si="7">SUM(B103:B108)</f>
        <v>1418.848289</v>
      </c>
      <c r="C109" s="64">
        <f t="shared" si="7"/>
        <v>158.13431800000001</v>
      </c>
      <c r="D109" s="64">
        <f t="shared" si="7"/>
        <v>8.8564740000000004</v>
      </c>
      <c r="E109" s="64">
        <f t="shared" si="7"/>
        <v>943.57502899999997</v>
      </c>
      <c r="F109" s="64">
        <f t="shared" si="7"/>
        <v>1001.175064</v>
      </c>
      <c r="G109" s="64">
        <f t="shared" si="7"/>
        <v>3.4805100000000002</v>
      </c>
      <c r="H109" s="64">
        <f t="shared" si="7"/>
        <v>218.76404000000002</v>
      </c>
      <c r="I109" s="64">
        <f t="shared" si="7"/>
        <v>323.80666000000002</v>
      </c>
      <c r="J109" s="64">
        <f t="shared" si="7"/>
        <v>1585.8390809999999</v>
      </c>
      <c r="K109" s="64">
        <f t="shared" si="7"/>
        <v>1948.230603</v>
      </c>
      <c r="L109" s="64">
        <f t="shared" si="7"/>
        <v>4076.6403839999998</v>
      </c>
    </row>
    <row r="110" spans="1:12" s="4" customFormat="1" ht="14.45" customHeight="1">
      <c r="A110" s="3" t="s">
        <v>334</v>
      </c>
      <c r="B110" s="3"/>
      <c r="C110" s="3"/>
      <c r="J110" s="3"/>
    </row>
    <row r="111" spans="1:12" s="4" customFormat="1" ht="11.25">
      <c r="A111" s="4" t="s">
        <v>404</v>
      </c>
      <c r="B111" s="3"/>
      <c r="C111" s="3"/>
      <c r="J111" s="75"/>
    </row>
    <row r="112" spans="1:12" s="4" customFormat="1" ht="11.25">
      <c r="A112" s="3" t="s">
        <v>405</v>
      </c>
      <c r="B112" s="3"/>
      <c r="C112" s="3"/>
      <c r="J112" s="3"/>
    </row>
    <row r="113" spans="1:10" s="4" customFormat="1" ht="11.25">
      <c r="A113" s="3" t="s">
        <v>420</v>
      </c>
      <c r="B113" s="3"/>
      <c r="C113" s="3"/>
      <c r="J113" s="3"/>
    </row>
    <row r="114" spans="1:10" s="4" customFormat="1" ht="11.25">
      <c r="A114" s="3" t="s">
        <v>407</v>
      </c>
      <c r="B114" s="3"/>
      <c r="C114" s="3"/>
      <c r="J114" s="3"/>
    </row>
    <row r="115" spans="1:10" s="4" customFormat="1" ht="11.25">
      <c r="A115" s="3" t="s">
        <v>408</v>
      </c>
      <c r="B115" s="3"/>
      <c r="C115" s="3"/>
      <c r="J115" s="3"/>
    </row>
    <row r="116" spans="1:10" s="4" customFormat="1" ht="11.25">
      <c r="A116" s="3" t="s">
        <v>409</v>
      </c>
      <c r="B116" s="3"/>
      <c r="C116" s="3"/>
      <c r="J116" s="3"/>
    </row>
    <row r="117" spans="1:10" s="4" customFormat="1" ht="11.25">
      <c r="A117" s="5" t="s">
        <v>410</v>
      </c>
      <c r="B117" s="3"/>
      <c r="C117" s="3"/>
      <c r="J117" s="3"/>
    </row>
    <row r="118" spans="1:10" s="4" customFormat="1" ht="12.6" customHeight="1">
      <c r="A118" s="5"/>
    </row>
  </sheetData>
  <conditionalFormatting sqref="A4:L109">
    <cfRule type="expression" dxfId="225" priority="1">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79D6-05C6-4C07-8254-DB311DE61DBF}">
  <sheetPr>
    <pageSetUpPr fitToPage="1"/>
  </sheetPr>
  <dimension ref="A1:G112"/>
  <sheetViews>
    <sheetView showGridLines="0" zoomScaleNormal="100" workbookViewId="0"/>
  </sheetViews>
  <sheetFormatPr defaultColWidth="9.42578125" defaultRowHeight="14.25"/>
  <cols>
    <col min="1" max="1" width="16.85546875" style="21" customWidth="1"/>
    <col min="2" max="2" width="29.28515625" style="21" customWidth="1"/>
    <col min="3" max="3" width="25.42578125" style="21" customWidth="1"/>
    <col min="4" max="4" width="16.7109375" style="21" customWidth="1"/>
    <col min="5" max="6" width="3.5703125" style="21" customWidth="1"/>
    <col min="7" max="16384" width="9.42578125" style="21"/>
  </cols>
  <sheetData>
    <row r="1" spans="1:7" ht="15">
      <c r="A1" s="13" t="s">
        <v>60</v>
      </c>
      <c r="B1" s="55"/>
      <c r="C1" s="55"/>
      <c r="D1" s="55"/>
      <c r="G1" s="14" t="str">
        <f>HYPERLINK("#'"&amp;"Index'!A1","INDEX")</f>
        <v>INDEX</v>
      </c>
    </row>
    <row r="2" spans="1:7">
      <c r="A2" s="41" t="s">
        <v>377</v>
      </c>
      <c r="B2" s="41" t="s">
        <v>412</v>
      </c>
      <c r="C2" s="68" t="s">
        <v>413</v>
      </c>
      <c r="D2" s="41" t="s">
        <v>414</v>
      </c>
    </row>
    <row r="3" spans="1:7">
      <c r="A3" s="56"/>
      <c r="B3" s="57" t="s">
        <v>415</v>
      </c>
      <c r="C3" s="58"/>
      <c r="D3" s="56"/>
    </row>
    <row r="4" spans="1:7" ht="15" customHeight="1">
      <c r="A4" s="60">
        <v>2017</v>
      </c>
    </row>
    <row r="5" spans="1:7" ht="10.35" customHeight="1">
      <c r="A5" s="61" t="s">
        <v>390</v>
      </c>
      <c r="B5" s="62">
        <v>14.345215</v>
      </c>
      <c r="C5" s="62">
        <v>43.776085999999999</v>
      </c>
      <c r="D5" s="62">
        <v>58.121301000000003</v>
      </c>
    </row>
    <row r="6" spans="1:7" ht="10.35" customHeight="1">
      <c r="A6" s="61" t="s">
        <v>391</v>
      </c>
      <c r="B6" s="62">
        <v>15.169071000000001</v>
      </c>
      <c r="C6" s="62">
        <v>42.233899000000001</v>
      </c>
      <c r="D6" s="62">
        <v>57.402970000000003</v>
      </c>
    </row>
    <row r="7" spans="1:7" ht="10.35" customHeight="1">
      <c r="A7" s="61" t="s">
        <v>392</v>
      </c>
      <c r="B7" s="62">
        <v>22.374224999999999</v>
      </c>
      <c r="C7" s="62">
        <v>51.129674999999999</v>
      </c>
      <c r="D7" s="62">
        <v>73.503900000000002</v>
      </c>
    </row>
    <row r="8" spans="1:7" ht="10.35" customHeight="1">
      <c r="A8" s="61" t="s">
        <v>393</v>
      </c>
      <c r="B8" s="62">
        <v>17.893208999999999</v>
      </c>
      <c r="C8" s="62">
        <v>33.588456000000001</v>
      </c>
      <c r="D8" s="62">
        <v>51.481665</v>
      </c>
    </row>
    <row r="9" spans="1:7" ht="10.35" customHeight="1">
      <c r="A9" s="61" t="s">
        <v>394</v>
      </c>
      <c r="B9" s="62">
        <v>17.001377000000002</v>
      </c>
      <c r="C9" s="62">
        <v>34.146295000000002</v>
      </c>
      <c r="D9" s="62">
        <v>51.147672</v>
      </c>
    </row>
    <row r="10" spans="1:7" ht="10.35" customHeight="1">
      <c r="A10" s="61" t="s">
        <v>395</v>
      </c>
      <c r="B10" s="62">
        <v>9.4988159999999997</v>
      </c>
      <c r="C10" s="62">
        <v>29.337812</v>
      </c>
      <c r="D10" s="62">
        <v>38.836627999999997</v>
      </c>
    </row>
    <row r="11" spans="1:7" ht="10.35" customHeight="1">
      <c r="A11" s="61" t="s">
        <v>396</v>
      </c>
      <c r="B11" s="62">
        <v>8.6697319999999998</v>
      </c>
      <c r="C11" s="62">
        <v>20.121331000000001</v>
      </c>
      <c r="D11" s="62">
        <v>28.791063000000001</v>
      </c>
    </row>
    <row r="12" spans="1:7" ht="10.35" customHeight="1">
      <c r="A12" s="61" t="s">
        <v>397</v>
      </c>
      <c r="B12" s="62">
        <v>8.5344850000000001</v>
      </c>
      <c r="C12" s="62">
        <v>32.836877999999999</v>
      </c>
      <c r="D12" s="62">
        <v>41.371363000000002</v>
      </c>
    </row>
    <row r="13" spans="1:7" ht="10.35" customHeight="1">
      <c r="A13" s="61" t="s">
        <v>398</v>
      </c>
      <c r="B13" s="62">
        <v>17.277781000000001</v>
      </c>
      <c r="C13" s="62">
        <v>32.309359999999998</v>
      </c>
      <c r="D13" s="62">
        <v>49.587141000000003</v>
      </c>
    </row>
    <row r="14" spans="1:7" ht="10.35" customHeight="1">
      <c r="A14" s="61" t="s">
        <v>399</v>
      </c>
      <c r="B14" s="62">
        <v>17.087121</v>
      </c>
      <c r="C14" s="62">
        <v>38.048259999999999</v>
      </c>
      <c r="D14" s="62">
        <v>55.135381000000002</v>
      </c>
    </row>
    <row r="15" spans="1:7" ht="10.35" customHeight="1">
      <c r="A15" s="61" t="s">
        <v>400</v>
      </c>
      <c r="B15" s="62">
        <v>18.086531999999998</v>
      </c>
      <c r="C15" s="62">
        <v>46.755946999999999</v>
      </c>
      <c r="D15" s="62">
        <v>64.842478999999997</v>
      </c>
    </row>
    <row r="16" spans="1:7" ht="10.35" customHeight="1">
      <c r="A16" s="61" t="s">
        <v>401</v>
      </c>
      <c r="B16" s="62">
        <v>17.784649000000002</v>
      </c>
      <c r="C16" s="62">
        <v>47.332683000000003</v>
      </c>
      <c r="D16" s="62">
        <v>65.117332000000005</v>
      </c>
    </row>
    <row r="17" spans="1:4" ht="10.35" customHeight="1">
      <c r="A17" s="63" t="s">
        <v>402</v>
      </c>
      <c r="B17" s="64">
        <f>SUM(B5:B16)</f>
        <v>183.72221300000001</v>
      </c>
      <c r="C17" s="64">
        <f>SUM(C5:C16)</f>
        <v>451.61668199999997</v>
      </c>
      <c r="D17" s="64">
        <f>SUM(D5:D16)</f>
        <v>635.33889499999998</v>
      </c>
    </row>
    <row r="18" spans="1:4" ht="15" customHeight="1">
      <c r="A18" s="60">
        <v>2018</v>
      </c>
      <c r="B18"/>
      <c r="C18"/>
      <c r="D18"/>
    </row>
    <row r="19" spans="1:4" ht="10.35" customHeight="1">
      <c r="A19" s="61" t="s">
        <v>390</v>
      </c>
      <c r="B19" s="62">
        <v>14.727971999999999</v>
      </c>
      <c r="C19" s="62">
        <v>41.444138000000002</v>
      </c>
      <c r="D19" s="62">
        <v>56.172110000000004</v>
      </c>
    </row>
    <row r="20" spans="1:4" ht="10.35" customHeight="1">
      <c r="A20" s="61" t="s">
        <v>391</v>
      </c>
      <c r="B20" s="62">
        <v>18.721961</v>
      </c>
      <c r="C20" s="62">
        <v>46.858294000000001</v>
      </c>
      <c r="D20" s="62">
        <v>65.580254999999994</v>
      </c>
    </row>
    <row r="21" spans="1:4" ht="10.35" customHeight="1">
      <c r="A21" s="61" t="s">
        <v>392</v>
      </c>
      <c r="B21" s="62">
        <v>21.611998</v>
      </c>
      <c r="C21" s="62">
        <v>46.139358000000001</v>
      </c>
      <c r="D21" s="62">
        <v>67.751356000000001</v>
      </c>
    </row>
    <row r="22" spans="1:4" ht="10.35" customHeight="1">
      <c r="A22" s="61" t="s">
        <v>393</v>
      </c>
      <c r="B22" s="62">
        <v>15.692755</v>
      </c>
      <c r="C22" s="62">
        <v>32.642921999999999</v>
      </c>
      <c r="D22" s="62">
        <v>48.335676999999997</v>
      </c>
    </row>
    <row r="23" spans="1:4" ht="10.35" customHeight="1">
      <c r="A23" s="61" t="s">
        <v>394</v>
      </c>
      <c r="B23" s="62">
        <v>11.542422</v>
      </c>
      <c r="C23" s="62">
        <v>22.468630000000001</v>
      </c>
      <c r="D23" s="62">
        <v>34.011051999999999</v>
      </c>
    </row>
    <row r="24" spans="1:4" ht="10.35" customHeight="1">
      <c r="A24" s="61" t="s">
        <v>395</v>
      </c>
      <c r="B24" s="62">
        <v>7.2357699999999996</v>
      </c>
      <c r="C24" s="62">
        <v>19.842321999999999</v>
      </c>
      <c r="D24" s="62">
        <v>27.078092000000002</v>
      </c>
    </row>
    <row r="25" spans="1:4" ht="10.35" customHeight="1">
      <c r="A25" s="61" t="s">
        <v>396</v>
      </c>
      <c r="B25" s="62">
        <v>6.5171830000000002</v>
      </c>
      <c r="C25" s="62">
        <v>22.628139999999998</v>
      </c>
      <c r="D25" s="62">
        <v>29.145323000000001</v>
      </c>
    </row>
    <row r="26" spans="1:4" ht="10.35" customHeight="1">
      <c r="A26" s="61" t="s">
        <v>397</v>
      </c>
      <c r="B26" s="62">
        <v>5.406981</v>
      </c>
      <c r="C26" s="62">
        <v>22.961213000000001</v>
      </c>
      <c r="D26" s="62">
        <v>28.368193999999999</v>
      </c>
    </row>
    <row r="27" spans="1:4" ht="10.35" customHeight="1">
      <c r="A27" s="61" t="s">
        <v>398</v>
      </c>
      <c r="B27" s="62">
        <v>9.6754079999999991</v>
      </c>
      <c r="C27" s="62">
        <v>29.862024999999999</v>
      </c>
      <c r="D27" s="62">
        <v>39.537433</v>
      </c>
    </row>
    <row r="28" spans="1:4" ht="10.35" customHeight="1">
      <c r="A28" s="61" t="s">
        <v>399</v>
      </c>
      <c r="B28" s="62">
        <v>14.803373000000001</v>
      </c>
      <c r="C28" s="62">
        <v>47.224680999999997</v>
      </c>
      <c r="D28" s="62">
        <v>62.028053999999997</v>
      </c>
    </row>
    <row r="29" spans="1:4" ht="10.35" customHeight="1">
      <c r="A29" s="61" t="s">
        <v>400</v>
      </c>
      <c r="B29" s="62">
        <v>12.833254</v>
      </c>
      <c r="C29" s="62">
        <v>45.977034000000003</v>
      </c>
      <c r="D29" s="62">
        <v>58.810288</v>
      </c>
    </row>
    <row r="30" spans="1:4" ht="10.35" customHeight="1">
      <c r="A30" s="61" t="s">
        <v>401</v>
      </c>
      <c r="B30" s="62">
        <v>10.162875</v>
      </c>
      <c r="C30" s="62">
        <v>54.584443</v>
      </c>
      <c r="D30" s="62">
        <v>64.747318000000007</v>
      </c>
    </row>
    <row r="31" spans="1:4" ht="10.35" customHeight="1">
      <c r="A31" s="63" t="s">
        <v>402</v>
      </c>
      <c r="B31" s="64">
        <f>SUM(B19:B30)</f>
        <v>148.93195200000002</v>
      </c>
      <c r="C31" s="64">
        <f>SUM(C19:C30)</f>
        <v>432.63320000000004</v>
      </c>
      <c r="D31" s="64">
        <f>SUM(D19:D30)</f>
        <v>581.56515200000013</v>
      </c>
    </row>
    <row r="32" spans="1:4" ht="15" customHeight="1">
      <c r="A32" s="60">
        <v>2019</v>
      </c>
      <c r="B32"/>
      <c r="C32"/>
      <c r="D32"/>
    </row>
    <row r="33" spans="1:4" ht="10.35" customHeight="1">
      <c r="A33" s="61" t="s">
        <v>390</v>
      </c>
      <c r="B33" s="62">
        <v>12.563829999999999</v>
      </c>
      <c r="C33" s="62">
        <v>59.077762</v>
      </c>
      <c r="D33" s="62">
        <v>71.641592000000003</v>
      </c>
    </row>
    <row r="34" spans="1:4" ht="10.35" customHeight="1">
      <c r="A34" s="61" t="s">
        <v>391</v>
      </c>
      <c r="B34" s="62">
        <v>14.842066000000001</v>
      </c>
      <c r="C34" s="62">
        <v>51.496476999999999</v>
      </c>
      <c r="D34" s="62">
        <v>66.338543000000001</v>
      </c>
    </row>
    <row r="35" spans="1:4" ht="10.35" customHeight="1">
      <c r="A35" s="61" t="s">
        <v>392</v>
      </c>
      <c r="B35" s="62">
        <v>19.883709</v>
      </c>
      <c r="C35" s="62">
        <v>45.682606</v>
      </c>
      <c r="D35" s="62">
        <v>65.566315000000003</v>
      </c>
    </row>
    <row r="36" spans="1:4" ht="10.35" customHeight="1">
      <c r="A36" s="61" t="s">
        <v>393</v>
      </c>
      <c r="B36" s="62">
        <v>14.799194</v>
      </c>
      <c r="C36" s="62">
        <v>34.639699999999998</v>
      </c>
      <c r="D36" s="62">
        <v>49.438893999999998</v>
      </c>
    </row>
    <row r="37" spans="1:4" ht="10.35" customHeight="1">
      <c r="A37" s="61" t="s">
        <v>394</v>
      </c>
      <c r="B37" s="62">
        <v>17.254529999999999</v>
      </c>
      <c r="C37" s="62">
        <v>27.007418999999999</v>
      </c>
      <c r="D37" s="62">
        <v>44.261949000000001</v>
      </c>
    </row>
    <row r="38" spans="1:4" ht="10.35" customHeight="1">
      <c r="A38" s="61" t="s">
        <v>395</v>
      </c>
      <c r="B38" s="62">
        <v>5.9516689999999999</v>
      </c>
      <c r="C38" s="62">
        <v>25.029274999999998</v>
      </c>
      <c r="D38" s="62">
        <v>30.980944000000001</v>
      </c>
    </row>
    <row r="39" spans="1:4" ht="10.35" customHeight="1">
      <c r="A39" s="61" t="s">
        <v>396</v>
      </c>
      <c r="B39" s="62">
        <v>6.8443800000000001</v>
      </c>
      <c r="C39" s="62">
        <v>22.516024000000002</v>
      </c>
      <c r="D39" s="62">
        <v>29.360403999999999</v>
      </c>
    </row>
    <row r="40" spans="1:4" ht="10.35" customHeight="1">
      <c r="A40" s="61" t="s">
        <v>397</v>
      </c>
      <c r="B40" s="62">
        <v>6.8316059999999998</v>
      </c>
      <c r="C40" s="62">
        <v>26.747119000000001</v>
      </c>
      <c r="D40" s="62">
        <v>33.578724999999999</v>
      </c>
    </row>
    <row r="41" spans="1:4" ht="10.35" customHeight="1">
      <c r="A41" s="61" t="s">
        <v>398</v>
      </c>
      <c r="B41" s="62">
        <v>9.8239450000000001</v>
      </c>
      <c r="C41" s="62">
        <v>32.883907999999998</v>
      </c>
      <c r="D41" s="62">
        <v>42.707853</v>
      </c>
    </row>
    <row r="42" spans="1:4" ht="10.35" customHeight="1">
      <c r="A42" s="61" t="s">
        <v>399</v>
      </c>
      <c r="B42" s="62">
        <v>12.675102000000001</v>
      </c>
      <c r="C42" s="62">
        <v>43.804774000000002</v>
      </c>
      <c r="D42" s="62">
        <v>56.479875999999997</v>
      </c>
    </row>
    <row r="43" spans="1:4" ht="10.35" customHeight="1">
      <c r="A43" s="61" t="s">
        <v>400</v>
      </c>
      <c r="B43" s="62">
        <v>10.733886</v>
      </c>
      <c r="C43" s="62">
        <v>49.008133000000001</v>
      </c>
      <c r="D43" s="62">
        <v>59.742018999999999</v>
      </c>
    </row>
    <row r="44" spans="1:4" ht="10.35" customHeight="1">
      <c r="A44" s="61" t="s">
        <v>401</v>
      </c>
      <c r="B44" s="62">
        <v>12.724708</v>
      </c>
      <c r="C44" s="62">
        <v>53.183987999999999</v>
      </c>
      <c r="D44" s="62">
        <v>65.908696000000006</v>
      </c>
    </row>
    <row r="45" spans="1:4" ht="10.35" customHeight="1">
      <c r="A45" s="63" t="s">
        <v>402</v>
      </c>
      <c r="B45" s="64">
        <f>SUM(B33:B44)</f>
        <v>144.92862499999998</v>
      </c>
      <c r="C45" s="64">
        <f>SUM(C33:C44)</f>
        <v>471.07718500000004</v>
      </c>
      <c r="D45" s="64">
        <f>SUM(D33:D44)</f>
        <v>616.00581</v>
      </c>
    </row>
    <row r="46" spans="1:4" ht="15.6" customHeight="1">
      <c r="A46" s="60">
        <v>2020</v>
      </c>
      <c r="B46"/>
      <c r="C46"/>
      <c r="D46"/>
    </row>
    <row r="47" spans="1:4" ht="10.35" customHeight="1">
      <c r="A47" s="61" t="s">
        <v>390</v>
      </c>
      <c r="B47" s="62">
        <v>13.019491</v>
      </c>
      <c r="C47" s="62">
        <v>44.649448999999997</v>
      </c>
      <c r="D47" s="62">
        <v>57.668939999999999</v>
      </c>
    </row>
    <row r="48" spans="1:4" ht="10.35" customHeight="1">
      <c r="A48" s="61" t="s">
        <v>391</v>
      </c>
      <c r="B48" s="62">
        <v>11.530036000000001</v>
      </c>
      <c r="C48" s="62">
        <v>45.077286000000001</v>
      </c>
      <c r="D48" s="62">
        <v>56.607322000000003</v>
      </c>
    </row>
    <row r="49" spans="1:4" ht="10.35" customHeight="1">
      <c r="A49" s="61" t="s">
        <v>392</v>
      </c>
      <c r="B49" s="62">
        <v>17.653995999999999</v>
      </c>
      <c r="C49" s="62">
        <v>46.502281000000004</v>
      </c>
      <c r="D49" s="62">
        <v>64.156277000000003</v>
      </c>
    </row>
    <row r="50" spans="1:4" ht="10.35" customHeight="1">
      <c r="A50" s="61" t="s">
        <v>393</v>
      </c>
      <c r="B50" s="62">
        <v>13.580667</v>
      </c>
      <c r="C50" s="62">
        <v>31.023989</v>
      </c>
      <c r="D50" s="62">
        <v>44.604655999999999</v>
      </c>
    </row>
    <row r="51" spans="1:4" ht="10.35" customHeight="1">
      <c r="A51" s="61" t="s">
        <v>394</v>
      </c>
      <c r="B51" s="62">
        <v>10.691938</v>
      </c>
      <c r="C51" s="62">
        <v>25.824999999999999</v>
      </c>
      <c r="D51" s="62">
        <v>36.516938000000003</v>
      </c>
    </row>
    <row r="52" spans="1:4" ht="10.35" customHeight="1">
      <c r="A52" s="61" t="s">
        <v>395</v>
      </c>
      <c r="B52" s="62">
        <v>5.7347289999999997</v>
      </c>
      <c r="C52" s="62">
        <v>27.682782</v>
      </c>
      <c r="D52" s="62">
        <v>33.417510999999998</v>
      </c>
    </row>
    <row r="53" spans="1:4" ht="10.35" customHeight="1">
      <c r="A53" s="61" t="s">
        <v>396</v>
      </c>
      <c r="B53" s="62">
        <v>6.2870520000000001</v>
      </c>
      <c r="C53" s="62">
        <v>28.546847</v>
      </c>
      <c r="D53" s="62">
        <v>34.833899000000002</v>
      </c>
    </row>
    <row r="54" spans="1:4" ht="10.35" customHeight="1">
      <c r="A54" s="61" t="s">
        <v>397</v>
      </c>
      <c r="B54" s="62">
        <v>6.9309430000000001</v>
      </c>
      <c r="C54" s="62">
        <v>37.369895</v>
      </c>
      <c r="D54" s="62">
        <v>44.300837999999999</v>
      </c>
    </row>
    <row r="55" spans="1:4" ht="10.35" customHeight="1">
      <c r="A55" s="61" t="s">
        <v>398</v>
      </c>
      <c r="B55" s="62">
        <v>12.709402000000001</v>
      </c>
      <c r="C55" s="62">
        <v>26.083712999999999</v>
      </c>
      <c r="D55" s="62">
        <v>38.793115</v>
      </c>
    </row>
    <row r="56" spans="1:4" ht="10.35" customHeight="1">
      <c r="A56" s="61" t="s">
        <v>399</v>
      </c>
      <c r="B56" s="62">
        <v>14.479611999999999</v>
      </c>
      <c r="C56" s="62">
        <v>29.734791000000001</v>
      </c>
      <c r="D56" s="62">
        <v>44.214402999999997</v>
      </c>
    </row>
    <row r="57" spans="1:4" ht="10.35" customHeight="1">
      <c r="A57" s="61" t="s">
        <v>400</v>
      </c>
      <c r="B57" s="62">
        <v>16.174596999999999</v>
      </c>
      <c r="C57" s="62">
        <v>38.261516</v>
      </c>
      <c r="D57" s="62">
        <v>54.436112999999999</v>
      </c>
    </row>
    <row r="58" spans="1:4" ht="10.35" customHeight="1">
      <c r="A58" s="61" t="s">
        <v>401</v>
      </c>
      <c r="B58" s="62">
        <v>18.443518999999998</v>
      </c>
      <c r="C58" s="62">
        <v>52.909446000000003</v>
      </c>
      <c r="D58" s="62">
        <v>71.352964999999998</v>
      </c>
    </row>
    <row r="59" spans="1:4" ht="10.35" customHeight="1">
      <c r="A59" s="63" t="s">
        <v>402</v>
      </c>
      <c r="B59" s="64">
        <f>SUM(B47:B58)</f>
        <v>147.23598200000001</v>
      </c>
      <c r="C59" s="64">
        <f>SUM(C47:C58)</f>
        <v>433.66699500000004</v>
      </c>
      <c r="D59" s="64">
        <f>SUM(D47:D58)</f>
        <v>580.90297700000008</v>
      </c>
    </row>
    <row r="60" spans="1:4" ht="10.35" customHeight="1">
      <c r="A60" s="60">
        <v>2021</v>
      </c>
      <c r="B60"/>
      <c r="C60"/>
      <c r="D60"/>
    </row>
    <row r="61" spans="1:4" ht="10.35" customHeight="1">
      <c r="A61" s="61" t="s">
        <v>390</v>
      </c>
      <c r="B61" s="62">
        <v>14.729785</v>
      </c>
      <c r="C61" s="62">
        <v>42.473506</v>
      </c>
      <c r="D61" s="62">
        <v>57.203291</v>
      </c>
    </row>
    <row r="62" spans="1:4" ht="10.35" customHeight="1">
      <c r="A62" s="61" t="s">
        <v>391</v>
      </c>
      <c r="B62" s="62">
        <v>16.391285</v>
      </c>
      <c r="C62" s="62">
        <v>43.605786999999999</v>
      </c>
      <c r="D62" s="62">
        <v>59.997072000000003</v>
      </c>
    </row>
    <row r="63" spans="1:4" ht="10.35" customHeight="1">
      <c r="A63" s="61" t="s">
        <v>392</v>
      </c>
      <c r="B63" s="62">
        <v>21.264241999999999</v>
      </c>
      <c r="C63" s="62">
        <v>42.537559999999999</v>
      </c>
      <c r="D63" s="62">
        <v>63.801802000000002</v>
      </c>
    </row>
    <row r="64" spans="1:4" ht="10.35" customHeight="1">
      <c r="A64" s="61" t="s">
        <v>393</v>
      </c>
      <c r="B64" s="62">
        <v>15.742151</v>
      </c>
      <c r="C64" s="62">
        <v>33.932087000000003</v>
      </c>
      <c r="D64" s="62">
        <v>49.674238000000003</v>
      </c>
    </row>
    <row r="65" spans="1:4" ht="10.35" customHeight="1">
      <c r="A65" s="61" t="s">
        <v>394</v>
      </c>
      <c r="B65" s="62">
        <v>11.316457</v>
      </c>
      <c r="C65" s="62">
        <v>23.080694999999999</v>
      </c>
      <c r="D65" s="62">
        <v>34.397151999999998</v>
      </c>
    </row>
    <row r="66" spans="1:4" ht="10.35" customHeight="1">
      <c r="A66" s="61" t="s">
        <v>395</v>
      </c>
      <c r="B66" s="62">
        <v>5.1945319999999997</v>
      </c>
      <c r="C66" s="62">
        <v>30.605402999999999</v>
      </c>
      <c r="D66" s="62">
        <v>35.799934999999998</v>
      </c>
    </row>
    <row r="67" spans="1:4" ht="10.35" customHeight="1">
      <c r="A67" s="61" t="s">
        <v>396</v>
      </c>
      <c r="B67" s="62">
        <v>5.5569009999999999</v>
      </c>
      <c r="C67" s="62">
        <v>25.317166</v>
      </c>
      <c r="D67" s="62">
        <v>30.874067</v>
      </c>
    </row>
    <row r="68" spans="1:4" ht="10.35" customHeight="1">
      <c r="A68" s="61" t="s">
        <v>397</v>
      </c>
      <c r="B68" s="62">
        <v>7.827839</v>
      </c>
      <c r="C68" s="62">
        <v>26.295231000000001</v>
      </c>
      <c r="D68" s="62">
        <v>34.123069999999998</v>
      </c>
    </row>
    <row r="69" spans="1:4" ht="10.35" customHeight="1">
      <c r="A69" s="61" t="s">
        <v>398</v>
      </c>
      <c r="B69" s="62">
        <v>6.6424289999999999</v>
      </c>
      <c r="C69" s="62">
        <v>34.791843</v>
      </c>
      <c r="D69" s="62">
        <v>41.434272</v>
      </c>
    </row>
    <row r="70" spans="1:4" ht="10.35" customHeight="1">
      <c r="A70" s="61" t="s">
        <v>399</v>
      </c>
      <c r="B70" s="62">
        <v>7.3003640000000001</v>
      </c>
      <c r="C70" s="62">
        <v>34.832279999999997</v>
      </c>
      <c r="D70" s="62">
        <v>42.132643999999999</v>
      </c>
    </row>
    <row r="71" spans="1:4" ht="10.35" customHeight="1">
      <c r="A71" s="61" t="s">
        <v>400</v>
      </c>
      <c r="B71" s="62">
        <v>9.9219939999999998</v>
      </c>
      <c r="C71" s="62">
        <v>35.952966000000004</v>
      </c>
      <c r="D71" s="62">
        <v>45.874960000000002</v>
      </c>
    </row>
    <row r="72" spans="1:4" ht="10.35" customHeight="1">
      <c r="A72" s="61" t="s">
        <v>401</v>
      </c>
      <c r="B72" s="62">
        <v>13.332571</v>
      </c>
      <c r="C72" s="62">
        <v>47.935006000000001</v>
      </c>
      <c r="D72" s="62">
        <v>61.267577000000003</v>
      </c>
    </row>
    <row r="73" spans="1:4" ht="10.35" customHeight="1">
      <c r="A73" s="63" t="s">
        <v>402</v>
      </c>
      <c r="B73" s="64">
        <f>SUM(B61:B72)</f>
        <v>135.22054999999997</v>
      </c>
      <c r="C73" s="64">
        <f>SUM(C61:C72)</f>
        <v>421.35952999999995</v>
      </c>
      <c r="D73" s="64">
        <f>SUM(D61:D72)</f>
        <v>556.58007999999995</v>
      </c>
    </row>
    <row r="74" spans="1:4" ht="10.35" customHeight="1">
      <c r="A74" s="60">
        <v>2022</v>
      </c>
      <c r="B74"/>
      <c r="C74"/>
      <c r="D74"/>
    </row>
    <row r="75" spans="1:4" ht="10.35" customHeight="1">
      <c r="A75" s="61" t="s">
        <v>390</v>
      </c>
      <c r="B75" s="62">
        <v>11.909716</v>
      </c>
      <c r="C75" s="62">
        <v>37.33146</v>
      </c>
      <c r="D75" s="62">
        <v>49.241176000000003</v>
      </c>
    </row>
    <row r="76" spans="1:4" ht="10.35" customHeight="1">
      <c r="A76" s="61" t="s">
        <v>391</v>
      </c>
      <c r="B76" s="62">
        <v>13.829527000000001</v>
      </c>
      <c r="C76" s="62">
        <v>39.470945999999998</v>
      </c>
      <c r="D76" s="62">
        <v>53.300472999999997</v>
      </c>
    </row>
    <row r="77" spans="1:4" ht="10.35" customHeight="1">
      <c r="A77" s="61" t="s">
        <v>392</v>
      </c>
      <c r="B77" s="62">
        <v>17.939361000000002</v>
      </c>
      <c r="C77" s="62">
        <v>46.165923999999997</v>
      </c>
      <c r="D77" s="62">
        <v>64.105284999999995</v>
      </c>
    </row>
    <row r="78" spans="1:4" ht="10.35" customHeight="1">
      <c r="A78" s="61" t="s">
        <v>393</v>
      </c>
      <c r="B78" s="62">
        <v>22.542408999999999</v>
      </c>
      <c r="C78" s="62">
        <v>25.793057999999998</v>
      </c>
      <c r="D78" s="62">
        <v>48.335467000000001</v>
      </c>
    </row>
    <row r="79" spans="1:4" ht="10.35" customHeight="1">
      <c r="A79" s="61" t="s">
        <v>394</v>
      </c>
      <c r="B79" s="62">
        <v>15.31546</v>
      </c>
      <c r="C79" s="62">
        <v>22.691815999999999</v>
      </c>
      <c r="D79" s="62">
        <v>38.007275999999997</v>
      </c>
    </row>
    <row r="80" spans="1:4" ht="10.35" customHeight="1">
      <c r="A80" s="61" t="s">
        <v>395</v>
      </c>
      <c r="B80" s="62">
        <v>10.686223</v>
      </c>
      <c r="C80" s="62">
        <v>27.199833999999999</v>
      </c>
      <c r="D80" s="62">
        <v>37.886057000000001</v>
      </c>
    </row>
    <row r="81" spans="1:4" ht="10.35" customHeight="1">
      <c r="A81" s="61" t="s">
        <v>396</v>
      </c>
      <c r="B81" s="62">
        <v>9.8833920000000006</v>
      </c>
      <c r="C81" s="62">
        <v>26.638268</v>
      </c>
      <c r="D81" s="62">
        <v>36.521659999999997</v>
      </c>
    </row>
    <row r="82" spans="1:4" ht="10.35" customHeight="1">
      <c r="A82" s="61" t="s">
        <v>397</v>
      </c>
      <c r="B82" s="62">
        <v>11.602752000000001</v>
      </c>
      <c r="C82" s="62">
        <v>26.696666</v>
      </c>
      <c r="D82" s="62">
        <v>38.299418000000003</v>
      </c>
    </row>
    <row r="83" spans="1:4" ht="10.35" customHeight="1">
      <c r="A83" s="61" t="s">
        <v>398</v>
      </c>
      <c r="B83" s="62">
        <v>8.7846890000000002</v>
      </c>
      <c r="C83" s="62">
        <v>32.091892999999999</v>
      </c>
      <c r="D83" s="62">
        <v>40.876581999999999</v>
      </c>
    </row>
    <row r="84" spans="1:4" ht="10.35" customHeight="1">
      <c r="A84" s="61" t="s">
        <v>399</v>
      </c>
      <c r="B84" s="62">
        <v>13.963736000000001</v>
      </c>
      <c r="C84" s="62">
        <v>31.784825000000001</v>
      </c>
      <c r="D84" s="62">
        <v>45.748561000000002</v>
      </c>
    </row>
    <row r="85" spans="1:4" ht="10.35" customHeight="1">
      <c r="A85" s="61" t="s">
        <v>400</v>
      </c>
      <c r="B85" s="62">
        <v>13.049704999999999</v>
      </c>
      <c r="C85" s="62">
        <v>30.830911</v>
      </c>
      <c r="D85" s="62">
        <v>43.880616000000003</v>
      </c>
    </row>
    <row r="86" spans="1:4" ht="10.35" customHeight="1">
      <c r="A86" s="61" t="s">
        <v>401</v>
      </c>
      <c r="B86" s="62">
        <v>15.569724000000001</v>
      </c>
      <c r="C86" s="62">
        <v>51.175041999999998</v>
      </c>
      <c r="D86" s="62">
        <v>66.744765999999998</v>
      </c>
    </row>
    <row r="87" spans="1:4" ht="10.35" customHeight="1">
      <c r="A87" s="63" t="s">
        <v>402</v>
      </c>
      <c r="B87" s="64">
        <f>SUM(B75:B86)</f>
        <v>165.076694</v>
      </c>
      <c r="C87" s="64">
        <f>SUM(C75:C86)</f>
        <v>397.87064300000003</v>
      </c>
      <c r="D87" s="64">
        <f>SUM(D75:D86)</f>
        <v>562.94733699999995</v>
      </c>
    </row>
    <row r="88" spans="1:4" ht="10.35" customHeight="1">
      <c r="A88" s="60">
        <v>2023</v>
      </c>
      <c r="B88"/>
      <c r="C88"/>
      <c r="D88"/>
    </row>
    <row r="89" spans="1:4" ht="10.35" customHeight="1">
      <c r="A89" s="61" t="s">
        <v>390</v>
      </c>
      <c r="B89" s="62">
        <v>18.705749999999998</v>
      </c>
      <c r="C89" s="62">
        <v>35.173091999999997</v>
      </c>
      <c r="D89" s="62">
        <v>53.878841999999999</v>
      </c>
    </row>
    <row r="90" spans="1:4" ht="10.35" customHeight="1">
      <c r="A90" s="61" t="s">
        <v>391</v>
      </c>
      <c r="B90" s="62">
        <v>21.297711</v>
      </c>
      <c r="C90" s="62">
        <v>41.942208999999998</v>
      </c>
      <c r="D90" s="62">
        <v>63.239919999999998</v>
      </c>
    </row>
    <row r="91" spans="1:4" ht="10.35" customHeight="1">
      <c r="A91" s="61" t="s">
        <v>392</v>
      </c>
      <c r="B91" s="62">
        <v>22.295805000000001</v>
      </c>
      <c r="C91" s="62">
        <v>41.242617000000003</v>
      </c>
      <c r="D91" s="62">
        <v>63.538421999999997</v>
      </c>
    </row>
    <row r="92" spans="1:4" ht="10.35" customHeight="1">
      <c r="A92" s="61" t="s">
        <v>393</v>
      </c>
      <c r="B92" s="62">
        <v>26.377077</v>
      </c>
      <c r="C92" s="62">
        <v>28.174265999999999</v>
      </c>
      <c r="D92" s="62">
        <v>54.551343000000003</v>
      </c>
    </row>
    <row r="93" spans="1:4" ht="10.35" customHeight="1">
      <c r="A93" s="61" t="s">
        <v>394</v>
      </c>
      <c r="B93" s="62">
        <v>20.128848999999999</v>
      </c>
      <c r="C93" s="62">
        <v>21.503295999999999</v>
      </c>
      <c r="D93" s="62">
        <v>41.632145000000001</v>
      </c>
    </row>
    <row r="94" spans="1:4" ht="10.35" customHeight="1">
      <c r="A94" s="61" t="s">
        <v>395</v>
      </c>
      <c r="B94" s="62">
        <v>12.483772999999999</v>
      </c>
      <c r="C94" s="62">
        <v>22.708162000000002</v>
      </c>
      <c r="D94" s="62">
        <v>35.191935000000001</v>
      </c>
    </row>
    <row r="95" spans="1:4" ht="10.35" customHeight="1">
      <c r="A95" s="61" t="s">
        <v>396</v>
      </c>
      <c r="B95" s="62">
        <v>12.315937999999999</v>
      </c>
      <c r="C95" s="62">
        <v>19.724964</v>
      </c>
      <c r="D95" s="62">
        <v>32.040902000000003</v>
      </c>
    </row>
    <row r="96" spans="1:4" ht="10.35" customHeight="1">
      <c r="A96" s="61" t="s">
        <v>397</v>
      </c>
      <c r="B96" s="62">
        <v>13.764942</v>
      </c>
      <c r="C96" s="62">
        <v>27.912785</v>
      </c>
      <c r="D96" s="62">
        <v>41.677726999999997</v>
      </c>
    </row>
    <row r="97" spans="1:4" ht="10.35" customHeight="1">
      <c r="A97" s="61" t="s">
        <v>398</v>
      </c>
      <c r="B97" s="62">
        <v>12.871259</v>
      </c>
      <c r="C97" s="62">
        <v>26.783349999999999</v>
      </c>
      <c r="D97" s="62">
        <v>39.654609000000001</v>
      </c>
    </row>
    <row r="98" spans="1:4" ht="10.35" customHeight="1">
      <c r="A98" s="61" t="s">
        <v>399</v>
      </c>
      <c r="B98" s="62">
        <v>18.449341</v>
      </c>
      <c r="C98" s="62">
        <v>29.644922000000001</v>
      </c>
      <c r="D98" s="62">
        <v>48.094262999999998</v>
      </c>
    </row>
    <row r="99" spans="1:4" ht="10.35" customHeight="1">
      <c r="A99" s="61" t="s">
        <v>400</v>
      </c>
      <c r="B99" s="62">
        <v>22.975874000000001</v>
      </c>
      <c r="C99" s="62">
        <v>35.217123999999998</v>
      </c>
      <c r="D99" s="62">
        <v>58.192998000000003</v>
      </c>
    </row>
    <row r="100" spans="1:4" ht="10.35" customHeight="1">
      <c r="A100" s="61" t="s">
        <v>401</v>
      </c>
      <c r="B100" s="62">
        <v>23.674596999999999</v>
      </c>
      <c r="C100" s="62">
        <v>41.716335000000001</v>
      </c>
      <c r="D100" s="62">
        <v>65.390932000000006</v>
      </c>
    </row>
    <row r="101" spans="1:4" ht="10.35" customHeight="1">
      <c r="A101" s="63" t="s">
        <v>402</v>
      </c>
      <c r="B101" s="64">
        <f>SUM(B89:B100)</f>
        <v>225.34091600000002</v>
      </c>
      <c r="C101" s="64">
        <f>SUM(C89:C100)</f>
        <v>371.74312199999997</v>
      </c>
      <c r="D101" s="64">
        <f>SUM(D89:D100)</f>
        <v>597.08403800000008</v>
      </c>
    </row>
    <row r="102" spans="1:4" ht="9.75" customHeight="1">
      <c r="A102" s="60">
        <v>2024</v>
      </c>
      <c r="B102" s="62"/>
      <c r="C102" s="62"/>
      <c r="D102" s="62"/>
    </row>
    <row r="103" spans="1:4" ht="10.35" customHeight="1">
      <c r="A103" s="61" t="s">
        <v>390</v>
      </c>
      <c r="B103" s="62">
        <v>18.765415999999998</v>
      </c>
      <c r="C103" s="62">
        <v>43.735940999999997</v>
      </c>
      <c r="D103" s="62">
        <v>62.501356999999999</v>
      </c>
    </row>
    <row r="104" spans="1:4" ht="10.35" customHeight="1">
      <c r="A104" s="61" t="s">
        <v>391</v>
      </c>
      <c r="B104" s="62">
        <v>23.996003999999999</v>
      </c>
      <c r="C104" s="62">
        <v>43.614609999999999</v>
      </c>
      <c r="D104" s="62">
        <v>67.610613999999998</v>
      </c>
    </row>
    <row r="105" spans="1:4" ht="10.35" customHeight="1">
      <c r="A105" s="61" t="s">
        <v>392</v>
      </c>
      <c r="B105" s="62">
        <v>31.106473999999999</v>
      </c>
      <c r="C105" s="62">
        <v>54.057471</v>
      </c>
      <c r="D105" s="62">
        <v>85.163944999999998</v>
      </c>
    </row>
    <row r="106" spans="1:4" ht="10.35" customHeight="1">
      <c r="A106" s="61" t="s">
        <v>393</v>
      </c>
      <c r="B106" s="62">
        <v>21.833642999999999</v>
      </c>
      <c r="C106" s="62">
        <v>34.852556999999997</v>
      </c>
      <c r="D106" s="62">
        <v>56.686199999999999</v>
      </c>
    </row>
    <row r="107" spans="1:4" ht="10.35" customHeight="1">
      <c r="A107" s="61" t="s">
        <v>394</v>
      </c>
      <c r="B107" s="62">
        <v>28.609007999999999</v>
      </c>
      <c r="C107" s="62">
        <v>29.570243000000001</v>
      </c>
      <c r="D107" s="62">
        <v>58.179251000000001</v>
      </c>
    </row>
    <row r="108" spans="1:4" ht="10.35" customHeight="1">
      <c r="A108" s="61" t="s">
        <v>395</v>
      </c>
      <c r="B108" s="62">
        <v>18.430478999999998</v>
      </c>
      <c r="C108" s="62">
        <v>23.322358000000001</v>
      </c>
      <c r="D108" s="62">
        <v>41.752837</v>
      </c>
    </row>
    <row r="109" spans="1:4" ht="10.35" customHeight="1">
      <c r="A109" s="67" t="s">
        <v>402</v>
      </c>
      <c r="B109" s="64">
        <f>SUM(B103:B108)</f>
        <v>142.74102400000001</v>
      </c>
      <c r="C109" s="64">
        <f>SUM(C103:C108)</f>
        <v>229.15317999999999</v>
      </c>
      <c r="D109" s="64">
        <f>SUM(D103:D108)</f>
        <v>371.894204</v>
      </c>
    </row>
    <row r="110" spans="1:4" s="4" customFormat="1" ht="13.35" customHeight="1">
      <c r="A110" s="3" t="s">
        <v>334</v>
      </c>
      <c r="B110" s="3"/>
      <c r="C110" s="3"/>
    </row>
    <row r="111" spans="1:4" s="4" customFormat="1" ht="11.25">
      <c r="A111" s="3" t="s">
        <v>416</v>
      </c>
      <c r="B111" s="3"/>
      <c r="C111" s="3"/>
    </row>
    <row r="112" spans="1:4" s="4" customFormat="1" ht="11.25">
      <c r="A112" s="5" t="s">
        <v>410</v>
      </c>
    </row>
  </sheetData>
  <conditionalFormatting sqref="A4:A109">
    <cfRule type="expression" dxfId="224" priority="2">
      <formula>MOD(ROW(),2)=1</formula>
    </cfRule>
  </conditionalFormatting>
  <conditionalFormatting sqref="B4:D17 B19:D31 B33:D45 B47:D59 B61:D73 B75:D87 B89:D109">
    <cfRule type="expression" dxfId="223" priority="1">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C331-89A0-4600-BA45-6C6A96C723F6}">
  <sheetPr>
    <pageSetUpPr fitToPage="1"/>
  </sheetPr>
  <dimension ref="A1:O118"/>
  <sheetViews>
    <sheetView showGridLines="0" zoomScaleNormal="100" workbookViewId="0"/>
  </sheetViews>
  <sheetFormatPr defaultColWidth="9.42578125" defaultRowHeight="14.25"/>
  <cols>
    <col min="1" max="1" width="16.140625" style="21" customWidth="1"/>
    <col min="2" max="2" width="20.5703125" style="21" customWidth="1"/>
    <col min="3" max="3" width="18.7109375" style="21" customWidth="1"/>
    <col min="4" max="4" width="20.5703125" style="21" customWidth="1"/>
    <col min="5" max="5" width="29" style="21" customWidth="1"/>
    <col min="6" max="6" width="20.5703125" style="21" customWidth="1"/>
    <col min="7" max="7" width="20" style="21" customWidth="1"/>
    <col min="8" max="8" width="20.5703125" style="21" customWidth="1"/>
    <col min="9" max="9" width="16.140625" style="21" customWidth="1"/>
    <col min="10" max="10" width="20.5703125" style="21" customWidth="1"/>
    <col min="11" max="11" width="16.85546875" style="21" customWidth="1"/>
    <col min="12" max="12" width="17.7109375" style="21" customWidth="1"/>
    <col min="13" max="14" width="3.140625" style="21" customWidth="1"/>
    <col min="15" max="16384" width="9.42578125" style="21"/>
  </cols>
  <sheetData>
    <row r="1" spans="1:15">
      <c r="A1" s="13" t="s">
        <v>421</v>
      </c>
      <c r="O1" s="14" t="str">
        <f>HYPERLINK("#'"&amp;"Index'!A1","INDEX")</f>
        <v>INDEX</v>
      </c>
    </row>
    <row r="2" spans="1:15" ht="38.25">
      <c r="A2" s="41" t="s">
        <v>377</v>
      </c>
      <c r="B2" s="41" t="s">
        <v>378</v>
      </c>
      <c r="C2" s="41" t="s">
        <v>379</v>
      </c>
      <c r="D2" s="41" t="s">
        <v>380</v>
      </c>
      <c r="E2" s="41" t="s">
        <v>381</v>
      </c>
      <c r="F2" s="41" t="s">
        <v>382</v>
      </c>
      <c r="G2" s="41" t="s">
        <v>383</v>
      </c>
      <c r="H2" s="41" t="s">
        <v>384</v>
      </c>
      <c r="I2" s="41" t="s">
        <v>385</v>
      </c>
      <c r="J2" s="41" t="s">
        <v>386</v>
      </c>
      <c r="K2" s="41" t="s">
        <v>387</v>
      </c>
      <c r="L2" s="41" t="s">
        <v>388</v>
      </c>
    </row>
    <row r="3" spans="1:15">
      <c r="A3" s="56"/>
      <c r="B3" s="57" t="s">
        <v>418</v>
      </c>
      <c r="C3" s="13"/>
      <c r="D3" s="56"/>
      <c r="E3" s="56"/>
      <c r="F3" s="56"/>
      <c r="G3" s="56"/>
      <c r="H3" s="72"/>
      <c r="I3" s="56"/>
      <c r="J3" s="73"/>
      <c r="K3" s="56"/>
      <c r="L3" s="56"/>
    </row>
    <row r="4" spans="1:15" ht="15" customHeight="1">
      <c r="A4" s="60">
        <v>2017</v>
      </c>
    </row>
    <row r="5" spans="1:15" ht="10.35" customHeight="1">
      <c r="A5" s="61" t="s">
        <v>390</v>
      </c>
      <c r="B5" s="62">
        <v>372.12426213488902</v>
      </c>
      <c r="C5" s="62">
        <v>62.158060549775598</v>
      </c>
      <c r="D5" s="62">
        <v>0.76243566441020305</v>
      </c>
      <c r="E5" s="62">
        <v>270.476230028776</v>
      </c>
      <c r="F5" s="62">
        <v>189.08490457655299</v>
      </c>
      <c r="G5" s="62">
        <v>0.376313649182907</v>
      </c>
      <c r="H5" s="62">
        <v>139.66614782034</v>
      </c>
      <c r="I5" s="62">
        <v>47.639562366364103</v>
      </c>
      <c r="J5" s="62">
        <v>435.04475834907498</v>
      </c>
      <c r="K5" s="62">
        <v>459.93744825451199</v>
      </c>
      <c r="L5" s="62">
        <v>1082.28791679029</v>
      </c>
    </row>
    <row r="6" spans="1:15" ht="10.35" customHeight="1">
      <c r="A6" s="61" t="s">
        <v>391</v>
      </c>
      <c r="B6" s="62">
        <v>344.73935704989998</v>
      </c>
      <c r="C6" s="62">
        <v>67.902976408793094</v>
      </c>
      <c r="D6" s="62">
        <v>0.79678809410309104</v>
      </c>
      <c r="E6" s="62">
        <v>260.33345650907597</v>
      </c>
      <c r="F6" s="62">
        <v>197.970018759384</v>
      </c>
      <c r="G6" s="62">
        <v>0.56609638295793896</v>
      </c>
      <c r="H6" s="62">
        <v>145.06324698218401</v>
      </c>
      <c r="I6" s="62">
        <v>72.636038827705704</v>
      </c>
      <c r="J6" s="62">
        <v>413.439121552796</v>
      </c>
      <c r="K6" s="62">
        <v>458.86957165141803</v>
      </c>
      <c r="L6" s="62">
        <v>1090.0079790141001</v>
      </c>
    </row>
    <row r="7" spans="1:15" ht="10.35" customHeight="1">
      <c r="A7" s="61" t="s">
        <v>392</v>
      </c>
      <c r="B7" s="62">
        <v>376.20670514414599</v>
      </c>
      <c r="C7" s="62">
        <v>81.712009395528398</v>
      </c>
      <c r="D7" s="62">
        <v>0.69844428818983595</v>
      </c>
      <c r="E7" s="62">
        <v>279.47586579384603</v>
      </c>
      <c r="F7" s="62">
        <v>245.13802557468</v>
      </c>
      <c r="G7" s="62">
        <v>0.482382452762949</v>
      </c>
      <c r="H7" s="62">
        <v>176.944962716688</v>
      </c>
      <c r="I7" s="62">
        <v>84.896436858380198</v>
      </c>
      <c r="J7" s="62">
        <v>458.61715882786501</v>
      </c>
      <c r="K7" s="62">
        <v>525.09627382128895</v>
      </c>
      <c r="L7" s="62">
        <v>1245.55483222422</v>
      </c>
    </row>
    <row r="8" spans="1:15" ht="10.35" customHeight="1">
      <c r="A8" s="61" t="s">
        <v>393</v>
      </c>
      <c r="B8" s="62">
        <v>370.36753725880197</v>
      </c>
      <c r="C8" s="62">
        <v>98.592482935748194</v>
      </c>
      <c r="D8" s="62">
        <v>0.75911109349652905</v>
      </c>
      <c r="E8" s="62">
        <v>268.65187208474202</v>
      </c>
      <c r="F8" s="62">
        <v>221.208394660122</v>
      </c>
      <c r="G8" s="62">
        <v>0.33792676009212602</v>
      </c>
      <c r="H8" s="62">
        <v>162.48383542776401</v>
      </c>
      <c r="I8" s="62">
        <v>57.362367006800298</v>
      </c>
      <c r="J8" s="62">
        <v>469.71913128804698</v>
      </c>
      <c r="K8" s="62">
        <v>490.19819350495601</v>
      </c>
      <c r="L8" s="62">
        <v>1179.76352722757</v>
      </c>
    </row>
    <row r="9" spans="1:15" ht="10.35" customHeight="1">
      <c r="A9" s="61" t="s">
        <v>394</v>
      </c>
      <c r="B9" s="62">
        <v>403.41835555115603</v>
      </c>
      <c r="C9" s="62">
        <v>135.50386881207899</v>
      </c>
      <c r="D9" s="62">
        <v>0.67436980915977995</v>
      </c>
      <c r="E9" s="62">
        <v>297.75109232812002</v>
      </c>
      <c r="F9" s="62">
        <v>236.55080661437501</v>
      </c>
      <c r="G9" s="62">
        <v>0.51723533179098502</v>
      </c>
      <c r="H9" s="62">
        <v>133.87704691473601</v>
      </c>
      <c r="I9" s="62">
        <v>58.737965542521202</v>
      </c>
      <c r="J9" s="62">
        <v>539.59659417239504</v>
      </c>
      <c r="K9" s="62">
        <v>534.81913427428594</v>
      </c>
      <c r="L9" s="62">
        <v>1267.0307409039401</v>
      </c>
    </row>
    <row r="10" spans="1:15" ht="10.35" customHeight="1">
      <c r="A10" s="61" t="s">
        <v>395</v>
      </c>
      <c r="B10" s="62">
        <v>383.94172722999502</v>
      </c>
      <c r="C10" s="62">
        <v>172.84492461428599</v>
      </c>
      <c r="D10" s="62">
        <v>0.839449746457542</v>
      </c>
      <c r="E10" s="62">
        <v>304.94429792066899</v>
      </c>
      <c r="F10" s="62">
        <v>249.71744784308001</v>
      </c>
      <c r="G10" s="62">
        <v>0.86553263669605796</v>
      </c>
      <c r="H10" s="62">
        <v>161.507736557339</v>
      </c>
      <c r="I10" s="62">
        <v>59.553834645416003</v>
      </c>
      <c r="J10" s="62">
        <v>557.62610159073904</v>
      </c>
      <c r="K10" s="62">
        <v>555.52727840044497</v>
      </c>
      <c r="L10" s="62">
        <v>1334.2149511939399</v>
      </c>
    </row>
    <row r="11" spans="1:15" ht="10.35" customHeight="1">
      <c r="A11" s="61" t="s">
        <v>396</v>
      </c>
      <c r="B11" s="62">
        <v>311.247071896021</v>
      </c>
      <c r="C11" s="62">
        <v>170.45165463936101</v>
      </c>
      <c r="D11" s="62">
        <v>1.0437499201971301</v>
      </c>
      <c r="E11" s="62">
        <v>286.760310193208</v>
      </c>
      <c r="F11" s="62">
        <v>218.93012441501801</v>
      </c>
      <c r="G11" s="62">
        <v>0.80349014687336295</v>
      </c>
      <c r="H11" s="62">
        <v>65.360235224732904</v>
      </c>
      <c r="I11" s="62">
        <v>60.229613208431097</v>
      </c>
      <c r="J11" s="62">
        <v>482.74247645557898</v>
      </c>
      <c r="K11" s="62">
        <v>506.49392475510001</v>
      </c>
      <c r="L11" s="62">
        <v>1114.8262496438399</v>
      </c>
    </row>
    <row r="12" spans="1:15" ht="10.35" customHeight="1">
      <c r="A12" s="61" t="s">
        <v>397</v>
      </c>
      <c r="B12" s="62">
        <v>281.83859220817902</v>
      </c>
      <c r="C12" s="62">
        <v>112.260170952332</v>
      </c>
      <c r="D12" s="62">
        <v>1.12782540850209</v>
      </c>
      <c r="E12" s="62">
        <v>293.36077982141501</v>
      </c>
      <c r="F12" s="62">
        <v>227.94362920547499</v>
      </c>
      <c r="G12" s="62">
        <v>0.86018863146081503</v>
      </c>
      <c r="H12" s="62">
        <v>100.978296876966</v>
      </c>
      <c r="I12" s="62">
        <v>71.7639253924836</v>
      </c>
      <c r="J12" s="62">
        <v>395.22658856901302</v>
      </c>
      <c r="K12" s="62">
        <v>522.164597658351</v>
      </c>
      <c r="L12" s="62">
        <v>1090.13340849681</v>
      </c>
    </row>
    <row r="13" spans="1:15" ht="10.35" customHeight="1">
      <c r="A13" s="61" t="s">
        <v>398</v>
      </c>
      <c r="B13" s="62">
        <v>275.57113889996498</v>
      </c>
      <c r="C13" s="62">
        <v>76.643793631781904</v>
      </c>
      <c r="D13" s="62">
        <v>1.3431398768601901</v>
      </c>
      <c r="E13" s="62">
        <v>273.51653535058398</v>
      </c>
      <c r="F13" s="62">
        <v>216.35479670398499</v>
      </c>
      <c r="G13" s="62">
        <v>0.56001603376701403</v>
      </c>
      <c r="H13" s="62">
        <v>137.34406070062801</v>
      </c>
      <c r="I13" s="62">
        <v>82.535334532130094</v>
      </c>
      <c r="J13" s="62">
        <v>353.55807240860702</v>
      </c>
      <c r="K13" s="62">
        <v>490.43134808833599</v>
      </c>
      <c r="L13" s="62">
        <v>1063.8688157296999</v>
      </c>
    </row>
    <row r="14" spans="1:15" ht="10.35" customHeight="1">
      <c r="A14" s="61" t="s">
        <v>399</v>
      </c>
      <c r="B14" s="62">
        <v>328.01212682812201</v>
      </c>
      <c r="C14" s="62">
        <v>66.925001404517403</v>
      </c>
      <c r="D14" s="62">
        <v>1.4471120843269001</v>
      </c>
      <c r="E14" s="62">
        <v>306.22910410450601</v>
      </c>
      <c r="F14" s="62">
        <v>240.33012503624801</v>
      </c>
      <c r="G14" s="62">
        <v>0.48068930258940701</v>
      </c>
      <c r="H14" s="62">
        <v>150.255018616147</v>
      </c>
      <c r="I14" s="62">
        <v>97.755312769081598</v>
      </c>
      <c r="J14" s="62">
        <v>396.38424031696599</v>
      </c>
      <c r="K14" s="62">
        <v>547.03991844334405</v>
      </c>
      <c r="L14" s="62">
        <v>1191.4344901455399</v>
      </c>
    </row>
    <row r="15" spans="1:15" ht="10.35" customHeight="1">
      <c r="A15" s="61" t="s">
        <v>400</v>
      </c>
      <c r="B15" s="62">
        <v>376.20227385267702</v>
      </c>
      <c r="C15" s="62">
        <v>82.666211954073205</v>
      </c>
      <c r="D15" s="62">
        <v>1.6154835231990099</v>
      </c>
      <c r="E15" s="62">
        <v>260.71657757891001</v>
      </c>
      <c r="F15" s="62">
        <v>221.126190896423</v>
      </c>
      <c r="G15" s="62">
        <v>0.399127084073294</v>
      </c>
      <c r="H15" s="62">
        <v>144.135449188781</v>
      </c>
      <c r="I15" s="62">
        <v>81.818219294956194</v>
      </c>
      <c r="J15" s="62">
        <v>460.48396932994899</v>
      </c>
      <c r="K15" s="62">
        <v>482.24189555940598</v>
      </c>
      <c r="L15" s="62">
        <v>1168.67953337309</v>
      </c>
    </row>
    <row r="16" spans="1:15" ht="10.35" customHeight="1">
      <c r="A16" s="61" t="s">
        <v>401</v>
      </c>
      <c r="B16" s="62">
        <v>369.124555592273</v>
      </c>
      <c r="C16" s="62">
        <v>76.777435650492805</v>
      </c>
      <c r="D16" s="62">
        <v>1.54969978878712</v>
      </c>
      <c r="E16" s="62">
        <v>267.46978029831502</v>
      </c>
      <c r="F16" s="62">
        <v>217.92247739487601</v>
      </c>
      <c r="G16" s="62">
        <v>0.53575857105934899</v>
      </c>
      <c r="H16" s="62">
        <v>110.424749867137</v>
      </c>
      <c r="I16" s="62">
        <v>86.390533860022899</v>
      </c>
      <c r="J16" s="62">
        <v>447.451691031552</v>
      </c>
      <c r="K16" s="62">
        <v>485.92801626425</v>
      </c>
      <c r="L16" s="62">
        <v>1130.19499102296</v>
      </c>
    </row>
    <row r="17" spans="1:12" ht="10.35" customHeight="1">
      <c r="A17" s="63" t="s">
        <v>402</v>
      </c>
      <c r="B17" s="64">
        <f t="shared" ref="B17:L17" si="0">SUM(B5:B16)</f>
        <v>4192.7937036461253</v>
      </c>
      <c r="C17" s="64">
        <f t="shared" si="0"/>
        <v>1204.4385909487687</v>
      </c>
      <c r="D17" s="64">
        <f t="shared" si="0"/>
        <v>12.657609297689422</v>
      </c>
      <c r="E17" s="64">
        <f t="shared" si="0"/>
        <v>3369.6859020121669</v>
      </c>
      <c r="F17" s="64">
        <f t="shared" si="0"/>
        <v>2682.2769416802189</v>
      </c>
      <c r="G17" s="64">
        <f t="shared" si="0"/>
        <v>6.784756983306206</v>
      </c>
      <c r="H17" s="64">
        <f t="shared" si="0"/>
        <v>1628.0407868934431</v>
      </c>
      <c r="I17" s="64">
        <f t="shared" si="0"/>
        <v>861.31914430429288</v>
      </c>
      <c r="J17" s="64">
        <f t="shared" si="0"/>
        <v>5409.8899038925829</v>
      </c>
      <c r="K17" s="64">
        <f t="shared" si="0"/>
        <v>6058.7476006756933</v>
      </c>
      <c r="L17" s="64">
        <f t="shared" si="0"/>
        <v>13957.997435765999</v>
      </c>
    </row>
    <row r="18" spans="1:12" ht="15" customHeight="1">
      <c r="A18" s="60">
        <v>2018</v>
      </c>
      <c r="B18" s="62"/>
      <c r="C18" s="62"/>
      <c r="D18" s="62"/>
      <c r="E18" s="62"/>
      <c r="F18" s="62"/>
      <c r="G18" s="62"/>
      <c r="H18" s="62"/>
      <c r="I18" s="62"/>
      <c r="J18" s="62"/>
      <c r="K18" s="62"/>
      <c r="L18" s="62"/>
    </row>
    <row r="19" spans="1:12" ht="10.35" customHeight="1">
      <c r="A19" s="61" t="s">
        <v>390</v>
      </c>
      <c r="B19" s="62">
        <v>352.50966632543299</v>
      </c>
      <c r="C19" s="62">
        <v>67.388318280847002</v>
      </c>
      <c r="D19" s="62">
        <v>1.65351105880244</v>
      </c>
      <c r="E19" s="62">
        <v>260.78537484117101</v>
      </c>
      <c r="F19" s="62">
        <v>185.688652562953</v>
      </c>
      <c r="G19" s="62">
        <v>0.56067742055355396</v>
      </c>
      <c r="H19" s="62">
        <v>50.922679760880797</v>
      </c>
      <c r="I19" s="62">
        <v>67.957071234064202</v>
      </c>
      <c r="J19" s="62">
        <v>421.551495665083</v>
      </c>
      <c r="K19" s="62">
        <v>447.03470482467799</v>
      </c>
      <c r="L19" s="62">
        <v>987.46595148470601</v>
      </c>
    </row>
    <row r="20" spans="1:12" ht="10.35" customHeight="1">
      <c r="A20" s="61" t="s">
        <v>391</v>
      </c>
      <c r="B20" s="62">
        <v>343.25879202190998</v>
      </c>
      <c r="C20" s="62">
        <v>62.598912321589097</v>
      </c>
      <c r="D20" s="62">
        <v>1.353779385633</v>
      </c>
      <c r="E20" s="62">
        <v>246.942213649509</v>
      </c>
      <c r="F20" s="62">
        <v>203.467600211084</v>
      </c>
      <c r="G20" s="62">
        <v>0.442849159908831</v>
      </c>
      <c r="H20" s="62">
        <v>52.037497895914299</v>
      </c>
      <c r="I20" s="62">
        <v>67.132132313703394</v>
      </c>
      <c r="J20" s="62">
        <v>407.211483729132</v>
      </c>
      <c r="K20" s="62">
        <v>450.85266302050201</v>
      </c>
      <c r="L20" s="62">
        <v>977.23377695925205</v>
      </c>
    </row>
    <row r="21" spans="1:12" ht="10.35" customHeight="1">
      <c r="A21" s="61" t="s">
        <v>392</v>
      </c>
      <c r="B21" s="62">
        <v>388.76781370043398</v>
      </c>
      <c r="C21" s="62">
        <v>75.302869400656604</v>
      </c>
      <c r="D21" s="62">
        <v>1.4000808699360401</v>
      </c>
      <c r="E21" s="62">
        <v>270.836072404471</v>
      </c>
      <c r="F21" s="62">
        <v>228.46297436111499</v>
      </c>
      <c r="G21" s="62">
        <v>0.52549825737749201</v>
      </c>
      <c r="H21" s="62">
        <v>78.039555646001801</v>
      </c>
      <c r="I21" s="62">
        <v>74.871898747434003</v>
      </c>
      <c r="J21" s="62">
        <v>465.470763971027</v>
      </c>
      <c r="K21" s="62">
        <v>499.82454502296298</v>
      </c>
      <c r="L21" s="62">
        <v>1118.2067633874301</v>
      </c>
    </row>
    <row r="22" spans="1:12" ht="10.35" customHeight="1">
      <c r="A22" s="61" t="s">
        <v>393</v>
      </c>
      <c r="B22" s="62">
        <v>386.77319020185098</v>
      </c>
      <c r="C22" s="62">
        <v>69.4197038616486</v>
      </c>
      <c r="D22" s="62">
        <v>1.30900790942948</v>
      </c>
      <c r="E22" s="62">
        <v>261.24702863736701</v>
      </c>
      <c r="F22" s="62">
        <v>241.22351087514801</v>
      </c>
      <c r="G22" s="62">
        <v>0.341072756573434</v>
      </c>
      <c r="H22" s="62">
        <v>102.032371044901</v>
      </c>
      <c r="I22" s="62">
        <v>69.767095066656097</v>
      </c>
      <c r="J22" s="62">
        <v>457.50190197292898</v>
      </c>
      <c r="K22" s="62">
        <v>502.81161226908802</v>
      </c>
      <c r="L22" s="62">
        <v>1132.11298035358</v>
      </c>
    </row>
    <row r="23" spans="1:12" ht="10.35" customHeight="1">
      <c r="A23" s="61" t="s">
        <v>394</v>
      </c>
      <c r="B23" s="62">
        <v>427.12018501482697</v>
      </c>
      <c r="C23" s="62">
        <v>99.644037220026505</v>
      </c>
      <c r="D23" s="62">
        <v>1.76276113282574</v>
      </c>
      <c r="E23" s="62">
        <v>287.18728633167001</v>
      </c>
      <c r="F23" s="62">
        <v>222.02285059991601</v>
      </c>
      <c r="G23" s="62">
        <v>0.44129710558308399</v>
      </c>
      <c r="H23" s="62">
        <v>92.297877495324201</v>
      </c>
      <c r="I23" s="62">
        <v>72.158837238103999</v>
      </c>
      <c r="J23" s="62">
        <v>528.52698336767901</v>
      </c>
      <c r="K23" s="62">
        <v>509.651434037169</v>
      </c>
      <c r="L23" s="62">
        <v>1202.6351321382799</v>
      </c>
    </row>
    <row r="24" spans="1:12" ht="10.35" customHeight="1">
      <c r="A24" s="61" t="s">
        <v>395</v>
      </c>
      <c r="B24" s="62">
        <v>381.72390553255798</v>
      </c>
      <c r="C24" s="62">
        <v>128.87584947407001</v>
      </c>
      <c r="D24" s="62">
        <v>1.46935672658086</v>
      </c>
      <c r="E24" s="62">
        <v>274.58601525632798</v>
      </c>
      <c r="F24" s="62">
        <v>241.81340395468601</v>
      </c>
      <c r="G24" s="62">
        <v>0.50020241741495797</v>
      </c>
      <c r="H24" s="62">
        <v>47.367789717284403</v>
      </c>
      <c r="I24" s="62">
        <v>59.381556615258098</v>
      </c>
      <c r="J24" s="62">
        <v>512.06911173320896</v>
      </c>
      <c r="K24" s="62">
        <v>516.89962162842903</v>
      </c>
      <c r="L24" s="62">
        <v>1135.71807969418</v>
      </c>
    </row>
    <row r="25" spans="1:12" ht="10.35" customHeight="1">
      <c r="A25" s="61" t="s">
        <v>396</v>
      </c>
      <c r="B25" s="62">
        <v>315.720260014144</v>
      </c>
      <c r="C25" s="62">
        <v>116.610442540799</v>
      </c>
      <c r="D25" s="62">
        <v>1.05413148812318</v>
      </c>
      <c r="E25" s="62">
        <v>249.64382761667301</v>
      </c>
      <c r="F25" s="62">
        <v>213.21266492613299</v>
      </c>
      <c r="G25" s="62">
        <v>0.32893410441780402</v>
      </c>
      <c r="H25" s="62">
        <v>75.105851095436805</v>
      </c>
      <c r="I25" s="62">
        <v>38.467944246094703</v>
      </c>
      <c r="J25" s="62">
        <v>433.38483404306601</v>
      </c>
      <c r="K25" s="62">
        <v>463.18542664722298</v>
      </c>
      <c r="L25" s="62">
        <v>1010.14405603182</v>
      </c>
    </row>
    <row r="26" spans="1:12" ht="10.35" customHeight="1">
      <c r="A26" s="61" t="s">
        <v>397</v>
      </c>
      <c r="B26" s="62">
        <v>287.31734177344401</v>
      </c>
      <c r="C26" s="62">
        <v>103.731788960557</v>
      </c>
      <c r="D26" s="62">
        <v>1.3801665137933199</v>
      </c>
      <c r="E26" s="62">
        <v>268.58149143994598</v>
      </c>
      <c r="F26" s="62">
        <v>209.99400408320901</v>
      </c>
      <c r="G26" s="62">
        <v>0.32394724804729202</v>
      </c>
      <c r="H26" s="62">
        <v>72.527170153396</v>
      </c>
      <c r="I26" s="62">
        <v>51.145860322753499</v>
      </c>
      <c r="J26" s="62">
        <v>392.42929724779498</v>
      </c>
      <c r="K26" s="62">
        <v>478.89944277120298</v>
      </c>
      <c r="L26" s="62">
        <v>995.00177049514696</v>
      </c>
    </row>
    <row r="27" spans="1:12" ht="10.35" customHeight="1">
      <c r="A27" s="61" t="s">
        <v>398</v>
      </c>
      <c r="B27" s="62">
        <v>288.18445071531499</v>
      </c>
      <c r="C27" s="62">
        <v>94.708396437641895</v>
      </c>
      <c r="D27" s="62">
        <v>1.53032997443198</v>
      </c>
      <c r="E27" s="62">
        <v>234.57796556982899</v>
      </c>
      <c r="F27" s="62">
        <v>206.794519047851</v>
      </c>
      <c r="G27" s="62">
        <v>0.36203430846150902</v>
      </c>
      <c r="H27" s="62">
        <v>75.742327850973098</v>
      </c>
      <c r="I27" s="62">
        <v>50.315090175557998</v>
      </c>
      <c r="J27" s="62">
        <v>384.42317712738901</v>
      </c>
      <c r="K27" s="62">
        <v>441.73451892614099</v>
      </c>
      <c r="L27" s="62">
        <v>952.21511408006097</v>
      </c>
    </row>
    <row r="28" spans="1:12" ht="10.35" customHeight="1">
      <c r="A28" s="61" t="s">
        <v>399</v>
      </c>
      <c r="B28" s="62">
        <v>334.00093126929801</v>
      </c>
      <c r="C28" s="62">
        <v>80.218593622275804</v>
      </c>
      <c r="D28" s="62">
        <v>1.7609842069925601</v>
      </c>
      <c r="E28" s="62">
        <v>253.80790301159999</v>
      </c>
      <c r="F28" s="62">
        <v>211.77337263824501</v>
      </c>
      <c r="G28" s="62">
        <v>0.391781281497456</v>
      </c>
      <c r="H28" s="62">
        <v>88.939379644122894</v>
      </c>
      <c r="I28" s="62">
        <v>64.388386866723195</v>
      </c>
      <c r="J28" s="62">
        <v>415.98050909856698</v>
      </c>
      <c r="K28" s="62">
        <v>465.973056931342</v>
      </c>
      <c r="L28" s="62">
        <v>1035.2813325407601</v>
      </c>
    </row>
    <row r="29" spans="1:12" ht="10.35" customHeight="1">
      <c r="A29" s="61" t="s">
        <v>400</v>
      </c>
      <c r="B29" s="62">
        <v>364.87076049435802</v>
      </c>
      <c r="C29" s="62">
        <v>85.9717768161251</v>
      </c>
      <c r="D29" s="62">
        <v>1.73762623031459</v>
      </c>
      <c r="E29" s="62">
        <v>245.944644804197</v>
      </c>
      <c r="F29" s="62">
        <v>235.78328268095399</v>
      </c>
      <c r="G29" s="62">
        <v>0.44753839222539998</v>
      </c>
      <c r="H29" s="62">
        <v>94.503941940318796</v>
      </c>
      <c r="I29" s="62">
        <v>65.114649083154902</v>
      </c>
      <c r="J29" s="62">
        <v>452.58016354079803</v>
      </c>
      <c r="K29" s="62">
        <v>482.17546587737598</v>
      </c>
      <c r="L29" s="62">
        <v>1094.3742204416501</v>
      </c>
    </row>
    <row r="30" spans="1:12" ht="10.35" customHeight="1">
      <c r="A30" s="61" t="s">
        <v>401</v>
      </c>
      <c r="B30" s="62">
        <v>389.44907515991002</v>
      </c>
      <c r="C30" s="62">
        <v>76.076050395725403</v>
      </c>
      <c r="D30" s="62">
        <v>1.9497131311543701</v>
      </c>
      <c r="E30" s="62">
        <v>247.582296170663</v>
      </c>
      <c r="F30" s="62">
        <v>208.70922718101599</v>
      </c>
      <c r="G30" s="62">
        <v>0.239832076535135</v>
      </c>
      <c r="H30" s="62">
        <v>138.67614659966199</v>
      </c>
      <c r="I30" s="62">
        <v>61.911039198870803</v>
      </c>
      <c r="J30" s="62">
        <v>467.47483868679001</v>
      </c>
      <c r="K30" s="62">
        <v>456.531355428214</v>
      </c>
      <c r="L30" s="62">
        <v>1124.59337991354</v>
      </c>
    </row>
    <row r="31" spans="1:12" ht="10.35" customHeight="1">
      <c r="A31" s="63" t="s">
        <v>402</v>
      </c>
      <c r="B31" s="64">
        <f t="shared" ref="B31:L31" si="1">SUM(B19:B30)</f>
        <v>4259.6963722234814</v>
      </c>
      <c r="C31" s="64">
        <f t="shared" si="1"/>
        <v>1060.546739331962</v>
      </c>
      <c r="D31" s="64">
        <f t="shared" si="1"/>
        <v>18.361448628017563</v>
      </c>
      <c r="E31" s="64">
        <f t="shared" si="1"/>
        <v>3101.7221197334243</v>
      </c>
      <c r="F31" s="64">
        <f t="shared" si="1"/>
        <v>2608.9460631223101</v>
      </c>
      <c r="G31" s="64">
        <f t="shared" si="1"/>
        <v>4.9056645285959499</v>
      </c>
      <c r="H31" s="64">
        <f t="shared" si="1"/>
        <v>968.19258884421606</v>
      </c>
      <c r="I31" s="64">
        <f t="shared" si="1"/>
        <v>742.61156110837476</v>
      </c>
      <c r="J31" s="64">
        <f t="shared" si="1"/>
        <v>5338.604560183463</v>
      </c>
      <c r="K31" s="64">
        <f t="shared" si="1"/>
        <v>5715.5738473843285</v>
      </c>
      <c r="L31" s="64">
        <f t="shared" si="1"/>
        <v>12764.982557520407</v>
      </c>
    </row>
    <row r="32" spans="1:12" ht="15" customHeight="1">
      <c r="A32" s="60">
        <v>2019</v>
      </c>
      <c r="B32" s="62"/>
      <c r="C32" s="62"/>
      <c r="D32" s="62"/>
      <c r="E32" s="62"/>
      <c r="F32" s="62"/>
      <c r="G32" s="62"/>
      <c r="H32" s="62"/>
      <c r="I32" s="62"/>
      <c r="J32" s="62"/>
      <c r="K32" s="62"/>
      <c r="L32" s="62"/>
    </row>
    <row r="33" spans="1:12" ht="10.35" customHeight="1">
      <c r="A33" s="61" t="s">
        <v>390</v>
      </c>
      <c r="B33" s="62">
        <v>393.17661581488699</v>
      </c>
      <c r="C33" s="62">
        <v>73.159835116419202</v>
      </c>
      <c r="D33" s="62">
        <v>1.8468652812247801</v>
      </c>
      <c r="E33" s="62">
        <v>235.616980243754</v>
      </c>
      <c r="F33" s="62">
        <v>227.25914899697099</v>
      </c>
      <c r="G33" s="62">
        <v>0.61503239129403298</v>
      </c>
      <c r="H33" s="62">
        <v>89.653750126132607</v>
      </c>
      <c r="I33" s="62">
        <v>68.953670890248901</v>
      </c>
      <c r="J33" s="62">
        <v>468.183316212531</v>
      </c>
      <c r="K33" s="62">
        <v>463.49116163202001</v>
      </c>
      <c r="L33" s="62">
        <v>1090.2818988609299</v>
      </c>
    </row>
    <row r="34" spans="1:12" ht="10.35" customHeight="1">
      <c r="A34" s="61" t="s">
        <v>391</v>
      </c>
      <c r="B34" s="62">
        <v>346.38529743461902</v>
      </c>
      <c r="C34" s="62">
        <v>74.4208726422209</v>
      </c>
      <c r="D34" s="62">
        <v>1.49601722794629</v>
      </c>
      <c r="E34" s="62">
        <v>231.21910111449299</v>
      </c>
      <c r="F34" s="62">
        <v>200.14442261890699</v>
      </c>
      <c r="G34" s="62">
        <v>0.40873923870434198</v>
      </c>
      <c r="H34" s="62">
        <v>82.520775204335706</v>
      </c>
      <c r="I34" s="62">
        <v>64.876543226132597</v>
      </c>
      <c r="J34" s="62">
        <v>422.30218730478703</v>
      </c>
      <c r="K34" s="62">
        <v>431.77226297210399</v>
      </c>
      <c r="L34" s="62">
        <v>1001.47176870736</v>
      </c>
    </row>
    <row r="35" spans="1:12" ht="10.35" customHeight="1">
      <c r="A35" s="61" t="s">
        <v>392</v>
      </c>
      <c r="B35" s="62">
        <v>375.613249394452</v>
      </c>
      <c r="C35" s="62">
        <v>95.336431693159298</v>
      </c>
      <c r="D35" s="62">
        <v>1.72746732927334</v>
      </c>
      <c r="E35" s="62">
        <v>274.35508851321498</v>
      </c>
      <c r="F35" s="62">
        <v>260.55178573084299</v>
      </c>
      <c r="G35" s="62">
        <v>0.338570509897691</v>
      </c>
      <c r="H35" s="62">
        <v>110.770694839705</v>
      </c>
      <c r="I35" s="62">
        <v>99.253095899747905</v>
      </c>
      <c r="J35" s="62">
        <v>472.67714841688502</v>
      </c>
      <c r="K35" s="62">
        <v>535.24544475395498</v>
      </c>
      <c r="L35" s="62">
        <v>1217.94638391029</v>
      </c>
    </row>
    <row r="36" spans="1:12" ht="10.35" customHeight="1">
      <c r="A36" s="61" t="s">
        <v>393</v>
      </c>
      <c r="B36" s="62">
        <v>380.56564089951701</v>
      </c>
      <c r="C36" s="62">
        <v>109.44848344539299</v>
      </c>
      <c r="D36" s="62">
        <v>1.52876248774788</v>
      </c>
      <c r="E36" s="62">
        <v>235.828640294298</v>
      </c>
      <c r="F36" s="62">
        <v>229.873147993413</v>
      </c>
      <c r="G36" s="62">
        <v>0.22547777864459501</v>
      </c>
      <c r="H36" s="62">
        <v>109.61386762061299</v>
      </c>
      <c r="I36" s="62">
        <v>84.128666007225206</v>
      </c>
      <c r="J36" s="62">
        <v>491.54288683265798</v>
      </c>
      <c r="K36" s="62">
        <v>465.92726606635603</v>
      </c>
      <c r="L36" s="62">
        <v>1151.2126865268499</v>
      </c>
    </row>
    <row r="37" spans="1:12" ht="10.35" customHeight="1">
      <c r="A37" s="61" t="s">
        <v>394</v>
      </c>
      <c r="B37" s="62">
        <v>408.69506247624599</v>
      </c>
      <c r="C37" s="62">
        <v>114.500396024851</v>
      </c>
      <c r="D37" s="62">
        <v>1.50423165183511</v>
      </c>
      <c r="E37" s="62">
        <v>269.27350850635599</v>
      </c>
      <c r="F37" s="62">
        <v>231.332092287351</v>
      </c>
      <c r="G37" s="62">
        <v>0.304337129826381</v>
      </c>
      <c r="H37" s="62">
        <v>125.91411755611399</v>
      </c>
      <c r="I37" s="62">
        <v>70.100275274243501</v>
      </c>
      <c r="J37" s="62">
        <v>524.69969015293304</v>
      </c>
      <c r="K37" s="62">
        <v>500.90993792353402</v>
      </c>
      <c r="L37" s="62">
        <v>1221.6240209068201</v>
      </c>
    </row>
    <row r="38" spans="1:12" ht="10.35" customHeight="1">
      <c r="A38" s="61" t="s">
        <v>395</v>
      </c>
      <c r="B38" s="62">
        <v>376.15601646082598</v>
      </c>
      <c r="C38" s="62">
        <v>144.40888412331699</v>
      </c>
      <c r="D38" s="62">
        <v>1.0255595789446501</v>
      </c>
      <c r="E38" s="62">
        <v>255.85381682722101</v>
      </c>
      <c r="F38" s="62">
        <v>239.597808926097</v>
      </c>
      <c r="G38" s="62">
        <v>0.207349166825534</v>
      </c>
      <c r="H38" s="62">
        <v>113.41206422599601</v>
      </c>
      <c r="I38" s="62">
        <v>52.576168773456999</v>
      </c>
      <c r="J38" s="62">
        <v>521.59046016308798</v>
      </c>
      <c r="K38" s="62">
        <v>495.65897492014398</v>
      </c>
      <c r="L38" s="62">
        <v>1183.2376680826901</v>
      </c>
    </row>
    <row r="39" spans="1:12" ht="10.35" customHeight="1">
      <c r="A39" s="61" t="s">
        <v>396</v>
      </c>
      <c r="B39" s="62">
        <v>308.27096583857099</v>
      </c>
      <c r="C39" s="62">
        <v>168.41699739858899</v>
      </c>
      <c r="D39" s="62">
        <v>1.4660145186862099</v>
      </c>
      <c r="E39" s="62">
        <v>238.43491080766699</v>
      </c>
      <c r="F39" s="62">
        <v>226.23750482780301</v>
      </c>
      <c r="G39" s="62">
        <v>0.27286393727756397</v>
      </c>
      <c r="H39" s="62">
        <v>173.23867682840799</v>
      </c>
      <c r="I39" s="62">
        <v>43.451423134749703</v>
      </c>
      <c r="J39" s="62">
        <v>478.15397775584597</v>
      </c>
      <c r="K39" s="62">
        <v>464.94527957274801</v>
      </c>
      <c r="L39" s="62">
        <v>1159.7893572917501</v>
      </c>
    </row>
    <row r="40" spans="1:12" ht="10.35" customHeight="1">
      <c r="A40" s="61" t="s">
        <v>397</v>
      </c>
      <c r="B40" s="62">
        <v>259.19930707255702</v>
      </c>
      <c r="C40" s="62">
        <v>116.321310693195</v>
      </c>
      <c r="D40" s="62">
        <v>1.45390452662466</v>
      </c>
      <c r="E40" s="62">
        <v>249.32238284795699</v>
      </c>
      <c r="F40" s="62">
        <v>237.024696860799</v>
      </c>
      <c r="G40" s="62">
        <v>0.249192904187298</v>
      </c>
      <c r="H40" s="62">
        <v>175.198504768151</v>
      </c>
      <c r="I40" s="62">
        <v>59.124083148503303</v>
      </c>
      <c r="J40" s="62">
        <v>376.974522292377</v>
      </c>
      <c r="K40" s="62">
        <v>486.59627261294401</v>
      </c>
      <c r="L40" s="62">
        <v>1097.8933828219699</v>
      </c>
    </row>
    <row r="41" spans="1:12" ht="10.35" customHeight="1">
      <c r="A41" s="61" t="s">
        <v>398</v>
      </c>
      <c r="B41" s="62">
        <v>247.37606586618199</v>
      </c>
      <c r="C41" s="62">
        <v>82.395288084702898</v>
      </c>
      <c r="D41" s="62">
        <v>1.2566238713128901</v>
      </c>
      <c r="E41" s="62">
        <v>226.05691613085199</v>
      </c>
      <c r="F41" s="62">
        <v>223.27991098650801</v>
      </c>
      <c r="G41" s="62">
        <v>0.40348562299659202</v>
      </c>
      <c r="H41" s="62">
        <v>105.14838906779801</v>
      </c>
      <c r="I41" s="62">
        <v>55.939029572826897</v>
      </c>
      <c r="J41" s="62">
        <v>331.02797782219699</v>
      </c>
      <c r="K41" s="62">
        <v>449.74031274035701</v>
      </c>
      <c r="L41" s="62">
        <v>941.85570920318003</v>
      </c>
    </row>
    <row r="42" spans="1:12" ht="10.35" customHeight="1">
      <c r="A42" s="61" t="s">
        <v>399</v>
      </c>
      <c r="B42" s="62">
        <v>304.89645581326698</v>
      </c>
      <c r="C42" s="62">
        <v>83.980784331000095</v>
      </c>
      <c r="D42" s="62">
        <v>1.20695592826636</v>
      </c>
      <c r="E42" s="62">
        <v>263.41464707949598</v>
      </c>
      <c r="F42" s="62">
        <v>254.36954329158399</v>
      </c>
      <c r="G42" s="62">
        <v>0.17114926337557801</v>
      </c>
      <c r="H42" s="62">
        <v>123.975390059484</v>
      </c>
      <c r="I42" s="62">
        <v>64.6807991927882</v>
      </c>
      <c r="J42" s="62">
        <v>390.08419607253398</v>
      </c>
      <c r="K42" s="62">
        <v>517.95533963445598</v>
      </c>
      <c r="L42" s="62">
        <v>1096.6957249592599</v>
      </c>
    </row>
    <row r="43" spans="1:12" ht="10.35" customHeight="1">
      <c r="A43" s="61" t="s">
        <v>400</v>
      </c>
      <c r="B43" s="62">
        <v>366.59671324789002</v>
      </c>
      <c r="C43" s="62">
        <v>70.395513926509693</v>
      </c>
      <c r="D43" s="62">
        <v>1.4530006313497299</v>
      </c>
      <c r="E43" s="62">
        <v>234.463179282033</v>
      </c>
      <c r="F43" s="62">
        <v>244.970782902591</v>
      </c>
      <c r="G43" s="62">
        <v>0.22351345988857099</v>
      </c>
      <c r="H43" s="62">
        <v>131.39543771135601</v>
      </c>
      <c r="I43" s="62">
        <v>75.712724178407598</v>
      </c>
      <c r="J43" s="62">
        <v>438.44522780574999</v>
      </c>
      <c r="K43" s="62">
        <v>479.65747564451198</v>
      </c>
      <c r="L43" s="62">
        <v>1125.2108653400301</v>
      </c>
    </row>
    <row r="44" spans="1:12" ht="10.35" customHeight="1">
      <c r="A44" s="61" t="s">
        <v>401</v>
      </c>
      <c r="B44" s="62">
        <v>384.735995440441</v>
      </c>
      <c r="C44" s="62">
        <v>71.131441208515398</v>
      </c>
      <c r="D44" s="62">
        <v>1.52591852456576</v>
      </c>
      <c r="E44" s="62">
        <v>209.81813891208799</v>
      </c>
      <c r="F44" s="62">
        <v>230.28203053258801</v>
      </c>
      <c r="G44" s="62">
        <v>0.22126254019171299</v>
      </c>
      <c r="H44" s="62">
        <v>106.31352550955199</v>
      </c>
      <c r="I44" s="62">
        <v>70.791640519194701</v>
      </c>
      <c r="J44" s="62">
        <v>457.39335517352299</v>
      </c>
      <c r="K44" s="62">
        <v>440.32143198486801</v>
      </c>
      <c r="L44" s="62">
        <v>1074.8199531871401</v>
      </c>
    </row>
    <row r="45" spans="1:12" ht="10.35" customHeight="1">
      <c r="A45" s="63" t="s">
        <v>402</v>
      </c>
      <c r="B45" s="64">
        <f t="shared" ref="B45:L45" si="2">SUM(B33:B44)</f>
        <v>4151.667385759456</v>
      </c>
      <c r="C45" s="64">
        <f t="shared" si="2"/>
        <v>1203.9162386878722</v>
      </c>
      <c r="D45" s="64">
        <f t="shared" si="2"/>
        <v>17.49132155777766</v>
      </c>
      <c r="E45" s="64">
        <f t="shared" si="2"/>
        <v>2923.6573105594298</v>
      </c>
      <c r="F45" s="64">
        <f t="shared" si="2"/>
        <v>2804.9228759554549</v>
      </c>
      <c r="G45" s="64">
        <f t="shared" si="2"/>
        <v>3.6409739431098918</v>
      </c>
      <c r="H45" s="64">
        <f t="shared" si="2"/>
        <v>1447.1551935176453</v>
      </c>
      <c r="I45" s="64">
        <f t="shared" si="2"/>
        <v>809.58811981752558</v>
      </c>
      <c r="J45" s="64">
        <f t="shared" si="2"/>
        <v>5373.0749460051093</v>
      </c>
      <c r="K45" s="64">
        <f t="shared" si="2"/>
        <v>5732.221160457997</v>
      </c>
      <c r="L45" s="64">
        <f t="shared" si="2"/>
        <v>13362.03941979827</v>
      </c>
    </row>
    <row r="46" spans="1:12" ht="13.7" customHeight="1">
      <c r="A46" s="60">
        <v>2020</v>
      </c>
      <c r="B46" s="62"/>
      <c r="C46" s="62"/>
      <c r="D46" s="62"/>
      <c r="E46" s="62"/>
      <c r="F46" s="62"/>
      <c r="G46" s="62"/>
      <c r="H46" s="62"/>
      <c r="I46" s="62"/>
      <c r="J46" s="62"/>
      <c r="K46" s="62"/>
      <c r="L46" s="62"/>
    </row>
    <row r="47" spans="1:12" ht="10.35" customHeight="1">
      <c r="A47" s="61" t="s">
        <v>390</v>
      </c>
      <c r="B47" s="62">
        <v>352.51989577439798</v>
      </c>
      <c r="C47" s="62">
        <v>81.482488338995395</v>
      </c>
      <c r="D47" s="62">
        <v>1.34375937581691</v>
      </c>
      <c r="E47" s="62">
        <v>206.34828842039099</v>
      </c>
      <c r="F47" s="62">
        <v>226.07651446546899</v>
      </c>
      <c r="G47" s="62">
        <v>0.25765424580976598</v>
      </c>
      <c r="H47" s="62">
        <v>122.179026068657</v>
      </c>
      <c r="I47" s="62">
        <v>57.890618837832399</v>
      </c>
      <c r="J47" s="62">
        <v>435.34614348921099</v>
      </c>
      <c r="K47" s="62">
        <v>432.68245713166903</v>
      </c>
      <c r="L47" s="62">
        <v>1048.09824552737</v>
      </c>
    </row>
    <row r="48" spans="1:12" ht="10.35" customHeight="1">
      <c r="A48" s="61" t="s">
        <v>391</v>
      </c>
      <c r="B48" s="62">
        <v>337.981569215126</v>
      </c>
      <c r="C48" s="62">
        <v>78.609014078458003</v>
      </c>
      <c r="D48" s="62">
        <v>1.32889581010074</v>
      </c>
      <c r="E48" s="62">
        <v>206.95982569381499</v>
      </c>
      <c r="F48" s="62">
        <v>215.403656366262</v>
      </c>
      <c r="G48" s="62">
        <v>0.15368203834305599</v>
      </c>
      <c r="H48" s="62">
        <v>116.46118077081201</v>
      </c>
      <c r="I48" s="62">
        <v>67.714714864627098</v>
      </c>
      <c r="J48" s="62">
        <v>417.91947910368498</v>
      </c>
      <c r="K48" s="62">
        <v>422.51716409841998</v>
      </c>
      <c r="L48" s="62">
        <v>1024.6125388375399</v>
      </c>
    </row>
    <row r="49" spans="1:12" ht="10.35" customHeight="1">
      <c r="A49" s="61" t="s">
        <v>392</v>
      </c>
      <c r="B49" s="62">
        <v>356.07965142012102</v>
      </c>
      <c r="C49" s="62">
        <v>84.378738555838595</v>
      </c>
      <c r="D49" s="62">
        <v>1.2182259591089999</v>
      </c>
      <c r="E49" s="62">
        <v>246.92051006203599</v>
      </c>
      <c r="F49" s="62">
        <v>228.152036591159</v>
      </c>
      <c r="G49" s="62">
        <v>0.20258277271720199</v>
      </c>
      <c r="H49" s="62">
        <v>169.77425126947401</v>
      </c>
      <c r="I49" s="62">
        <v>71.019838802154595</v>
      </c>
      <c r="J49" s="62">
        <v>441.67661593506898</v>
      </c>
      <c r="K49" s="62">
        <v>475.27512942591198</v>
      </c>
      <c r="L49" s="62">
        <v>1157.74583543261</v>
      </c>
    </row>
    <row r="50" spans="1:12" ht="10.35" customHeight="1">
      <c r="A50" s="61" t="s">
        <v>393</v>
      </c>
      <c r="B50" s="62">
        <v>346.334271444038</v>
      </c>
      <c r="C50" s="62">
        <v>81.774693430534001</v>
      </c>
      <c r="D50" s="62">
        <v>0.68492554227295899</v>
      </c>
      <c r="E50" s="62">
        <v>242.18263312440101</v>
      </c>
      <c r="F50" s="62">
        <v>172.31489585742099</v>
      </c>
      <c r="G50" s="62">
        <v>0.13873469696725199</v>
      </c>
      <c r="H50" s="62">
        <v>190.17941152337201</v>
      </c>
      <c r="I50" s="62">
        <v>75.885277786393203</v>
      </c>
      <c r="J50" s="62">
        <v>428.79389041684499</v>
      </c>
      <c r="K50" s="62">
        <v>414.63626367878902</v>
      </c>
      <c r="L50" s="62">
        <v>1109.4948434053999</v>
      </c>
    </row>
    <row r="51" spans="1:12" ht="10.35" customHeight="1">
      <c r="A51" s="61" t="s">
        <v>394</v>
      </c>
      <c r="B51" s="62">
        <v>401.76419192405803</v>
      </c>
      <c r="C51" s="62">
        <v>77.719140203394602</v>
      </c>
      <c r="D51" s="62">
        <v>1.2813376909032701</v>
      </c>
      <c r="E51" s="62">
        <v>216.75119601675999</v>
      </c>
      <c r="F51" s="62">
        <v>172.832783757508</v>
      </c>
      <c r="G51" s="62">
        <v>0.29089334107864501</v>
      </c>
      <c r="H51" s="62">
        <v>189.75106216644599</v>
      </c>
      <c r="I51" s="62">
        <v>84.187868943111098</v>
      </c>
      <c r="J51" s="62">
        <v>480.764669818355</v>
      </c>
      <c r="K51" s="62">
        <v>389.87487311534602</v>
      </c>
      <c r="L51" s="62">
        <v>1144.57847404326</v>
      </c>
    </row>
    <row r="52" spans="1:12" ht="10.35" customHeight="1">
      <c r="A52" s="61" t="s">
        <v>395</v>
      </c>
      <c r="B52" s="62">
        <v>346.05636112557897</v>
      </c>
      <c r="C52" s="62">
        <v>120.12247692525</v>
      </c>
      <c r="D52" s="62">
        <v>1.3422161399816499</v>
      </c>
      <c r="E52" s="62">
        <v>225.84766587886301</v>
      </c>
      <c r="F52" s="62">
        <v>151.07707829936399</v>
      </c>
      <c r="G52" s="62">
        <v>0.44005810766963299</v>
      </c>
      <c r="H52" s="62">
        <v>163.354326260736</v>
      </c>
      <c r="I52" s="62">
        <v>59.949138913863102</v>
      </c>
      <c r="J52" s="62">
        <v>467.52105419081101</v>
      </c>
      <c r="K52" s="62">
        <v>377.36480228589602</v>
      </c>
      <c r="L52" s="62">
        <v>1068.1893216513099</v>
      </c>
    </row>
    <row r="53" spans="1:12" ht="10.35" customHeight="1">
      <c r="A53" s="61" t="s">
        <v>396</v>
      </c>
      <c r="B53" s="62">
        <v>323.19263438394398</v>
      </c>
      <c r="C53" s="62">
        <v>137.38280032933801</v>
      </c>
      <c r="D53" s="62">
        <v>1.72362908128878</v>
      </c>
      <c r="E53" s="62">
        <v>209.60389537349599</v>
      </c>
      <c r="F53" s="62">
        <v>171.55785049532099</v>
      </c>
      <c r="G53" s="62">
        <v>0.239197145220056</v>
      </c>
      <c r="H53" s="62">
        <v>135.300565127765</v>
      </c>
      <c r="I53" s="62">
        <v>43.182933168753799</v>
      </c>
      <c r="J53" s="62">
        <v>462.299063794571</v>
      </c>
      <c r="K53" s="62">
        <v>381.40094301403701</v>
      </c>
      <c r="L53" s="62">
        <v>1022.1835051051301</v>
      </c>
    </row>
    <row r="54" spans="1:12" ht="10.35" customHeight="1">
      <c r="A54" s="61" t="s">
        <v>397</v>
      </c>
      <c r="B54" s="62">
        <v>274.21233958862302</v>
      </c>
      <c r="C54" s="62">
        <v>118.296866410722</v>
      </c>
      <c r="D54" s="62">
        <v>1.5554097613775799</v>
      </c>
      <c r="E54" s="62">
        <v>258.84172362640101</v>
      </c>
      <c r="F54" s="62">
        <v>184.196718296103</v>
      </c>
      <c r="G54" s="62">
        <v>0.191118735083842</v>
      </c>
      <c r="H54" s="62">
        <v>250.055630339396</v>
      </c>
      <c r="I54" s="62">
        <v>27.1968573892173</v>
      </c>
      <c r="J54" s="62">
        <v>394.06461576072201</v>
      </c>
      <c r="K54" s="62">
        <v>443.22956065758802</v>
      </c>
      <c r="L54" s="62">
        <v>1114.54666414692</v>
      </c>
    </row>
    <row r="55" spans="1:12" ht="10.35" customHeight="1">
      <c r="A55" s="61" t="s">
        <v>398</v>
      </c>
      <c r="B55" s="62">
        <v>262.06295753469198</v>
      </c>
      <c r="C55" s="62">
        <v>92.292820091029796</v>
      </c>
      <c r="D55" s="62">
        <v>1.64110123806432</v>
      </c>
      <c r="E55" s="62">
        <v>233.59575802199501</v>
      </c>
      <c r="F55" s="62">
        <v>196.73886489322001</v>
      </c>
      <c r="G55" s="62">
        <v>0.13287481003850801</v>
      </c>
      <c r="H55" s="62">
        <v>194.20427640361601</v>
      </c>
      <c r="I55" s="62">
        <v>63.960216084230296</v>
      </c>
      <c r="J55" s="62">
        <v>355.99687886378598</v>
      </c>
      <c r="K55" s="62">
        <v>430.46749772525402</v>
      </c>
      <c r="L55" s="62">
        <v>1044.6288690768899</v>
      </c>
    </row>
    <row r="56" spans="1:12" ht="10.35" customHeight="1">
      <c r="A56" s="61" t="s">
        <v>399</v>
      </c>
      <c r="B56" s="62">
        <v>360.72138293768</v>
      </c>
      <c r="C56" s="62">
        <v>79.534915896406801</v>
      </c>
      <c r="D56" s="62">
        <v>2.4856105934389001</v>
      </c>
      <c r="E56" s="62">
        <v>246.10562132026701</v>
      </c>
      <c r="F56" s="62">
        <v>218.60459204330601</v>
      </c>
      <c r="G56" s="62">
        <v>0.16944288546630401</v>
      </c>
      <c r="H56" s="62">
        <v>190.67489604837601</v>
      </c>
      <c r="I56" s="62">
        <v>87.947819755251601</v>
      </c>
      <c r="J56" s="62">
        <v>442.74190942752602</v>
      </c>
      <c r="K56" s="62">
        <v>464.87965624903899</v>
      </c>
      <c r="L56" s="62">
        <v>1186.24428148019</v>
      </c>
    </row>
    <row r="57" spans="1:12" ht="10.35" customHeight="1">
      <c r="A57" s="61" t="s">
        <v>400</v>
      </c>
      <c r="B57" s="62">
        <v>329.85997757565798</v>
      </c>
      <c r="C57" s="62">
        <v>85.657375584030206</v>
      </c>
      <c r="D57" s="62">
        <v>1.8653422234180901</v>
      </c>
      <c r="E57" s="62">
        <v>224.534298989425</v>
      </c>
      <c r="F57" s="62">
        <v>221.478313221577</v>
      </c>
      <c r="G57" s="62">
        <v>0.13893972687108</v>
      </c>
      <c r="H57" s="62">
        <v>165.115896897346</v>
      </c>
      <c r="I57" s="62">
        <v>85.631682911995696</v>
      </c>
      <c r="J57" s="62">
        <v>417.38269538310698</v>
      </c>
      <c r="K57" s="62">
        <v>446.151551937872</v>
      </c>
      <c r="L57" s="62">
        <v>1114.2818271303199</v>
      </c>
    </row>
    <row r="58" spans="1:12" ht="10.35" customHeight="1">
      <c r="A58" s="61" t="s">
        <v>401</v>
      </c>
      <c r="B58" s="62">
        <v>335.51255281616199</v>
      </c>
      <c r="C58" s="62">
        <v>70.680432740283294</v>
      </c>
      <c r="D58" s="62">
        <v>1.58426606687432</v>
      </c>
      <c r="E58" s="62">
        <v>226.993507289587</v>
      </c>
      <c r="F58" s="62">
        <v>213.63781537563401</v>
      </c>
      <c r="G58" s="62">
        <v>0.18456659665185199</v>
      </c>
      <c r="H58" s="62">
        <v>169.98051576197</v>
      </c>
      <c r="I58" s="62">
        <v>94.436793544503999</v>
      </c>
      <c r="J58" s="62">
        <v>407.77725162331899</v>
      </c>
      <c r="K58" s="62">
        <v>440.815889261873</v>
      </c>
      <c r="L58" s="62">
        <v>1113.0104501916701</v>
      </c>
    </row>
    <row r="59" spans="1:12" ht="10.35" customHeight="1">
      <c r="A59" s="63" t="s">
        <v>402</v>
      </c>
      <c r="B59" s="64">
        <f t="shared" ref="B59:L59" si="3">SUM(B47:B58)</f>
        <v>4026.2977857400792</v>
      </c>
      <c r="C59" s="64">
        <f t="shared" si="3"/>
        <v>1107.9317625842807</v>
      </c>
      <c r="D59" s="64">
        <f t="shared" si="3"/>
        <v>18.054719482646519</v>
      </c>
      <c r="E59" s="64">
        <f t="shared" si="3"/>
        <v>2744.6849238174373</v>
      </c>
      <c r="F59" s="64">
        <f t="shared" si="3"/>
        <v>2372.0711196623438</v>
      </c>
      <c r="G59" s="64">
        <f t="shared" si="3"/>
        <v>2.5397451019171959</v>
      </c>
      <c r="H59" s="64">
        <f t="shared" si="3"/>
        <v>2057.0310386379656</v>
      </c>
      <c r="I59" s="64">
        <f t="shared" si="3"/>
        <v>819.00376100193421</v>
      </c>
      <c r="J59" s="64">
        <f t="shared" si="3"/>
        <v>5152.2842678070065</v>
      </c>
      <c r="K59" s="64">
        <f t="shared" si="3"/>
        <v>5119.295788581695</v>
      </c>
      <c r="L59" s="64">
        <f t="shared" si="3"/>
        <v>13147.614856028613</v>
      </c>
    </row>
    <row r="60" spans="1:12" ht="10.35" customHeight="1">
      <c r="A60" s="60">
        <v>2021</v>
      </c>
      <c r="B60" s="70"/>
      <c r="C60" s="70"/>
      <c r="D60" s="70"/>
      <c r="E60" s="70"/>
      <c r="F60" s="70"/>
      <c r="G60" s="70"/>
      <c r="H60" s="70"/>
      <c r="I60" s="70"/>
      <c r="J60" s="70"/>
      <c r="K60" s="70"/>
      <c r="L60" s="70"/>
    </row>
    <row r="61" spans="1:12" ht="10.35" customHeight="1">
      <c r="A61" s="61" t="s">
        <v>390</v>
      </c>
      <c r="B61" s="62">
        <v>341.57644449921401</v>
      </c>
      <c r="C61" s="62">
        <v>81.2103982242581</v>
      </c>
      <c r="D61" s="62">
        <v>1.6723892423129101</v>
      </c>
      <c r="E61" s="62">
        <v>210.86612980087301</v>
      </c>
      <c r="F61" s="62">
        <v>213.805344648664</v>
      </c>
      <c r="G61" s="62">
        <v>0.142936707684403</v>
      </c>
      <c r="H61" s="62">
        <v>140.937683759067</v>
      </c>
      <c r="I61" s="62">
        <v>91.972770615777804</v>
      </c>
      <c r="J61" s="62">
        <v>424.45923196578502</v>
      </c>
      <c r="K61" s="62">
        <v>424.814411157221</v>
      </c>
      <c r="L61" s="62">
        <v>1082.18409749785</v>
      </c>
    </row>
    <row r="62" spans="1:12" ht="10.35" customHeight="1">
      <c r="A62" s="61" t="s">
        <v>391</v>
      </c>
      <c r="B62" s="62">
        <v>329.194970798773</v>
      </c>
      <c r="C62" s="62">
        <v>68.951805779510906</v>
      </c>
      <c r="D62" s="62">
        <v>1.7186312018051599</v>
      </c>
      <c r="E62" s="62">
        <v>206.08319246245699</v>
      </c>
      <c r="F62" s="62">
        <v>218.29948770480701</v>
      </c>
      <c r="G62" s="62">
        <v>0.223938952054579</v>
      </c>
      <c r="H62" s="62">
        <v>93.089608185132803</v>
      </c>
      <c r="I62" s="62">
        <v>73.573510505173701</v>
      </c>
      <c r="J62" s="62">
        <v>399.86540778008901</v>
      </c>
      <c r="K62" s="62">
        <v>424.606619119318</v>
      </c>
      <c r="L62" s="62">
        <v>991.13514558971406</v>
      </c>
    </row>
    <row r="63" spans="1:12" ht="10.35" customHeight="1">
      <c r="A63" s="61" t="s">
        <v>392</v>
      </c>
      <c r="B63" s="62">
        <v>382.05910517446699</v>
      </c>
      <c r="C63" s="62">
        <v>118.262114944335</v>
      </c>
      <c r="D63" s="62">
        <v>1.6848696109749199</v>
      </c>
      <c r="E63" s="62">
        <v>259.59034605479599</v>
      </c>
      <c r="F63" s="62">
        <v>259.86560575829799</v>
      </c>
      <c r="G63" s="62">
        <v>0.22361707715179599</v>
      </c>
      <c r="H63" s="62">
        <v>143.443678293267</v>
      </c>
      <c r="I63" s="62">
        <v>86.647509082065199</v>
      </c>
      <c r="J63" s="62">
        <v>502.00608972977699</v>
      </c>
      <c r="K63" s="62">
        <v>519.67956889024595</v>
      </c>
      <c r="L63" s="62">
        <v>1251.77684599536</v>
      </c>
    </row>
    <row r="64" spans="1:12" ht="10.35" customHeight="1">
      <c r="A64" s="61" t="s">
        <v>393</v>
      </c>
      <c r="B64" s="62">
        <v>394.35297599040899</v>
      </c>
      <c r="C64" s="62">
        <v>115.2512089188</v>
      </c>
      <c r="D64" s="62">
        <v>1.39024825304281</v>
      </c>
      <c r="E64" s="62">
        <v>249.996483657749</v>
      </c>
      <c r="F64" s="62">
        <v>259.68261546682101</v>
      </c>
      <c r="G64" s="62">
        <v>0.178113666237844</v>
      </c>
      <c r="H64" s="62">
        <v>146.57323931293001</v>
      </c>
      <c r="I64" s="62">
        <v>89.693071775215003</v>
      </c>
      <c r="J64" s="62">
        <v>510.99443316225103</v>
      </c>
      <c r="K64" s="62">
        <v>509.85721279080798</v>
      </c>
      <c r="L64" s="62">
        <v>1257.1179570412</v>
      </c>
    </row>
    <row r="65" spans="1:12" ht="10.35" customHeight="1">
      <c r="A65" s="61" t="s">
        <v>394</v>
      </c>
      <c r="B65" s="62">
        <v>449.08490412987601</v>
      </c>
      <c r="C65" s="62">
        <v>108.325093737606</v>
      </c>
      <c r="D65" s="62">
        <v>1.51309203015213</v>
      </c>
      <c r="E65" s="62">
        <v>244.27651364409701</v>
      </c>
      <c r="F65" s="62">
        <v>228.927345047058</v>
      </c>
      <c r="G65" s="62">
        <v>0.31324380521845302</v>
      </c>
      <c r="H65" s="62">
        <v>161.69791612318599</v>
      </c>
      <c r="I65" s="62">
        <v>86.678662604333795</v>
      </c>
      <c r="J65" s="62">
        <v>558.92308989763399</v>
      </c>
      <c r="K65" s="62">
        <v>473.51710249637301</v>
      </c>
      <c r="L65" s="62">
        <v>1280.8167711215301</v>
      </c>
    </row>
    <row r="66" spans="1:12" ht="10.35" customHeight="1">
      <c r="A66" s="61" t="s">
        <v>395</v>
      </c>
      <c r="B66" s="62">
        <v>390.88052119588599</v>
      </c>
      <c r="C66" s="62">
        <v>148.936297139446</v>
      </c>
      <c r="D66" s="62">
        <v>1.3523750410229101</v>
      </c>
      <c r="E66" s="62">
        <v>235.094315588477</v>
      </c>
      <c r="F66" s="62">
        <v>216.44625767807301</v>
      </c>
      <c r="G66" s="62">
        <v>0.228143167394351</v>
      </c>
      <c r="H66" s="62">
        <v>126.967188620756</v>
      </c>
      <c r="I66" s="62">
        <v>66.164869570747001</v>
      </c>
      <c r="J66" s="62">
        <v>541.169193376355</v>
      </c>
      <c r="K66" s="62">
        <v>451.76871643394401</v>
      </c>
      <c r="L66" s="62">
        <v>1186.0699680017999</v>
      </c>
    </row>
    <row r="67" spans="1:12" ht="10.35" customHeight="1">
      <c r="A67" s="61" t="s">
        <v>396</v>
      </c>
      <c r="B67" s="62">
        <v>326.17505888982799</v>
      </c>
      <c r="C67" s="62">
        <v>184.743175900745</v>
      </c>
      <c r="D67" s="62">
        <v>1.39521526780973</v>
      </c>
      <c r="E67" s="62">
        <v>244.01995063442899</v>
      </c>
      <c r="F67" s="62">
        <v>232.04695660482801</v>
      </c>
      <c r="G67" s="62">
        <v>0.258103988824613</v>
      </c>
      <c r="H67" s="62">
        <v>115.98745146184</v>
      </c>
      <c r="I67" s="62">
        <v>50.972308020720199</v>
      </c>
      <c r="J67" s="62">
        <v>512.31345005838295</v>
      </c>
      <c r="K67" s="62">
        <v>476.32501122808299</v>
      </c>
      <c r="L67" s="62">
        <v>1155.5982207690299</v>
      </c>
    </row>
    <row r="68" spans="1:12" ht="10.35" customHeight="1">
      <c r="A68" s="61" t="s">
        <v>397</v>
      </c>
      <c r="B68" s="62">
        <v>254.46700965769401</v>
      </c>
      <c r="C68" s="62">
        <v>129.55056540898099</v>
      </c>
      <c r="D68" s="62">
        <v>1.0828797671114501</v>
      </c>
      <c r="E68" s="62">
        <v>226.90636949974299</v>
      </c>
      <c r="F68" s="62">
        <v>230.56140692509001</v>
      </c>
      <c r="G68" s="62">
        <v>0.167434474257845</v>
      </c>
      <c r="H68" s="62">
        <v>81.517175871326799</v>
      </c>
      <c r="I68" s="62">
        <v>48.058839701200696</v>
      </c>
      <c r="J68" s="62">
        <v>385.10045483378701</v>
      </c>
      <c r="K68" s="62">
        <v>457.63521089909102</v>
      </c>
      <c r="L68" s="62">
        <v>972.31168130540595</v>
      </c>
    </row>
    <row r="69" spans="1:12" ht="10.35" customHeight="1">
      <c r="A69" s="61" t="s">
        <v>398</v>
      </c>
      <c r="B69" s="62">
        <v>270.804552989466</v>
      </c>
      <c r="C69" s="62">
        <v>87.283516252983006</v>
      </c>
      <c r="D69" s="62">
        <v>0.95334936959021799</v>
      </c>
      <c r="E69" s="62">
        <v>218.466106095432</v>
      </c>
      <c r="F69" s="62">
        <v>210.91173116047699</v>
      </c>
      <c r="G69" s="62">
        <v>0.303289934081026</v>
      </c>
      <c r="H69" s="62">
        <v>86.664281850971804</v>
      </c>
      <c r="I69" s="62">
        <v>67.505500587063594</v>
      </c>
      <c r="J69" s="62">
        <v>359.04141861203902</v>
      </c>
      <c r="K69" s="62">
        <v>429.68112718998998</v>
      </c>
      <c r="L69" s="62">
        <v>942.89232824006399</v>
      </c>
    </row>
    <row r="70" spans="1:12" ht="10.35" customHeight="1">
      <c r="A70" s="61" t="s">
        <v>399</v>
      </c>
      <c r="B70" s="62">
        <v>324.45872049554998</v>
      </c>
      <c r="C70" s="62">
        <v>94.337905196803206</v>
      </c>
      <c r="D70" s="62">
        <v>1.1883885965455601</v>
      </c>
      <c r="E70" s="62">
        <v>242.93366763102799</v>
      </c>
      <c r="F70" s="62">
        <v>212.52540468850299</v>
      </c>
      <c r="G70" s="62">
        <v>0.33616747123992902</v>
      </c>
      <c r="H70" s="62">
        <v>90.435683473010002</v>
      </c>
      <c r="I70" s="62">
        <v>67.039727761133193</v>
      </c>
      <c r="J70" s="62">
        <v>419.98501428889801</v>
      </c>
      <c r="K70" s="62">
        <v>455.79523979077101</v>
      </c>
      <c r="L70" s="62">
        <v>1033.2556653138099</v>
      </c>
    </row>
    <row r="71" spans="1:12" ht="10.35" customHeight="1">
      <c r="A71" s="61" t="s">
        <v>400</v>
      </c>
      <c r="B71" s="62">
        <v>343.76382256286701</v>
      </c>
      <c r="C71" s="62">
        <v>88.333044489071895</v>
      </c>
      <c r="D71" s="62">
        <v>0.859511812315922</v>
      </c>
      <c r="E71" s="62">
        <v>227.130032737851</v>
      </c>
      <c r="F71" s="62">
        <v>189.757367387145</v>
      </c>
      <c r="G71" s="62">
        <v>0.26611999667747799</v>
      </c>
      <c r="H71" s="62">
        <v>123.493444122</v>
      </c>
      <c r="I71" s="62">
        <v>34.479905382125303</v>
      </c>
      <c r="J71" s="62">
        <v>432.95637886425499</v>
      </c>
      <c r="K71" s="62">
        <v>417.15352012167301</v>
      </c>
      <c r="L71" s="62">
        <v>1008.08324849005</v>
      </c>
    </row>
    <row r="72" spans="1:12" ht="10.35" customHeight="1">
      <c r="A72" s="61" t="s">
        <v>401</v>
      </c>
      <c r="B72" s="62">
        <v>364.17827530111498</v>
      </c>
      <c r="C72" s="62">
        <v>90.659851705817204</v>
      </c>
      <c r="D72" s="62">
        <v>1.2231224259520199</v>
      </c>
      <c r="E72" s="62">
        <v>219.15580931425899</v>
      </c>
      <c r="F72" s="62">
        <v>186.21771349048799</v>
      </c>
      <c r="G72" s="62">
        <v>0.37850724869159802</v>
      </c>
      <c r="H72" s="62">
        <v>81.273159421055496</v>
      </c>
      <c r="I72" s="62">
        <v>32.0864656512586</v>
      </c>
      <c r="J72" s="62">
        <v>456.06124943288398</v>
      </c>
      <c r="K72" s="62">
        <v>405.75203005343798</v>
      </c>
      <c r="L72" s="62">
        <v>975.17290455863701</v>
      </c>
    </row>
    <row r="73" spans="1:12" ht="10.35" customHeight="1">
      <c r="A73" s="63" t="s">
        <v>402</v>
      </c>
      <c r="B73" s="64">
        <f t="shared" ref="B73:L73" si="4">SUM(B61:B72)</f>
        <v>4170.9963616851455</v>
      </c>
      <c r="C73" s="64">
        <f t="shared" si="4"/>
        <v>1315.8449776983571</v>
      </c>
      <c r="D73" s="64">
        <f t="shared" si="4"/>
        <v>16.03407261863574</v>
      </c>
      <c r="E73" s="64">
        <f t="shared" si="4"/>
        <v>2784.518917121191</v>
      </c>
      <c r="F73" s="64">
        <f t="shared" si="4"/>
        <v>2659.0472365602518</v>
      </c>
      <c r="G73" s="64">
        <f t="shared" si="4"/>
        <v>3.0196164895139153</v>
      </c>
      <c r="H73" s="64">
        <f t="shared" si="4"/>
        <v>1392.0805104945428</v>
      </c>
      <c r="I73" s="64">
        <f t="shared" si="4"/>
        <v>794.87314125681394</v>
      </c>
      <c r="J73" s="64">
        <f t="shared" si="4"/>
        <v>5502.8754120021376</v>
      </c>
      <c r="K73" s="64">
        <f t="shared" si="4"/>
        <v>5446.5857701709556</v>
      </c>
      <c r="L73" s="64">
        <f t="shared" si="4"/>
        <v>13136.414833924449</v>
      </c>
    </row>
    <row r="74" spans="1:12" ht="10.35" customHeight="1">
      <c r="A74" s="60">
        <v>2022</v>
      </c>
      <c r="B74" s="62"/>
      <c r="C74" s="62"/>
      <c r="D74" s="62"/>
      <c r="E74" s="62"/>
      <c r="F74" s="62"/>
      <c r="G74" s="62"/>
      <c r="H74" s="62"/>
      <c r="I74" s="62"/>
      <c r="J74" s="62"/>
      <c r="K74" s="62"/>
      <c r="L74" s="62"/>
    </row>
    <row r="75" spans="1:12" ht="10.35" customHeight="1">
      <c r="A75" s="61" t="s">
        <v>390</v>
      </c>
      <c r="B75" s="62">
        <v>320.41449902868601</v>
      </c>
      <c r="C75" s="62">
        <v>75.057565450774106</v>
      </c>
      <c r="D75" s="62">
        <v>1.1120535382657299</v>
      </c>
      <c r="E75" s="62">
        <v>188.73451965920901</v>
      </c>
      <c r="F75" s="62">
        <v>156.45757885748799</v>
      </c>
      <c r="G75" s="62">
        <v>0.178633957176589</v>
      </c>
      <c r="H75" s="62">
        <v>54.4759692484539</v>
      </c>
      <c r="I75" s="62">
        <v>35.684542047393499</v>
      </c>
      <c r="J75" s="62">
        <v>396.58411801772598</v>
      </c>
      <c r="K75" s="62">
        <v>345.370732473874</v>
      </c>
      <c r="L75" s="62">
        <v>832.115361787447</v>
      </c>
    </row>
    <row r="76" spans="1:12" ht="10.35" customHeight="1">
      <c r="A76" s="61" t="s">
        <v>391</v>
      </c>
      <c r="B76" s="62">
        <v>305.65117970774702</v>
      </c>
      <c r="C76" s="62">
        <v>75.783399970417193</v>
      </c>
      <c r="D76" s="62">
        <v>1.3913593828441999</v>
      </c>
      <c r="E76" s="62">
        <v>223.572958676924</v>
      </c>
      <c r="F76" s="62">
        <v>211.04180169054001</v>
      </c>
      <c r="G76" s="62">
        <v>0.24644814902315701</v>
      </c>
      <c r="H76" s="62">
        <v>45.0510355796944</v>
      </c>
      <c r="I76" s="62">
        <v>39.417556780341002</v>
      </c>
      <c r="J76" s="62">
        <v>382.825939061008</v>
      </c>
      <c r="K76" s="62">
        <v>434.86120851648701</v>
      </c>
      <c r="L76" s="62">
        <v>902.15573993753003</v>
      </c>
    </row>
    <row r="77" spans="1:12" ht="10.35" customHeight="1">
      <c r="A77" s="61" t="s">
        <v>392</v>
      </c>
      <c r="B77" s="62">
        <v>325.65327101232299</v>
      </c>
      <c r="C77" s="62">
        <v>103.12287880628401</v>
      </c>
      <c r="D77" s="62">
        <v>1.6435549830423899</v>
      </c>
      <c r="E77" s="62">
        <v>268.28714556054501</v>
      </c>
      <c r="F77" s="62">
        <v>255.88348630606799</v>
      </c>
      <c r="G77" s="62">
        <v>0.223039466024884</v>
      </c>
      <c r="H77" s="62">
        <v>50.164443902565203</v>
      </c>
      <c r="I77" s="62">
        <v>54.529277023448998</v>
      </c>
      <c r="J77" s="62">
        <v>430.419704801649</v>
      </c>
      <c r="K77" s="62">
        <v>524.39367133263897</v>
      </c>
      <c r="L77" s="62">
        <v>1059.5070970603001</v>
      </c>
    </row>
    <row r="78" spans="1:12" ht="10.35" customHeight="1">
      <c r="A78" s="61" t="s">
        <v>393</v>
      </c>
      <c r="B78" s="62">
        <v>383.06153385286399</v>
      </c>
      <c r="C78" s="62">
        <v>111.69916283838501</v>
      </c>
      <c r="D78" s="62">
        <v>1.0366819000716401</v>
      </c>
      <c r="E78" s="62">
        <v>246.040001904229</v>
      </c>
      <c r="F78" s="62">
        <v>229.131162408443</v>
      </c>
      <c r="G78" s="62">
        <v>0.30778956885212</v>
      </c>
      <c r="H78" s="62">
        <v>63.028591065955297</v>
      </c>
      <c r="I78" s="62">
        <v>46.781011769511302</v>
      </c>
      <c r="J78" s="62">
        <v>495.79737859132098</v>
      </c>
      <c r="K78" s="62">
        <v>475.47895388152398</v>
      </c>
      <c r="L78" s="62">
        <v>1081.0859353083099</v>
      </c>
    </row>
    <row r="79" spans="1:12" ht="10.35" customHeight="1">
      <c r="A79" s="61" t="s">
        <v>394</v>
      </c>
      <c r="B79" s="62">
        <v>397.61863277376102</v>
      </c>
      <c r="C79" s="62">
        <v>102.81885252824701</v>
      </c>
      <c r="D79" s="62">
        <v>0.98103061122953805</v>
      </c>
      <c r="E79" s="62">
        <v>268.51699185248901</v>
      </c>
      <c r="F79" s="62">
        <v>215.53312944359499</v>
      </c>
      <c r="G79" s="62">
        <v>0.28463221283273299</v>
      </c>
      <c r="H79" s="62">
        <v>91.386753262809293</v>
      </c>
      <c r="I79" s="62">
        <v>64.280455157027703</v>
      </c>
      <c r="J79" s="62">
        <v>501.418515913237</v>
      </c>
      <c r="K79" s="62">
        <v>484.33475350891598</v>
      </c>
      <c r="L79" s="62">
        <v>1141.4204778419901</v>
      </c>
    </row>
    <row r="80" spans="1:12" ht="10.35" customHeight="1">
      <c r="A80" s="61" t="s">
        <v>395</v>
      </c>
      <c r="B80" s="62">
        <v>390.26644340618799</v>
      </c>
      <c r="C80" s="62">
        <v>116.19229397274501</v>
      </c>
      <c r="D80" s="62">
        <v>0.89904290054741798</v>
      </c>
      <c r="E80" s="62">
        <v>259.32151217478997</v>
      </c>
      <c r="F80" s="62">
        <v>227.59142751390601</v>
      </c>
      <c r="G80" s="62">
        <v>0.33291124362753099</v>
      </c>
      <c r="H80" s="62">
        <v>75.468343965403704</v>
      </c>
      <c r="I80" s="62">
        <v>52.201801806049197</v>
      </c>
      <c r="J80" s="62">
        <v>507.35778027947998</v>
      </c>
      <c r="K80" s="62">
        <v>487.245850932324</v>
      </c>
      <c r="L80" s="62">
        <v>1122.2737769832599</v>
      </c>
    </row>
    <row r="81" spans="1:12" ht="10.35" customHeight="1">
      <c r="A81" s="61" t="s">
        <v>396</v>
      </c>
      <c r="B81" s="62">
        <v>303.58994353664599</v>
      </c>
      <c r="C81" s="62">
        <v>119.58689913324601</v>
      </c>
      <c r="D81" s="62">
        <v>0.96458633109353198</v>
      </c>
      <c r="E81" s="62">
        <v>221.75747197084399</v>
      </c>
      <c r="F81" s="62">
        <v>247.13045767837701</v>
      </c>
      <c r="G81" s="62">
        <v>0.36589019342703699</v>
      </c>
      <c r="H81" s="62">
        <v>74.482584438650406</v>
      </c>
      <c r="I81" s="62">
        <v>43.935273866178797</v>
      </c>
      <c r="J81" s="62">
        <v>424.141429000985</v>
      </c>
      <c r="K81" s="62">
        <v>469.253819842648</v>
      </c>
      <c r="L81" s="62">
        <v>1011.8131071484599</v>
      </c>
    </row>
    <row r="82" spans="1:12" ht="10.35" customHeight="1">
      <c r="A82" s="61" t="s">
        <v>397</v>
      </c>
      <c r="B82" s="62">
        <v>272.93417434967199</v>
      </c>
      <c r="C82" s="62">
        <v>124.404914480267</v>
      </c>
      <c r="D82" s="62">
        <v>0.94250262629096204</v>
      </c>
      <c r="E82" s="62">
        <v>253.66309911202001</v>
      </c>
      <c r="F82" s="62">
        <v>218.63170228768601</v>
      </c>
      <c r="G82" s="62">
        <v>0.19663690550620699</v>
      </c>
      <c r="H82" s="62">
        <v>83.934174199530005</v>
      </c>
      <c r="I82" s="62">
        <v>50.5897839496117</v>
      </c>
      <c r="J82" s="62">
        <v>398.28159145622999</v>
      </c>
      <c r="K82" s="62">
        <v>472.491438305212</v>
      </c>
      <c r="L82" s="62">
        <v>1005.29698791058</v>
      </c>
    </row>
    <row r="83" spans="1:12" ht="10.35" customHeight="1">
      <c r="A83" s="61" t="s">
        <v>398</v>
      </c>
      <c r="B83" s="62">
        <v>258.10346632905203</v>
      </c>
      <c r="C83" s="62">
        <v>96.261339226305694</v>
      </c>
      <c r="D83" s="62">
        <v>0.78782630314547397</v>
      </c>
      <c r="E83" s="62">
        <v>227.56956200768201</v>
      </c>
      <c r="F83" s="62">
        <v>193.95759235997201</v>
      </c>
      <c r="G83" s="62">
        <v>0.21297095451112399</v>
      </c>
      <c r="H83" s="62">
        <v>82.134113056566093</v>
      </c>
      <c r="I83" s="62">
        <v>59.4831808996326</v>
      </c>
      <c r="J83" s="62">
        <v>355.15263185850301</v>
      </c>
      <c r="K83" s="62">
        <v>421.740125322165</v>
      </c>
      <c r="L83" s="62">
        <v>918.51005113686699</v>
      </c>
    </row>
    <row r="84" spans="1:12" ht="10.35" customHeight="1">
      <c r="A84" s="61" t="s">
        <v>399</v>
      </c>
      <c r="B84" s="62">
        <v>265.96437898047299</v>
      </c>
      <c r="C84" s="62">
        <v>87.139036309463293</v>
      </c>
      <c r="D84" s="62">
        <v>0.76876954520263396</v>
      </c>
      <c r="E84" s="62">
        <v>216.90610692581899</v>
      </c>
      <c r="F84" s="62">
        <v>207.85979049408201</v>
      </c>
      <c r="G84" s="62">
        <v>0.207664427860451</v>
      </c>
      <c r="H84" s="62">
        <v>113.927273509598</v>
      </c>
      <c r="I84" s="62">
        <v>64.977603127115898</v>
      </c>
      <c r="J84" s="62">
        <v>353.87218483513902</v>
      </c>
      <c r="K84" s="62">
        <v>424.973561847761</v>
      </c>
      <c r="L84" s="62">
        <v>957.75062331961396</v>
      </c>
    </row>
    <row r="85" spans="1:12" ht="10.35" customHeight="1">
      <c r="A85" s="61" t="s">
        <v>400</v>
      </c>
      <c r="B85" s="62">
        <v>268.61853076872598</v>
      </c>
      <c r="C85" s="62">
        <v>106.710617726945</v>
      </c>
      <c r="D85" s="62">
        <v>0.83482444819700596</v>
      </c>
      <c r="E85" s="62">
        <v>211.64684180444701</v>
      </c>
      <c r="F85" s="62">
        <v>245.01279419127201</v>
      </c>
      <c r="G85" s="62">
        <v>0.39182978319513601</v>
      </c>
      <c r="H85" s="62">
        <v>99.986677463283996</v>
      </c>
      <c r="I85" s="62">
        <v>51.408040658805803</v>
      </c>
      <c r="J85" s="62">
        <v>376.16397294386798</v>
      </c>
      <c r="K85" s="62">
        <v>457.05146577891401</v>
      </c>
      <c r="L85" s="62">
        <v>984.61015684487199</v>
      </c>
    </row>
    <row r="86" spans="1:12" ht="10.35" customHeight="1">
      <c r="A86" s="61" t="s">
        <v>401</v>
      </c>
      <c r="B86" s="62">
        <v>299.37567952696298</v>
      </c>
      <c r="C86" s="62">
        <v>95.288628860850807</v>
      </c>
      <c r="D86" s="62">
        <v>1.6043193142422101</v>
      </c>
      <c r="E86" s="62">
        <v>209.87174439856901</v>
      </c>
      <c r="F86" s="62">
        <v>195.901130343163</v>
      </c>
      <c r="G86" s="62">
        <v>0.238537963056138</v>
      </c>
      <c r="H86" s="62">
        <v>102.299348639778</v>
      </c>
      <c r="I86" s="62">
        <v>52.553225265831998</v>
      </c>
      <c r="J86" s="62">
        <v>396.26862770205599</v>
      </c>
      <c r="K86" s="62">
        <v>406.01141270478797</v>
      </c>
      <c r="L86" s="62">
        <v>957.13261431245496</v>
      </c>
    </row>
    <row r="87" spans="1:12" ht="10.35" customHeight="1">
      <c r="A87" s="63" t="s">
        <v>402</v>
      </c>
      <c r="B87" s="64">
        <f t="shared" ref="B87:L87" si="5">SUM(B75:B86)</f>
        <v>3791.2517332731009</v>
      </c>
      <c r="C87" s="64">
        <f t="shared" si="5"/>
        <v>1214.0655893039302</v>
      </c>
      <c r="D87" s="64">
        <f t="shared" si="5"/>
        <v>12.966551884172732</v>
      </c>
      <c r="E87" s="64">
        <f t="shared" si="5"/>
        <v>2795.8879560475671</v>
      </c>
      <c r="F87" s="64">
        <f t="shared" si="5"/>
        <v>2604.1320535745922</v>
      </c>
      <c r="G87" s="64">
        <f t="shared" si="5"/>
        <v>3.1869848250931065</v>
      </c>
      <c r="H87" s="64">
        <f t="shared" si="5"/>
        <v>936.33930833228828</v>
      </c>
      <c r="I87" s="64">
        <f t="shared" si="5"/>
        <v>615.84175235094847</v>
      </c>
      <c r="J87" s="64">
        <f t="shared" si="5"/>
        <v>5018.2838744612009</v>
      </c>
      <c r="K87" s="64">
        <f t="shared" si="5"/>
        <v>5403.2069944472523</v>
      </c>
      <c r="L87" s="64">
        <f t="shared" si="5"/>
        <v>11973.671929591686</v>
      </c>
    </row>
    <row r="88" spans="1:12" ht="10.35" customHeight="1">
      <c r="A88" s="60">
        <v>2023</v>
      </c>
      <c r="B88" s="62"/>
      <c r="C88" s="62"/>
      <c r="D88" s="62"/>
      <c r="E88" s="62"/>
      <c r="F88" s="62"/>
      <c r="G88" s="62"/>
      <c r="H88" s="62"/>
      <c r="I88" s="62"/>
      <c r="J88" s="62"/>
      <c r="K88" s="62"/>
      <c r="L88" s="62"/>
    </row>
    <row r="89" spans="1:12" ht="10.35" customHeight="1">
      <c r="A89" s="61" t="s">
        <v>390</v>
      </c>
      <c r="B89" s="62">
        <v>305.78794347208998</v>
      </c>
      <c r="C89" s="62">
        <v>82.291873646759498</v>
      </c>
      <c r="D89" s="62">
        <v>1.1895724788934701</v>
      </c>
      <c r="E89" s="62">
        <v>213.794631194131</v>
      </c>
      <c r="F89" s="62">
        <v>210.660267494989</v>
      </c>
      <c r="G89" s="62">
        <v>0.73233374713214605</v>
      </c>
      <c r="H89" s="62">
        <v>86.740557384440805</v>
      </c>
      <c r="I89" s="62">
        <v>61.945343126866</v>
      </c>
      <c r="J89" s="62">
        <v>389.26938959774299</v>
      </c>
      <c r="K89" s="62">
        <v>425.18723243625197</v>
      </c>
      <c r="L89" s="62">
        <v>963.14252254530197</v>
      </c>
    </row>
    <row r="90" spans="1:12" ht="10.35" customHeight="1">
      <c r="A90" s="61" t="s">
        <v>391</v>
      </c>
      <c r="B90" s="62">
        <v>288.43927422567799</v>
      </c>
      <c r="C90" s="62">
        <v>77.584415714976402</v>
      </c>
      <c r="D90" s="62">
        <v>0.83967241334234399</v>
      </c>
      <c r="E90" s="62">
        <v>219.856983073897</v>
      </c>
      <c r="F90" s="62">
        <v>190.91652489234801</v>
      </c>
      <c r="G90" s="62">
        <v>0.18749874473884601</v>
      </c>
      <c r="H90" s="62">
        <v>68.124836401715399</v>
      </c>
      <c r="I90" s="62">
        <v>64.030056324266297</v>
      </c>
      <c r="J90" s="62">
        <v>366.86336235399699</v>
      </c>
      <c r="K90" s="62">
        <v>410.96100671098401</v>
      </c>
      <c r="L90" s="62">
        <v>909.97926179096203</v>
      </c>
    </row>
    <row r="91" spans="1:12" ht="10.35" customHeight="1">
      <c r="A91" s="61" t="s">
        <v>392</v>
      </c>
      <c r="B91" s="62">
        <v>349.73998128868499</v>
      </c>
      <c r="C91" s="62">
        <v>92.849337388696</v>
      </c>
      <c r="D91" s="62">
        <v>0.909133458287397</v>
      </c>
      <c r="E91" s="62">
        <v>248.73902160258299</v>
      </c>
      <c r="F91" s="62">
        <v>212.12138775145499</v>
      </c>
      <c r="G91" s="62">
        <v>0.30551660292904398</v>
      </c>
      <c r="H91" s="62">
        <v>94.208392436262898</v>
      </c>
      <c r="I91" s="62">
        <v>74.620245484400797</v>
      </c>
      <c r="J91" s="62">
        <v>443.498452135668</v>
      </c>
      <c r="K91" s="62">
        <v>461.16592595696602</v>
      </c>
      <c r="L91" s="62">
        <v>1073.4930160132999</v>
      </c>
    </row>
    <row r="92" spans="1:12" ht="10.35" customHeight="1">
      <c r="A92" s="61" t="s">
        <v>393</v>
      </c>
      <c r="B92" s="62">
        <v>321.928457475529</v>
      </c>
      <c r="C92" s="62">
        <v>109.96377650465401</v>
      </c>
      <c r="D92" s="62">
        <v>0.44894273683548702</v>
      </c>
      <c r="E92" s="62">
        <v>231.04097310511301</v>
      </c>
      <c r="F92" s="62">
        <v>218.31967763877699</v>
      </c>
      <c r="G92" s="62">
        <v>0.21010494510278399</v>
      </c>
      <c r="H92" s="62">
        <v>134.66963520274501</v>
      </c>
      <c r="I92" s="62">
        <v>54.121521046433998</v>
      </c>
      <c r="J92" s="62">
        <v>432.34117671701898</v>
      </c>
      <c r="K92" s="62">
        <v>449.57075568899302</v>
      </c>
      <c r="L92" s="62">
        <v>1070.70308865519</v>
      </c>
    </row>
    <row r="93" spans="1:12" ht="10.35" customHeight="1">
      <c r="A93" s="61" t="s">
        <v>394</v>
      </c>
      <c r="B93" s="62">
        <v>399.67711978045202</v>
      </c>
      <c r="C93" s="62">
        <v>92.733219915205794</v>
      </c>
      <c r="D93" s="62">
        <v>0.52992293497944398</v>
      </c>
      <c r="E93" s="62">
        <v>238.58442139035699</v>
      </c>
      <c r="F93" s="62">
        <v>203.99283611837001</v>
      </c>
      <c r="G93" s="62">
        <v>0.19170516470124099</v>
      </c>
      <c r="H93" s="62">
        <v>104.89886987946301</v>
      </c>
      <c r="I93" s="62">
        <v>74.971318409186694</v>
      </c>
      <c r="J93" s="62">
        <v>492.94026263063699</v>
      </c>
      <c r="K93" s="62">
        <v>442.76896267342801</v>
      </c>
      <c r="L93" s="62">
        <v>1115.5794135927099</v>
      </c>
    </row>
    <row r="94" spans="1:12" ht="10.35" customHeight="1">
      <c r="A94" s="61" t="s">
        <v>395</v>
      </c>
      <c r="B94" s="62">
        <v>362.086928394246</v>
      </c>
      <c r="C94" s="62">
        <v>134.75328519888399</v>
      </c>
      <c r="D94" s="62">
        <v>0.640630264555753</v>
      </c>
      <c r="E94" s="62">
        <v>214.308185680137</v>
      </c>
      <c r="F94" s="62">
        <v>199.45268699735499</v>
      </c>
      <c r="G94" s="62">
        <v>9.4199115384270393E-2</v>
      </c>
      <c r="H94" s="62">
        <v>111.07406414019999</v>
      </c>
      <c r="I94" s="62">
        <v>66.412389166364306</v>
      </c>
      <c r="J94" s="62">
        <v>497.48084385768601</v>
      </c>
      <c r="K94" s="62">
        <v>413.85507179287703</v>
      </c>
      <c r="L94" s="62">
        <v>1088.82236895713</v>
      </c>
    </row>
    <row r="95" spans="1:12" ht="10.35" customHeight="1">
      <c r="A95" s="61" t="s">
        <v>396</v>
      </c>
      <c r="B95" s="62">
        <v>299.89893347851199</v>
      </c>
      <c r="C95" s="62">
        <v>166.11500761869701</v>
      </c>
      <c r="D95" s="62">
        <v>0.78602953570870704</v>
      </c>
      <c r="E95" s="62">
        <v>206.46934273144899</v>
      </c>
      <c r="F95" s="62">
        <v>193.209477924113</v>
      </c>
      <c r="G95" s="62">
        <v>0.31514639454106602</v>
      </c>
      <c r="H95" s="62">
        <v>77.7239771454269</v>
      </c>
      <c r="I95" s="62">
        <v>62.157685763929898</v>
      </c>
      <c r="J95" s="62">
        <v>466.79997063291802</v>
      </c>
      <c r="K95" s="62">
        <v>399.99396705010201</v>
      </c>
      <c r="L95" s="62">
        <v>1006.67560059238</v>
      </c>
    </row>
    <row r="96" spans="1:12" ht="10.35" customHeight="1">
      <c r="A96" s="61" t="s">
        <v>397</v>
      </c>
      <c r="B96" s="62">
        <v>273.64765636876501</v>
      </c>
      <c r="C96" s="62">
        <v>101.723357910494</v>
      </c>
      <c r="D96" s="62">
        <v>0.64348745547360597</v>
      </c>
      <c r="E96" s="62">
        <v>230.197743756156</v>
      </c>
      <c r="F96" s="62">
        <v>218.743503110083</v>
      </c>
      <c r="G96" s="62">
        <v>0.26862003873059898</v>
      </c>
      <c r="H96" s="62">
        <v>132.46817621440701</v>
      </c>
      <c r="I96" s="62">
        <v>61.4064958795135</v>
      </c>
      <c r="J96" s="62">
        <v>376.01450173473302</v>
      </c>
      <c r="K96" s="62">
        <v>449.20986690497</v>
      </c>
      <c r="L96" s="62">
        <v>1019.09904073362</v>
      </c>
    </row>
    <row r="97" spans="1:12" ht="10.35" customHeight="1">
      <c r="A97" s="61" t="s">
        <v>398</v>
      </c>
      <c r="B97" s="62">
        <v>251.66573899264301</v>
      </c>
      <c r="C97" s="62">
        <v>109.169032095722</v>
      </c>
      <c r="D97" s="62">
        <v>0.80461891365572402</v>
      </c>
      <c r="E97" s="62">
        <v>217.89381222703699</v>
      </c>
      <c r="F97" s="62">
        <v>213.42752303760801</v>
      </c>
      <c r="G97" s="62">
        <v>0.26860460637224698</v>
      </c>
      <c r="H97" s="62">
        <v>185.40491101766</v>
      </c>
      <c r="I97" s="62">
        <v>98.895865463979305</v>
      </c>
      <c r="J97" s="62">
        <v>361.63939000201998</v>
      </c>
      <c r="K97" s="62">
        <v>431.58993987101701</v>
      </c>
      <c r="L97" s="62">
        <v>1077.5301063546799</v>
      </c>
    </row>
    <row r="98" spans="1:12" ht="10.35" customHeight="1">
      <c r="A98" s="61" t="s">
        <v>399</v>
      </c>
      <c r="B98" s="62">
        <v>300.162811373983</v>
      </c>
      <c r="C98" s="62">
        <v>105.160516696841</v>
      </c>
      <c r="D98" s="62">
        <v>1.1434694106263801</v>
      </c>
      <c r="E98" s="62">
        <v>239.668744041726</v>
      </c>
      <c r="F98" s="62">
        <v>210.72306837499301</v>
      </c>
      <c r="G98" s="62">
        <v>0.254755167062099</v>
      </c>
      <c r="H98" s="62">
        <v>113.039560164704</v>
      </c>
      <c r="I98" s="62">
        <v>116.582886962649</v>
      </c>
      <c r="J98" s="62">
        <v>406.46679748144999</v>
      </c>
      <c r="K98" s="62">
        <v>450.64656758378101</v>
      </c>
      <c r="L98" s="62">
        <v>1086.7358121925799</v>
      </c>
    </row>
    <row r="99" spans="1:12" ht="10.35" customHeight="1">
      <c r="A99" s="61" t="s">
        <v>400</v>
      </c>
      <c r="B99" s="62">
        <v>325.16047171767201</v>
      </c>
      <c r="C99" s="62">
        <v>108.88685803711201</v>
      </c>
      <c r="D99" s="62">
        <v>0.75985625594269701</v>
      </c>
      <c r="E99" s="62">
        <v>239.14724994528899</v>
      </c>
      <c r="F99" s="62">
        <v>198.208576564043</v>
      </c>
      <c r="G99" s="62">
        <v>0.26619054460137598</v>
      </c>
      <c r="H99" s="62">
        <v>150.35979992011599</v>
      </c>
      <c r="I99" s="62">
        <v>96.282025200366107</v>
      </c>
      <c r="J99" s="62">
        <v>434.80718601072698</v>
      </c>
      <c r="K99" s="62">
        <v>437.62201705393301</v>
      </c>
      <c r="L99" s="62">
        <v>1119.07102818514</v>
      </c>
    </row>
    <row r="100" spans="1:12" ht="10.35" customHeight="1">
      <c r="A100" s="61" t="s">
        <v>401</v>
      </c>
      <c r="B100" s="62">
        <v>350.04772676508497</v>
      </c>
      <c r="C100" s="62">
        <v>96.701637637841102</v>
      </c>
      <c r="D100" s="62">
        <v>0.58468576090495605</v>
      </c>
      <c r="E100" s="62">
        <v>214.586597061513</v>
      </c>
      <c r="F100" s="62">
        <v>162.86704513650801</v>
      </c>
      <c r="G100" s="62">
        <v>0.44314898858539598</v>
      </c>
      <c r="H100" s="62">
        <v>111.44218761634301</v>
      </c>
      <c r="I100" s="62">
        <v>88.996419845216707</v>
      </c>
      <c r="J100" s="62">
        <v>447.33405016383102</v>
      </c>
      <c r="K100" s="62">
        <v>377.89679118660598</v>
      </c>
      <c r="L100" s="62">
        <v>1025.6694488119999</v>
      </c>
    </row>
    <row r="101" spans="1:12" ht="10.35" customHeight="1">
      <c r="A101" s="63" t="s">
        <v>402</v>
      </c>
      <c r="B101" s="64">
        <f t="shared" ref="B101:L101" si="6">SUM(B89:B100)</f>
        <v>3828.2430433333402</v>
      </c>
      <c r="C101" s="64">
        <f t="shared" si="6"/>
        <v>1277.9323183658828</v>
      </c>
      <c r="D101" s="64">
        <f t="shared" si="6"/>
        <v>9.2800216192059644</v>
      </c>
      <c r="E101" s="64">
        <f t="shared" si="6"/>
        <v>2714.2877058093877</v>
      </c>
      <c r="F101" s="64">
        <f t="shared" si="6"/>
        <v>2432.642575040642</v>
      </c>
      <c r="G101" s="64">
        <f t="shared" si="6"/>
        <v>3.5378240598811144</v>
      </c>
      <c r="H101" s="64">
        <f t="shared" si="6"/>
        <v>1370.1549675234842</v>
      </c>
      <c r="I101" s="64">
        <f t="shared" si="6"/>
        <v>920.42225267317258</v>
      </c>
      <c r="J101" s="64">
        <f t="shared" si="6"/>
        <v>5115.4553833184282</v>
      </c>
      <c r="K101" s="64">
        <f t="shared" si="6"/>
        <v>5150.468104909909</v>
      </c>
      <c r="L101" s="64">
        <f t="shared" si="6"/>
        <v>12556.500708424992</v>
      </c>
    </row>
    <row r="102" spans="1:12" ht="10.35" customHeight="1">
      <c r="A102" s="74">
        <v>2024</v>
      </c>
      <c r="B102" s="62"/>
      <c r="C102" s="62"/>
      <c r="D102" s="62"/>
      <c r="E102" s="62"/>
      <c r="F102" s="62"/>
      <c r="G102" s="62"/>
      <c r="H102" s="62"/>
      <c r="I102" s="62"/>
      <c r="J102" s="62"/>
      <c r="K102" s="62"/>
      <c r="L102" s="62"/>
    </row>
    <row r="103" spans="1:12" ht="10.35" customHeight="1">
      <c r="A103" s="61" t="s">
        <v>390</v>
      </c>
      <c r="B103" s="62">
        <v>327.86217721587701</v>
      </c>
      <c r="C103" s="62">
        <v>89.886562684239905</v>
      </c>
      <c r="D103" s="62">
        <v>0.66499354914926501</v>
      </c>
      <c r="E103" s="62">
        <v>238.49050127689301</v>
      </c>
      <c r="F103" s="62">
        <v>185.64153316365801</v>
      </c>
      <c r="G103" s="62">
        <v>0.24010985898548201</v>
      </c>
      <c r="H103" s="62">
        <v>105.25407206241999</v>
      </c>
      <c r="I103" s="62">
        <v>96.293390029981396</v>
      </c>
      <c r="J103" s="62">
        <v>418.41373344926598</v>
      </c>
      <c r="K103" s="62">
        <v>424.37214429953502</v>
      </c>
      <c r="L103" s="62">
        <v>1044.3333398412001</v>
      </c>
    </row>
    <row r="104" spans="1:12" ht="10.35" customHeight="1">
      <c r="A104" s="61" t="s">
        <v>391</v>
      </c>
      <c r="B104" s="62">
        <v>321.062404547894</v>
      </c>
      <c r="C104" s="62">
        <v>107.749400632375</v>
      </c>
      <c r="D104" s="62">
        <v>0.44937263824673801</v>
      </c>
      <c r="E104" s="62">
        <v>247.14926071795901</v>
      </c>
      <c r="F104" s="62">
        <v>197.99504343076401</v>
      </c>
      <c r="G104" s="62">
        <v>0.25526002564249101</v>
      </c>
      <c r="H104" s="62">
        <v>78.421574858529894</v>
      </c>
      <c r="I104" s="62">
        <v>106.076147177995</v>
      </c>
      <c r="J104" s="62">
        <v>429.26117781851599</v>
      </c>
      <c r="K104" s="62">
        <v>445.39956417436503</v>
      </c>
      <c r="L104" s="62">
        <v>1059.15846402941</v>
      </c>
    </row>
    <row r="105" spans="1:12" ht="10.35" customHeight="1">
      <c r="A105" s="61" t="s">
        <v>392</v>
      </c>
      <c r="B105" s="62">
        <v>367.122817776489</v>
      </c>
      <c r="C105" s="62">
        <v>97.363950365882303</v>
      </c>
      <c r="D105" s="62">
        <v>0.53356717617327998</v>
      </c>
      <c r="E105" s="62">
        <v>266.05788493872399</v>
      </c>
      <c r="F105" s="62">
        <v>219.32738638835301</v>
      </c>
      <c r="G105" s="62">
        <v>0.17084943469901301</v>
      </c>
      <c r="H105" s="62">
        <v>119.760735831597</v>
      </c>
      <c r="I105" s="62">
        <v>104.436174706713</v>
      </c>
      <c r="J105" s="62">
        <v>465.02033531854499</v>
      </c>
      <c r="K105" s="62">
        <v>485.55612076177698</v>
      </c>
      <c r="L105" s="62">
        <v>1174.77336661863</v>
      </c>
    </row>
    <row r="106" spans="1:12" ht="10.35" customHeight="1">
      <c r="A106" s="61" t="s">
        <v>393</v>
      </c>
      <c r="B106" s="62">
        <v>357.60294864839</v>
      </c>
      <c r="C106" s="62">
        <v>128.785517266764</v>
      </c>
      <c r="D106" s="62">
        <v>0.491494158058848</v>
      </c>
      <c r="E106" s="62">
        <v>259.09421717934703</v>
      </c>
      <c r="F106" s="62">
        <v>203.19510885503001</v>
      </c>
      <c r="G106" s="62">
        <v>0.37630483069241999</v>
      </c>
      <c r="H106" s="62">
        <v>110.970563721974</v>
      </c>
      <c r="I106" s="62">
        <v>112.512467965171</v>
      </c>
      <c r="J106" s="62">
        <v>486.879960073213</v>
      </c>
      <c r="K106" s="62">
        <v>462.66563086506898</v>
      </c>
      <c r="L106" s="62">
        <v>1173.02862262543</v>
      </c>
    </row>
    <row r="107" spans="1:12" ht="10.35" customHeight="1">
      <c r="A107" s="61" t="s">
        <v>394</v>
      </c>
      <c r="B107" s="62">
        <v>423.71395928848602</v>
      </c>
      <c r="C107" s="62">
        <v>97.619810048877895</v>
      </c>
      <c r="D107" s="62">
        <v>0.39645067221042901</v>
      </c>
      <c r="E107" s="62">
        <v>303.79735258801099</v>
      </c>
      <c r="F107" s="62">
        <v>216.77318337128199</v>
      </c>
      <c r="G107" s="62">
        <v>0.29866022657524599</v>
      </c>
      <c r="H107" s="62">
        <v>122.583300946552</v>
      </c>
      <c r="I107" s="62">
        <v>114.301203961727</v>
      </c>
      <c r="J107" s="62">
        <v>521.73022000957405</v>
      </c>
      <c r="K107" s="62">
        <v>520.86919618586899</v>
      </c>
      <c r="L107" s="62">
        <v>1279.4839211037199</v>
      </c>
    </row>
    <row r="108" spans="1:12" ht="10.35" customHeight="1">
      <c r="A108" s="61" t="s">
        <v>395</v>
      </c>
      <c r="B108" s="62">
        <v>375.951722900954</v>
      </c>
      <c r="C108" s="62">
        <v>104.961474548054</v>
      </c>
      <c r="D108" s="62">
        <v>0.62680728071706704</v>
      </c>
      <c r="E108" s="62">
        <v>296.27336159272301</v>
      </c>
      <c r="F108" s="62">
        <v>194.02293737448201</v>
      </c>
      <c r="G108" s="62">
        <v>0.35717311558044001</v>
      </c>
      <c r="H108" s="62">
        <v>93.050227011239599</v>
      </c>
      <c r="I108" s="62">
        <v>74.5517434502962</v>
      </c>
      <c r="J108" s="62">
        <v>481.54000472972598</v>
      </c>
      <c r="K108" s="62">
        <v>490.65347208278502</v>
      </c>
      <c r="L108" s="62">
        <v>1139.79544727405</v>
      </c>
    </row>
    <row r="109" spans="1:12" ht="10.35" customHeight="1">
      <c r="A109" s="67" t="s">
        <v>403</v>
      </c>
      <c r="B109" s="64">
        <f t="shared" ref="B109:L109" si="7">SUM(B103:B108)</f>
        <v>2173.3160303780901</v>
      </c>
      <c r="C109" s="64">
        <f t="shared" si="7"/>
        <v>626.36671554619306</v>
      </c>
      <c r="D109" s="64">
        <f t="shared" si="7"/>
        <v>3.1626854745556274</v>
      </c>
      <c r="E109" s="64">
        <f t="shared" si="7"/>
        <v>1610.8625782936572</v>
      </c>
      <c r="F109" s="64">
        <f t="shared" si="7"/>
        <v>1216.955192583569</v>
      </c>
      <c r="G109" s="64">
        <f t="shared" si="7"/>
        <v>1.6983574921750921</v>
      </c>
      <c r="H109" s="64">
        <f t="shared" si="7"/>
        <v>630.04047443231241</v>
      </c>
      <c r="I109" s="64">
        <f t="shared" si="7"/>
        <v>608.17112729188352</v>
      </c>
      <c r="J109" s="64">
        <f t="shared" si="7"/>
        <v>2802.8454313988395</v>
      </c>
      <c r="K109" s="64">
        <f t="shared" si="7"/>
        <v>2829.5161283693997</v>
      </c>
      <c r="L109" s="64">
        <f t="shared" si="7"/>
        <v>6870.5731614924398</v>
      </c>
    </row>
    <row r="110" spans="1:12" s="4" customFormat="1" ht="14.45" customHeight="1">
      <c r="A110" s="3" t="s">
        <v>334</v>
      </c>
      <c r="B110" s="71"/>
      <c r="C110" s="71"/>
      <c r="J110" s="71"/>
    </row>
    <row r="111" spans="1:12" s="4" customFormat="1" ht="11.25">
      <c r="A111" s="4" t="s">
        <v>404</v>
      </c>
      <c r="B111" s="71"/>
      <c r="C111" s="71"/>
      <c r="J111" s="76"/>
    </row>
    <row r="112" spans="1:12" s="4" customFormat="1" ht="11.25">
      <c r="A112" s="3" t="s">
        <v>405</v>
      </c>
      <c r="B112" s="71"/>
      <c r="C112" s="71"/>
      <c r="J112" s="71"/>
    </row>
    <row r="113" spans="1:10" s="4" customFormat="1" ht="11.25">
      <c r="A113" s="3" t="s">
        <v>420</v>
      </c>
      <c r="B113" s="71"/>
      <c r="C113" s="71"/>
      <c r="J113" s="71"/>
    </row>
    <row r="114" spans="1:10" s="4" customFormat="1" ht="11.25">
      <c r="A114" s="3" t="s">
        <v>407</v>
      </c>
      <c r="B114" s="71"/>
      <c r="C114" s="71"/>
      <c r="J114" s="71"/>
    </row>
    <row r="115" spans="1:10" s="4" customFormat="1" ht="11.25">
      <c r="A115" s="3" t="s">
        <v>408</v>
      </c>
      <c r="B115" s="71"/>
      <c r="C115" s="71"/>
      <c r="J115" s="71"/>
    </row>
    <row r="116" spans="1:10" s="4" customFormat="1" ht="11.25">
      <c r="A116" s="3" t="s">
        <v>409</v>
      </c>
      <c r="B116" s="71"/>
      <c r="C116" s="71"/>
      <c r="J116" s="71"/>
    </row>
    <row r="117" spans="1:10" s="4" customFormat="1" ht="11.25">
      <c r="A117" s="5" t="s">
        <v>410</v>
      </c>
      <c r="B117" s="71"/>
      <c r="C117" s="71"/>
      <c r="J117" s="71"/>
    </row>
    <row r="118" spans="1:10" s="4" customFormat="1" ht="12.6" customHeight="1">
      <c r="A118" s="77"/>
    </row>
  </sheetData>
  <conditionalFormatting sqref="A4:L109">
    <cfRule type="expression" dxfId="222" priority="1">
      <formula>MOD(ROW(),2)=1</formula>
    </cfRule>
  </conditionalFormatting>
  <pageMargins left="0.7" right="0.7" top="0.75" bottom="0.75" header="0.3" footer="0.3"/>
  <pageSetup scale="42" orientation="portrait" r:id="rId1"/>
  <headerFooter>
    <oddFooter>&amp;CVegetables and Pulses Yearbook Data/#89011/March 30, 2020
USDA, Economic Research Service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6CE3-0781-43B2-AE8B-DF0BBBB21856}">
  <sheetPr>
    <pageSetUpPr fitToPage="1"/>
  </sheetPr>
  <dimension ref="A1:G112"/>
  <sheetViews>
    <sheetView showGridLines="0" zoomScaleNormal="100" workbookViewId="0"/>
  </sheetViews>
  <sheetFormatPr defaultColWidth="9.42578125" defaultRowHeight="14.25"/>
  <cols>
    <col min="1" max="1" width="16.85546875" style="21" customWidth="1"/>
    <col min="2" max="2" width="29.28515625" style="21" customWidth="1"/>
    <col min="3" max="3" width="25.42578125" style="21" customWidth="1"/>
    <col min="4" max="4" width="16.7109375" style="21" customWidth="1"/>
    <col min="5" max="6" width="3.5703125" style="21" customWidth="1"/>
    <col min="7" max="16384" width="9.42578125" style="21"/>
  </cols>
  <sheetData>
    <row r="1" spans="1:7" ht="15">
      <c r="A1" s="13" t="s">
        <v>64</v>
      </c>
      <c r="B1" s="55"/>
      <c r="C1" s="55"/>
      <c r="D1" s="55"/>
      <c r="G1" s="14" t="str">
        <f>HYPERLINK("#'"&amp;"Index'!A1","INDEX")</f>
        <v>INDEX</v>
      </c>
    </row>
    <row r="2" spans="1:7">
      <c r="A2" s="41" t="s">
        <v>377</v>
      </c>
      <c r="B2" s="41" t="s">
        <v>412</v>
      </c>
      <c r="C2" s="68" t="s">
        <v>413</v>
      </c>
      <c r="D2" s="41" t="s">
        <v>414</v>
      </c>
    </row>
    <row r="3" spans="1:7">
      <c r="A3" s="56"/>
      <c r="B3" s="57" t="s">
        <v>417</v>
      </c>
      <c r="C3" s="13"/>
      <c r="D3" s="56"/>
    </row>
    <row r="4" spans="1:7" ht="15" customHeight="1">
      <c r="A4" s="60">
        <v>2017</v>
      </c>
    </row>
    <row r="5" spans="1:7" ht="10.35" customHeight="1">
      <c r="A5" s="61" t="s">
        <v>390</v>
      </c>
      <c r="B5" s="62">
        <v>29.9238719551206</v>
      </c>
      <c r="C5" s="62">
        <v>4.8349402348886104</v>
      </c>
      <c r="D5" s="62">
        <v>34.758812190009202</v>
      </c>
    </row>
    <row r="6" spans="1:7" ht="10.35" customHeight="1">
      <c r="A6" s="61" t="s">
        <v>391</v>
      </c>
      <c r="B6" s="62">
        <v>32.7202439487058</v>
      </c>
      <c r="C6" s="62">
        <v>5.3064935813332701</v>
      </c>
      <c r="D6" s="62">
        <v>38.0267375300391</v>
      </c>
    </row>
    <row r="7" spans="1:7" ht="10.35" customHeight="1">
      <c r="A7" s="61" t="s">
        <v>392</v>
      </c>
      <c r="B7" s="62">
        <v>48.115181036923403</v>
      </c>
      <c r="C7" s="62">
        <v>6.6196682275179599</v>
      </c>
      <c r="D7" s="62">
        <v>54.734849264441401</v>
      </c>
    </row>
    <row r="8" spans="1:7" ht="10.35" customHeight="1">
      <c r="A8" s="61" t="s">
        <v>393</v>
      </c>
      <c r="B8" s="62">
        <v>39.996274627808702</v>
      </c>
      <c r="C8" s="62">
        <v>4.9419702539317498</v>
      </c>
      <c r="D8" s="62">
        <v>44.938244881740502</v>
      </c>
    </row>
    <row r="9" spans="1:7" ht="10.35" customHeight="1">
      <c r="A9" s="61" t="s">
        <v>394</v>
      </c>
      <c r="B9" s="62">
        <v>41.510901075305597</v>
      </c>
      <c r="C9" s="62">
        <v>4.6079346527671001</v>
      </c>
      <c r="D9" s="62">
        <v>46.118835728072703</v>
      </c>
    </row>
    <row r="10" spans="1:7" ht="10.35" customHeight="1">
      <c r="A10" s="61" t="s">
        <v>395</v>
      </c>
      <c r="B10" s="62">
        <v>22.119759200927501</v>
      </c>
      <c r="C10" s="62">
        <v>4.2550142542241201</v>
      </c>
      <c r="D10" s="62">
        <v>26.374773455151601</v>
      </c>
    </row>
    <row r="11" spans="1:7" ht="10.35" customHeight="1">
      <c r="A11" s="61" t="s">
        <v>396</v>
      </c>
      <c r="B11" s="62">
        <v>24.387661105841001</v>
      </c>
      <c r="C11" s="62">
        <v>3.6758444591188999</v>
      </c>
      <c r="D11" s="62">
        <v>28.0635055649599</v>
      </c>
    </row>
    <row r="12" spans="1:7" ht="10.35" customHeight="1">
      <c r="A12" s="61" t="s">
        <v>397</v>
      </c>
      <c r="B12" s="62">
        <v>19.024206689828301</v>
      </c>
      <c r="C12" s="62">
        <v>4.5250606837910201</v>
      </c>
      <c r="D12" s="62">
        <v>23.549267373619301</v>
      </c>
    </row>
    <row r="13" spans="1:7" ht="10.35" customHeight="1">
      <c r="A13" s="61" t="s">
        <v>398</v>
      </c>
      <c r="B13" s="62">
        <v>38.707163437540999</v>
      </c>
      <c r="C13" s="62">
        <v>4.1707998746939801</v>
      </c>
      <c r="D13" s="62">
        <v>42.877963312234897</v>
      </c>
    </row>
    <row r="14" spans="1:7" ht="10.35" customHeight="1">
      <c r="A14" s="61" t="s">
        <v>399</v>
      </c>
      <c r="B14" s="62">
        <v>43.104435375682002</v>
      </c>
      <c r="C14" s="62">
        <v>4.6838089449189697</v>
      </c>
      <c r="D14" s="62">
        <v>47.788244320600903</v>
      </c>
    </row>
    <row r="15" spans="1:7" ht="10.35" customHeight="1">
      <c r="A15" s="61" t="s">
        <v>400</v>
      </c>
      <c r="B15" s="62">
        <v>42.353174943341699</v>
      </c>
      <c r="C15" s="62">
        <v>5.4071279901505802</v>
      </c>
      <c r="D15" s="62">
        <v>47.760302933492298</v>
      </c>
    </row>
    <row r="16" spans="1:7" ht="10.35" customHeight="1">
      <c r="A16" s="61" t="s">
        <v>401</v>
      </c>
      <c r="B16" s="62">
        <v>36.388017284406303</v>
      </c>
      <c r="C16" s="62">
        <v>5.3425634120485403</v>
      </c>
      <c r="D16" s="62">
        <v>41.730580696454901</v>
      </c>
    </row>
    <row r="17" spans="1:4" ht="10.35" customHeight="1">
      <c r="A17" s="63" t="s">
        <v>402</v>
      </c>
      <c r="B17" s="64">
        <f>SUM(B5:B16)</f>
        <v>418.35089068143191</v>
      </c>
      <c r="C17" s="64">
        <f>SUM(C5:C16)</f>
        <v>58.371226569384795</v>
      </c>
      <c r="D17" s="64">
        <f>SUM(D5:D16)</f>
        <v>476.72211725081667</v>
      </c>
    </row>
    <row r="18" spans="1:4" ht="15" customHeight="1">
      <c r="A18" s="60">
        <v>2018</v>
      </c>
      <c r="B18"/>
      <c r="C18"/>
      <c r="D18"/>
    </row>
    <row r="19" spans="1:4" ht="10.35" customHeight="1">
      <c r="A19" s="61" t="s">
        <v>390</v>
      </c>
      <c r="B19" s="62">
        <v>26.728467676234899</v>
      </c>
      <c r="C19" s="62">
        <v>5.1767316984367504</v>
      </c>
      <c r="D19" s="62">
        <v>31.9051993746716</v>
      </c>
    </row>
    <row r="20" spans="1:4" ht="10.35" customHeight="1">
      <c r="A20" s="61" t="s">
        <v>391</v>
      </c>
      <c r="B20" s="62">
        <v>26.821612982005899</v>
      </c>
      <c r="C20" s="62">
        <v>6.3915294693688498</v>
      </c>
      <c r="D20" s="62">
        <v>33.2131424513748</v>
      </c>
    </row>
    <row r="21" spans="1:4" ht="10.35" customHeight="1">
      <c r="A21" s="61" t="s">
        <v>392</v>
      </c>
      <c r="B21" s="62">
        <v>33.601746871674202</v>
      </c>
      <c r="C21" s="62">
        <v>5.3173513477456398</v>
      </c>
      <c r="D21" s="62">
        <v>38.919098219419901</v>
      </c>
    </row>
    <row r="22" spans="1:4" ht="10.35" customHeight="1">
      <c r="A22" s="61" t="s">
        <v>393</v>
      </c>
      <c r="B22" s="62">
        <v>29.357777776785301</v>
      </c>
      <c r="C22" s="62">
        <v>5.72237800195487</v>
      </c>
      <c r="D22" s="62">
        <v>35.080155778740199</v>
      </c>
    </row>
    <row r="23" spans="1:4" ht="10.35" customHeight="1">
      <c r="A23" s="61" t="s">
        <v>394</v>
      </c>
      <c r="B23" s="62">
        <v>21.339336020546</v>
      </c>
      <c r="C23" s="62">
        <v>3.6761597201538199</v>
      </c>
      <c r="D23" s="62">
        <v>25.015495740699901</v>
      </c>
    </row>
    <row r="24" spans="1:4" ht="10.35" customHeight="1">
      <c r="A24" s="61" t="s">
        <v>395</v>
      </c>
      <c r="B24" s="62">
        <v>16.419804415659002</v>
      </c>
      <c r="C24" s="62">
        <v>3.89917934457511</v>
      </c>
      <c r="D24" s="62">
        <v>20.318983760234101</v>
      </c>
    </row>
    <row r="25" spans="1:4" ht="10.35" customHeight="1">
      <c r="A25" s="61" t="s">
        <v>396</v>
      </c>
      <c r="B25" s="62">
        <v>14.0579238576234</v>
      </c>
      <c r="C25" s="62">
        <v>4.1299393990215396</v>
      </c>
      <c r="D25" s="62">
        <v>18.187863256644899</v>
      </c>
    </row>
    <row r="26" spans="1:4" ht="10.35" customHeight="1">
      <c r="A26" s="61" t="s">
        <v>397</v>
      </c>
      <c r="B26" s="62">
        <v>11.0818111863054</v>
      </c>
      <c r="C26" s="62">
        <v>3.9460055290621399</v>
      </c>
      <c r="D26" s="62">
        <v>15.027816715367599</v>
      </c>
    </row>
    <row r="27" spans="1:4" ht="10.35" customHeight="1">
      <c r="A27" s="61" t="s">
        <v>398</v>
      </c>
      <c r="B27" s="62">
        <v>24.868817788426298</v>
      </c>
      <c r="C27" s="62">
        <v>3.97172465656806</v>
      </c>
      <c r="D27" s="62">
        <v>28.840542444994298</v>
      </c>
    </row>
    <row r="28" spans="1:4" ht="10.35" customHeight="1">
      <c r="A28" s="61" t="s">
        <v>399</v>
      </c>
      <c r="B28" s="62">
        <v>43.146944909075501</v>
      </c>
      <c r="C28" s="62">
        <v>5.1986544657879303</v>
      </c>
      <c r="D28" s="62">
        <v>48.345599374863397</v>
      </c>
    </row>
    <row r="29" spans="1:4" ht="10.35" customHeight="1">
      <c r="A29" s="61" t="s">
        <v>400</v>
      </c>
      <c r="B29" s="62">
        <v>26.2451482588577</v>
      </c>
      <c r="C29" s="62">
        <v>5.4349811923543996</v>
      </c>
      <c r="D29" s="62">
        <v>31.6801294512121</v>
      </c>
    </row>
    <row r="30" spans="1:4" ht="10.35" customHeight="1">
      <c r="A30" s="61" t="s">
        <v>401</v>
      </c>
      <c r="B30" s="62">
        <v>18.9514783941578</v>
      </c>
      <c r="C30" s="62">
        <v>6.0560718866131404</v>
      </c>
      <c r="D30" s="62">
        <v>25.0075502807709</v>
      </c>
    </row>
    <row r="31" spans="1:4" ht="10.35" customHeight="1">
      <c r="A31" s="63" t="s">
        <v>402</v>
      </c>
      <c r="B31" s="64">
        <f>SUM(B19:B30)</f>
        <v>292.6208701373514</v>
      </c>
      <c r="C31" s="64">
        <f>SUM(C19:C30)</f>
        <v>58.920706711642246</v>
      </c>
      <c r="D31" s="64">
        <f>SUM(D19:D30)</f>
        <v>351.54157684899366</v>
      </c>
    </row>
    <row r="32" spans="1:4" ht="15" customHeight="1">
      <c r="A32" s="60">
        <v>2019</v>
      </c>
      <c r="B32"/>
      <c r="C32"/>
      <c r="D32"/>
    </row>
    <row r="33" spans="1:4" ht="10.35" customHeight="1">
      <c r="A33" s="61" t="s">
        <v>390</v>
      </c>
      <c r="B33" s="62">
        <v>21.573488989207402</v>
      </c>
      <c r="C33" s="62">
        <v>6.2500500172374496</v>
      </c>
      <c r="D33" s="62">
        <v>27.8235390064449</v>
      </c>
    </row>
    <row r="34" spans="1:4" ht="10.35" customHeight="1">
      <c r="A34" s="61" t="s">
        <v>391</v>
      </c>
      <c r="B34" s="62">
        <v>20.9778815278341</v>
      </c>
      <c r="C34" s="62">
        <v>5.9167265091796502</v>
      </c>
      <c r="D34" s="62">
        <v>26.8946080370137</v>
      </c>
    </row>
    <row r="35" spans="1:4" ht="10.35" customHeight="1">
      <c r="A35" s="61" t="s">
        <v>392</v>
      </c>
      <c r="B35" s="62">
        <v>31.590981126254299</v>
      </c>
      <c r="C35" s="62">
        <v>5.5760086968483202</v>
      </c>
      <c r="D35" s="62">
        <v>37.166989823102703</v>
      </c>
    </row>
    <row r="36" spans="1:4" ht="10.35" customHeight="1">
      <c r="A36" s="61" t="s">
        <v>393</v>
      </c>
      <c r="B36" s="62">
        <v>25.6117557703693</v>
      </c>
      <c r="C36" s="62">
        <v>5.0997198210120303</v>
      </c>
      <c r="D36" s="62">
        <v>30.711475591381301</v>
      </c>
    </row>
    <row r="37" spans="1:4" ht="10.35" customHeight="1">
      <c r="A37" s="61" t="s">
        <v>394</v>
      </c>
      <c r="B37" s="62">
        <v>28.554858627171001</v>
      </c>
      <c r="C37" s="62">
        <v>4.6466897138357304</v>
      </c>
      <c r="D37" s="62">
        <v>33.201548341006699</v>
      </c>
    </row>
    <row r="38" spans="1:4" ht="10.35" customHeight="1">
      <c r="A38" s="61" t="s">
        <v>395</v>
      </c>
      <c r="B38" s="62">
        <v>13.0459910511041</v>
      </c>
      <c r="C38" s="62">
        <v>4.0945860706583499</v>
      </c>
      <c r="D38" s="62">
        <v>17.140577121762401</v>
      </c>
    </row>
    <row r="39" spans="1:4" ht="10.35" customHeight="1">
      <c r="A39" s="61" t="s">
        <v>396</v>
      </c>
      <c r="B39" s="62">
        <v>14.0732548033354</v>
      </c>
      <c r="C39" s="62">
        <v>3.47848884663799</v>
      </c>
      <c r="D39" s="62">
        <v>17.5517436499733</v>
      </c>
    </row>
    <row r="40" spans="1:4" ht="10.35" customHeight="1">
      <c r="A40" s="61" t="s">
        <v>397</v>
      </c>
      <c r="B40" s="62">
        <v>16.966116515208899</v>
      </c>
      <c r="C40" s="62">
        <v>3.5583072086602598</v>
      </c>
      <c r="D40" s="62">
        <v>20.524423723869099</v>
      </c>
    </row>
    <row r="41" spans="1:4" ht="10.35" customHeight="1">
      <c r="A41" s="61" t="s">
        <v>398</v>
      </c>
      <c r="B41" s="62">
        <v>24.001342879200401</v>
      </c>
      <c r="C41" s="62">
        <v>3.6550636862858199</v>
      </c>
      <c r="D41" s="62">
        <v>27.656406565486201</v>
      </c>
    </row>
    <row r="42" spans="1:4" ht="10.35" customHeight="1">
      <c r="A42" s="61" t="s">
        <v>399</v>
      </c>
      <c r="B42" s="62">
        <v>37.823145040161101</v>
      </c>
      <c r="C42" s="62">
        <v>4.3264374133025703</v>
      </c>
      <c r="D42" s="62">
        <v>42.149582453463701</v>
      </c>
    </row>
    <row r="43" spans="1:4" ht="10.35" customHeight="1">
      <c r="A43" s="61" t="s">
        <v>400</v>
      </c>
      <c r="B43" s="62">
        <v>24.133514414622599</v>
      </c>
      <c r="C43" s="62">
        <v>4.8671894546003003</v>
      </c>
      <c r="D43" s="62">
        <v>29.0007038692229</v>
      </c>
    </row>
    <row r="44" spans="1:4" ht="10.35" customHeight="1">
      <c r="A44" s="61" t="s">
        <v>401</v>
      </c>
      <c r="B44" s="62">
        <v>24.855012441568601</v>
      </c>
      <c r="C44" s="62">
        <v>5.3145426585254603</v>
      </c>
      <c r="D44" s="62">
        <v>30.169555100094001</v>
      </c>
    </row>
    <row r="45" spans="1:4" ht="10.35" customHeight="1">
      <c r="A45" s="63" t="s">
        <v>402</v>
      </c>
      <c r="B45" s="64">
        <f>SUM(B33:B44)</f>
        <v>283.20734318603718</v>
      </c>
      <c r="C45" s="64">
        <f>SUM(C33:C44)</f>
        <v>56.783810096783931</v>
      </c>
      <c r="D45" s="64">
        <f>SUM(D33:D44)</f>
        <v>339.9911532828209</v>
      </c>
    </row>
    <row r="46" spans="1:4" ht="15.6" customHeight="1">
      <c r="A46" s="60">
        <v>2020</v>
      </c>
      <c r="B46"/>
      <c r="C46"/>
      <c r="D46"/>
    </row>
    <row r="47" spans="1:4" ht="10.35" customHeight="1">
      <c r="A47" s="61" t="s">
        <v>390</v>
      </c>
      <c r="B47" s="62">
        <v>20.2058050486987</v>
      </c>
      <c r="C47" s="62">
        <v>6.5627845546302703</v>
      </c>
      <c r="D47" s="62">
        <v>26.768589603329001</v>
      </c>
    </row>
    <row r="48" spans="1:4" ht="10.35" customHeight="1">
      <c r="A48" s="61" t="s">
        <v>391</v>
      </c>
      <c r="B48" s="62">
        <v>23.155347608178701</v>
      </c>
      <c r="C48" s="62">
        <v>5.9036112092025599</v>
      </c>
      <c r="D48" s="62">
        <v>29.058958817381299</v>
      </c>
    </row>
    <row r="49" spans="1:4" ht="10.35" customHeight="1">
      <c r="A49" s="61" t="s">
        <v>392</v>
      </c>
      <c r="B49" s="62">
        <v>26.8336899047281</v>
      </c>
      <c r="C49" s="62">
        <v>7.1405852790873503</v>
      </c>
      <c r="D49" s="62">
        <v>33.9742751838155</v>
      </c>
    </row>
    <row r="50" spans="1:4" ht="10.35" customHeight="1">
      <c r="A50" s="61" t="s">
        <v>393</v>
      </c>
      <c r="B50" s="62">
        <v>27.6283549472464</v>
      </c>
      <c r="C50" s="62">
        <v>4.8798682392982702</v>
      </c>
      <c r="D50" s="62">
        <v>32.508223186544697</v>
      </c>
    </row>
    <row r="51" spans="1:4" ht="10.35" customHeight="1">
      <c r="A51" s="61" t="s">
        <v>394</v>
      </c>
      <c r="B51" s="62">
        <v>20.929177004873299</v>
      </c>
      <c r="C51" s="62">
        <v>3.4764583892033101</v>
      </c>
      <c r="D51" s="62">
        <v>24.405635394076601</v>
      </c>
    </row>
    <row r="52" spans="1:4" ht="10.35" customHeight="1">
      <c r="A52" s="61" t="s">
        <v>395</v>
      </c>
      <c r="B52" s="62">
        <v>12.5567720635909</v>
      </c>
      <c r="C52" s="62">
        <v>3.5757766383153999</v>
      </c>
      <c r="D52" s="62">
        <v>16.132548701906298</v>
      </c>
    </row>
    <row r="53" spans="1:4" ht="10.35" customHeight="1">
      <c r="A53" s="61" t="s">
        <v>396</v>
      </c>
      <c r="B53" s="62">
        <v>12.102136991145899</v>
      </c>
      <c r="C53" s="62">
        <v>3.3765713474547998</v>
      </c>
      <c r="D53" s="62">
        <v>15.478708338600701</v>
      </c>
    </row>
    <row r="54" spans="1:4" ht="10.35" customHeight="1">
      <c r="A54" s="61" t="s">
        <v>397</v>
      </c>
      <c r="B54" s="62">
        <v>13.1787490161436</v>
      </c>
      <c r="C54" s="62">
        <v>3.6841536817804701</v>
      </c>
      <c r="D54" s="62">
        <v>16.862902697924099</v>
      </c>
    </row>
    <row r="55" spans="1:4" ht="10.35" customHeight="1">
      <c r="A55" s="61" t="s">
        <v>398</v>
      </c>
      <c r="B55" s="62">
        <v>28.757004884609099</v>
      </c>
      <c r="C55" s="62">
        <v>3.9926641622299202</v>
      </c>
      <c r="D55" s="62">
        <v>32.749669046839003</v>
      </c>
    </row>
    <row r="56" spans="1:4" ht="10.35" customHeight="1">
      <c r="A56" s="61" t="s">
        <v>399</v>
      </c>
      <c r="B56" s="62">
        <v>35.917347991633001</v>
      </c>
      <c r="C56" s="62">
        <v>3.9254386046233698</v>
      </c>
      <c r="D56" s="62">
        <v>39.842786596256403</v>
      </c>
    </row>
    <row r="57" spans="1:4" ht="10.35" customHeight="1">
      <c r="A57" s="61" t="s">
        <v>400</v>
      </c>
      <c r="B57" s="62">
        <v>38.175390824181797</v>
      </c>
      <c r="C57" s="62">
        <v>4.7287215169702801</v>
      </c>
      <c r="D57" s="62">
        <v>42.9041123411521</v>
      </c>
    </row>
    <row r="58" spans="1:4" ht="10.35" customHeight="1">
      <c r="A58" s="61" t="s">
        <v>401</v>
      </c>
      <c r="B58" s="62">
        <v>36.497331292485697</v>
      </c>
      <c r="C58" s="62">
        <v>5.97201844453439</v>
      </c>
      <c r="D58" s="62">
        <v>42.469349737020103</v>
      </c>
    </row>
    <row r="59" spans="1:4" ht="10.35" customHeight="1">
      <c r="A59" s="63" t="s">
        <v>402</v>
      </c>
      <c r="B59" s="64">
        <f>SUM(B47:B58)</f>
        <v>295.93710757751518</v>
      </c>
      <c r="C59" s="64">
        <f>SUM(C47:C58)</f>
        <v>57.218652067330403</v>
      </c>
      <c r="D59" s="64">
        <f>SUM(D47:D58)</f>
        <v>353.15575964484583</v>
      </c>
    </row>
    <row r="60" spans="1:4" ht="10.35" customHeight="1">
      <c r="A60" s="60">
        <v>2021</v>
      </c>
      <c r="B60"/>
      <c r="C60"/>
      <c r="D60"/>
    </row>
    <row r="61" spans="1:4" ht="10.35" customHeight="1">
      <c r="A61" s="61" t="s">
        <v>390</v>
      </c>
      <c r="B61" s="62">
        <v>30.717840336890401</v>
      </c>
      <c r="C61" s="62">
        <v>5.5108158012990804</v>
      </c>
      <c r="D61" s="62">
        <v>36.2286561381895</v>
      </c>
    </row>
    <row r="62" spans="1:4" ht="10.35" customHeight="1">
      <c r="A62" s="61" t="s">
        <v>391</v>
      </c>
      <c r="B62" s="62">
        <v>28.8320215785611</v>
      </c>
      <c r="C62" s="62">
        <v>6.1439679859216803</v>
      </c>
      <c r="D62" s="62">
        <v>34.975989564482802</v>
      </c>
    </row>
    <row r="63" spans="1:4" ht="10.35" customHeight="1">
      <c r="A63" s="61" t="s">
        <v>392</v>
      </c>
      <c r="B63" s="62">
        <v>37.183927938705899</v>
      </c>
      <c r="C63" s="62">
        <v>7.1026679746150103</v>
      </c>
      <c r="D63" s="62">
        <v>44.286595913321001</v>
      </c>
    </row>
    <row r="64" spans="1:4" ht="10.35" customHeight="1">
      <c r="A64" s="61" t="s">
        <v>393</v>
      </c>
      <c r="B64" s="62">
        <v>27.7842195619851</v>
      </c>
      <c r="C64" s="62">
        <v>4.9514192664887897</v>
      </c>
      <c r="D64" s="62">
        <v>32.735638828473903</v>
      </c>
    </row>
    <row r="65" spans="1:4" ht="10.35" customHeight="1">
      <c r="A65" s="61" t="s">
        <v>394</v>
      </c>
      <c r="B65" s="62">
        <v>20.037078665584499</v>
      </c>
      <c r="C65" s="62">
        <v>4.1999846689613696</v>
      </c>
      <c r="D65" s="62">
        <v>24.237063334545901</v>
      </c>
    </row>
    <row r="66" spans="1:4" ht="10.35" customHeight="1">
      <c r="A66" s="61" t="s">
        <v>395</v>
      </c>
      <c r="B66" s="62">
        <v>9.44958575891647</v>
      </c>
      <c r="C66" s="62">
        <v>4.4968459234772196</v>
      </c>
      <c r="D66" s="62">
        <v>13.946431682393699</v>
      </c>
    </row>
    <row r="67" spans="1:4" ht="10.35" customHeight="1">
      <c r="A67" s="61" t="s">
        <v>396</v>
      </c>
      <c r="B67" s="62">
        <v>11.4831583253589</v>
      </c>
      <c r="C67" s="62">
        <v>3.4002335620545798</v>
      </c>
      <c r="D67" s="62">
        <v>14.883391887413399</v>
      </c>
    </row>
    <row r="68" spans="1:4" ht="10.35" customHeight="1">
      <c r="A68" s="61" t="s">
        <v>397</v>
      </c>
      <c r="B68" s="62">
        <v>15.6761587498544</v>
      </c>
      <c r="C68" s="62">
        <v>4.1953990539080204</v>
      </c>
      <c r="D68" s="62">
        <v>19.8715578037624</v>
      </c>
    </row>
    <row r="69" spans="1:4" ht="10.35" customHeight="1">
      <c r="A69" s="61" t="s">
        <v>398</v>
      </c>
      <c r="B69" s="62">
        <v>13.994384429040499</v>
      </c>
      <c r="C69" s="62">
        <v>4.5360529321833098</v>
      </c>
      <c r="D69" s="62">
        <v>18.5304373612238</v>
      </c>
    </row>
    <row r="70" spans="1:4" ht="10.35" customHeight="1">
      <c r="A70" s="61" t="s">
        <v>399</v>
      </c>
      <c r="B70" s="62">
        <v>15.739698178437299</v>
      </c>
      <c r="C70" s="62">
        <v>4.5189604929965004</v>
      </c>
      <c r="D70" s="62">
        <v>20.2586586714338</v>
      </c>
    </row>
    <row r="71" spans="1:4" ht="10.35" customHeight="1">
      <c r="A71" s="61" t="s">
        <v>400</v>
      </c>
      <c r="B71" s="62">
        <v>15.0355417130344</v>
      </c>
      <c r="C71" s="62">
        <v>5.8720255809000301</v>
      </c>
      <c r="D71" s="62">
        <v>20.907567293934399</v>
      </c>
    </row>
    <row r="72" spans="1:4" ht="10.35" customHeight="1">
      <c r="A72" s="61" t="s">
        <v>401</v>
      </c>
      <c r="B72" s="62">
        <v>22.598601029759902</v>
      </c>
      <c r="C72" s="62">
        <v>4.1925991831783396</v>
      </c>
      <c r="D72" s="62">
        <v>26.7912002129382</v>
      </c>
    </row>
    <row r="73" spans="1:4" ht="10.35" customHeight="1">
      <c r="A73" s="63" t="s">
        <v>402</v>
      </c>
      <c r="B73" s="64">
        <f>SUM(B61:B72)</f>
        <v>248.53221626612887</v>
      </c>
      <c r="C73" s="64">
        <f>SUM(C61:C72)</f>
        <v>59.120972425983922</v>
      </c>
      <c r="D73" s="64">
        <f>SUM(D61:D72)</f>
        <v>307.65318869211279</v>
      </c>
    </row>
    <row r="74" spans="1:4" ht="10.35" customHeight="1">
      <c r="A74" s="60">
        <v>2022</v>
      </c>
      <c r="B74"/>
      <c r="C74"/>
      <c r="D74"/>
    </row>
    <row r="75" spans="1:4" ht="10.35" customHeight="1">
      <c r="A75" s="61" t="s">
        <v>390</v>
      </c>
      <c r="B75" s="62">
        <v>17.125089647844302</v>
      </c>
      <c r="C75" s="62">
        <v>4.6959828710365503</v>
      </c>
      <c r="D75" s="62">
        <v>21.821072518880801</v>
      </c>
    </row>
    <row r="76" spans="1:4" ht="10.35" customHeight="1">
      <c r="A76" s="61" t="s">
        <v>391</v>
      </c>
      <c r="B76" s="62">
        <v>18.849340432712399</v>
      </c>
      <c r="C76" s="62">
        <v>5.3466662147477102</v>
      </c>
      <c r="D76" s="62">
        <v>24.196006647460099</v>
      </c>
    </row>
    <row r="77" spans="1:4" ht="10.35" customHeight="1">
      <c r="A77" s="61" t="s">
        <v>392</v>
      </c>
      <c r="B77" s="62">
        <v>23.708990077946101</v>
      </c>
      <c r="C77" s="62">
        <v>6.4280269968727497</v>
      </c>
      <c r="D77" s="62">
        <v>30.1370170748189</v>
      </c>
    </row>
    <row r="78" spans="1:4" ht="10.35" customHeight="1">
      <c r="A78" s="61" t="s">
        <v>393</v>
      </c>
      <c r="B78" s="62">
        <v>36.611920962498999</v>
      </c>
      <c r="C78" s="62">
        <v>4.4995069029817403</v>
      </c>
      <c r="D78" s="62">
        <v>41.111427865480699</v>
      </c>
    </row>
    <row r="79" spans="1:4" ht="10.35" customHeight="1">
      <c r="A79" s="61" t="s">
        <v>394</v>
      </c>
      <c r="B79" s="62">
        <v>24.501256491051901</v>
      </c>
      <c r="C79" s="62">
        <v>3.4967806005310602</v>
      </c>
      <c r="D79" s="62">
        <v>27.998037091583001</v>
      </c>
    </row>
    <row r="80" spans="1:4" ht="10.35" customHeight="1">
      <c r="A80" s="61" t="s">
        <v>395</v>
      </c>
      <c r="B80" s="62">
        <v>21.153806003808501</v>
      </c>
      <c r="C80" s="62">
        <v>4.3082669136536902</v>
      </c>
      <c r="D80" s="62">
        <v>25.462072917462201</v>
      </c>
    </row>
    <row r="81" spans="1:4" ht="10.35" customHeight="1">
      <c r="A81" s="61" t="s">
        <v>396</v>
      </c>
      <c r="B81" s="62">
        <v>17.8240762731991</v>
      </c>
      <c r="C81" s="62">
        <v>2.7697798355210499</v>
      </c>
      <c r="D81" s="62">
        <v>20.5938561087201</v>
      </c>
    </row>
    <row r="82" spans="1:4" ht="10.35" customHeight="1">
      <c r="A82" s="61" t="s">
        <v>397</v>
      </c>
      <c r="B82" s="62">
        <v>16.002619267690498</v>
      </c>
      <c r="C82" s="62">
        <v>3.8685328855094698</v>
      </c>
      <c r="D82" s="62">
        <v>19.871152153200001</v>
      </c>
    </row>
    <row r="83" spans="1:4" ht="10.35" customHeight="1">
      <c r="A83" s="61" t="s">
        <v>398</v>
      </c>
      <c r="B83" s="62">
        <v>15.3079382703161</v>
      </c>
      <c r="C83" s="62">
        <v>3.7661303693494799</v>
      </c>
      <c r="D83" s="62">
        <v>19.074068639665601</v>
      </c>
    </row>
    <row r="84" spans="1:4" ht="10.35" customHeight="1">
      <c r="A84" s="61" t="s">
        <v>399</v>
      </c>
      <c r="B84" s="62">
        <v>23.199603202688799</v>
      </c>
      <c r="C84" s="62">
        <v>4.2599989059720098</v>
      </c>
      <c r="D84" s="62">
        <v>27.4596021086608</v>
      </c>
    </row>
    <row r="85" spans="1:4" ht="10.35" customHeight="1">
      <c r="A85" s="61" t="s">
        <v>400</v>
      </c>
      <c r="B85" s="62">
        <v>20.020987125068</v>
      </c>
      <c r="C85" s="62">
        <v>3.59745689717818</v>
      </c>
      <c r="D85" s="62">
        <v>23.618444022246202</v>
      </c>
    </row>
    <row r="86" spans="1:4" ht="10.35" customHeight="1">
      <c r="A86" s="61" t="s">
        <v>401</v>
      </c>
      <c r="B86" s="62">
        <v>25.393357034963302</v>
      </c>
      <c r="C86" s="62">
        <v>4.3290168217700797</v>
      </c>
      <c r="D86" s="62">
        <v>29.722373856733402</v>
      </c>
    </row>
    <row r="87" spans="1:4" ht="10.35" customHeight="1">
      <c r="A87" s="63" t="s">
        <v>402</v>
      </c>
      <c r="B87" s="64">
        <f>SUM(B75:B86)</f>
        <v>259.69898478978797</v>
      </c>
      <c r="C87" s="64">
        <f>SUM(C75:C86)</f>
        <v>51.366146215123777</v>
      </c>
      <c r="D87" s="64">
        <f>SUM(D75:D86)</f>
        <v>311.06513100491179</v>
      </c>
    </row>
    <row r="88" spans="1:4" ht="10.35" customHeight="1">
      <c r="A88" s="60">
        <v>2023</v>
      </c>
      <c r="B88"/>
      <c r="C88"/>
      <c r="D88"/>
    </row>
    <row r="89" spans="1:4" ht="10.35" customHeight="1">
      <c r="A89" s="61" t="s">
        <v>390</v>
      </c>
      <c r="B89" s="62">
        <v>24.874104473473299</v>
      </c>
      <c r="C89" s="62">
        <v>4.26475207234461</v>
      </c>
      <c r="D89" s="62">
        <v>29.138856545818001</v>
      </c>
    </row>
    <row r="90" spans="1:4" ht="10.35" customHeight="1">
      <c r="A90" s="61" t="s">
        <v>391</v>
      </c>
      <c r="B90" s="62">
        <v>27.692388211296599</v>
      </c>
      <c r="C90" s="62">
        <v>4.7689999722705698</v>
      </c>
      <c r="D90" s="62">
        <v>32.461388183567202</v>
      </c>
    </row>
    <row r="91" spans="1:4" ht="10.35" customHeight="1">
      <c r="A91" s="61" t="s">
        <v>392</v>
      </c>
      <c r="B91" s="62">
        <v>34.329991043842902</v>
      </c>
      <c r="C91" s="62">
        <v>4.9407466883766498</v>
      </c>
      <c r="D91" s="62">
        <v>39.270737732219601</v>
      </c>
    </row>
    <row r="92" spans="1:4" ht="10.35" customHeight="1">
      <c r="A92" s="61" t="s">
        <v>393</v>
      </c>
      <c r="B92" s="62">
        <v>46.211701046770798</v>
      </c>
      <c r="C92" s="62">
        <v>4.0551100979924</v>
      </c>
      <c r="D92" s="62">
        <v>50.266811144763203</v>
      </c>
    </row>
    <row r="93" spans="1:4" ht="10.35" customHeight="1">
      <c r="A93" s="61" t="s">
        <v>394</v>
      </c>
      <c r="B93" s="62">
        <v>36.285363441267499</v>
      </c>
      <c r="C93" s="62">
        <v>3.3767874004717302</v>
      </c>
      <c r="D93" s="62">
        <v>39.662150841739198</v>
      </c>
    </row>
    <row r="94" spans="1:4" ht="10.35" customHeight="1">
      <c r="A94" s="61" t="s">
        <v>395</v>
      </c>
      <c r="B94" s="62">
        <v>22.902261340441299</v>
      </c>
      <c r="C94" s="62">
        <v>3.1714731003261201</v>
      </c>
      <c r="D94" s="62">
        <v>26.073734440767499</v>
      </c>
    </row>
    <row r="95" spans="1:4" ht="10.35" customHeight="1">
      <c r="A95" s="61" t="s">
        <v>396</v>
      </c>
      <c r="B95" s="62">
        <v>19.959744913257001</v>
      </c>
      <c r="C95" s="62">
        <v>3.1815349979720202</v>
      </c>
      <c r="D95" s="62">
        <v>23.141279911228999</v>
      </c>
    </row>
    <row r="96" spans="1:4" ht="10.35" customHeight="1">
      <c r="A96" s="61" t="s">
        <v>397</v>
      </c>
      <c r="B96" s="62">
        <v>23.6941353307204</v>
      </c>
      <c r="C96" s="62">
        <v>3.4684754506897701</v>
      </c>
      <c r="D96" s="62">
        <v>27.162610781410201</v>
      </c>
    </row>
    <row r="97" spans="1:4" ht="10.35" customHeight="1">
      <c r="A97" s="61" t="s">
        <v>398</v>
      </c>
      <c r="B97" s="62">
        <v>22.647155638382401</v>
      </c>
      <c r="C97" s="62">
        <v>2.9074959968370302</v>
      </c>
      <c r="D97" s="62">
        <v>25.5546516352194</v>
      </c>
    </row>
    <row r="98" spans="1:4" ht="10.35" customHeight="1">
      <c r="A98" s="61" t="s">
        <v>399</v>
      </c>
      <c r="B98" s="62">
        <v>33.138286694874203</v>
      </c>
      <c r="C98" s="62">
        <v>3.99216150827215</v>
      </c>
      <c r="D98" s="62">
        <v>37.130448203146301</v>
      </c>
    </row>
    <row r="99" spans="1:4" ht="10.35" customHeight="1">
      <c r="A99" s="61" t="s">
        <v>400</v>
      </c>
      <c r="B99" s="62">
        <v>42.072700648773697</v>
      </c>
      <c r="C99" s="62">
        <v>4.8109803962348803</v>
      </c>
      <c r="D99" s="62">
        <v>46.883681045008501</v>
      </c>
    </row>
    <row r="100" spans="1:4" ht="10.35" customHeight="1">
      <c r="A100" s="61" t="s">
        <v>401</v>
      </c>
      <c r="B100" s="62">
        <v>36.592939161725297</v>
      </c>
      <c r="C100" s="62">
        <v>5.3905977297323204</v>
      </c>
      <c r="D100" s="62">
        <v>41.983536891457597</v>
      </c>
    </row>
    <row r="101" spans="1:4" ht="10.35" customHeight="1">
      <c r="A101" s="63" t="s">
        <v>402</v>
      </c>
      <c r="B101" s="64">
        <f>SUM(B89:B100)</f>
        <v>370.40077194482535</v>
      </c>
      <c r="C101" s="64">
        <f>SUM(C89:C100)</f>
        <v>48.329115411520249</v>
      </c>
      <c r="D101" s="64">
        <f>SUM(D89:D100)</f>
        <v>418.72988735634573</v>
      </c>
    </row>
    <row r="102" spans="1:4" ht="9.75" customHeight="1">
      <c r="A102" s="60">
        <v>2024</v>
      </c>
      <c r="B102" s="62"/>
      <c r="C102" s="62"/>
      <c r="D102" s="62"/>
    </row>
    <row r="103" spans="1:4" ht="10.35" customHeight="1">
      <c r="A103" s="61" t="s">
        <v>390</v>
      </c>
      <c r="B103" s="62">
        <v>30.818124210710899</v>
      </c>
      <c r="C103" s="62">
        <v>7.0499532431051497</v>
      </c>
      <c r="D103" s="62">
        <v>37.868077453815999</v>
      </c>
    </row>
    <row r="104" spans="1:4" ht="10.35" customHeight="1">
      <c r="A104" s="61" t="s">
        <v>391</v>
      </c>
      <c r="B104" s="62">
        <v>31.229714026465199</v>
      </c>
      <c r="C104" s="62">
        <v>5.81800130355282</v>
      </c>
      <c r="D104" s="62">
        <v>37.047715330018001</v>
      </c>
    </row>
    <row r="105" spans="1:4" ht="10.35" customHeight="1">
      <c r="A105" s="61" t="s">
        <v>392</v>
      </c>
      <c r="B105" s="62">
        <v>42.278671926460603</v>
      </c>
      <c r="C105" s="62">
        <v>5.4241344490551402</v>
      </c>
      <c r="D105" s="62">
        <v>47.702806375515699</v>
      </c>
    </row>
    <row r="106" spans="1:4" ht="10.35" customHeight="1">
      <c r="A106" s="61" t="s">
        <v>393</v>
      </c>
      <c r="B106" s="62">
        <v>33.107320565528397</v>
      </c>
      <c r="C106" s="62">
        <v>4.8049176840249297</v>
      </c>
      <c r="D106" s="62">
        <v>37.912238249553297</v>
      </c>
    </row>
    <row r="107" spans="1:4" ht="10.35" customHeight="1">
      <c r="A107" s="61" t="s">
        <v>394</v>
      </c>
      <c r="B107" s="62">
        <v>44.6082834231809</v>
      </c>
      <c r="C107" s="62">
        <v>3.8875080724152999</v>
      </c>
      <c r="D107" s="62">
        <v>48.495791495596201</v>
      </c>
    </row>
    <row r="108" spans="1:4" ht="10.35" customHeight="1">
      <c r="A108" s="61" t="s">
        <v>395</v>
      </c>
      <c r="B108" s="62">
        <v>31.277097980475599</v>
      </c>
      <c r="C108" s="62">
        <v>3.3043192502705501</v>
      </c>
      <c r="D108" s="62">
        <v>34.581417230746098</v>
      </c>
    </row>
    <row r="109" spans="1:4" ht="10.35" customHeight="1">
      <c r="A109" s="67" t="s">
        <v>403</v>
      </c>
      <c r="B109" s="64">
        <f>SUM(B103:B108)</f>
        <v>213.31921213282158</v>
      </c>
      <c r="C109" s="64">
        <f>SUM(C103:C108)</f>
        <v>30.288834002423886</v>
      </c>
      <c r="D109" s="64">
        <f>SUM(D103:D108)</f>
        <v>243.6080461352453</v>
      </c>
    </row>
    <row r="110" spans="1:4" s="4" customFormat="1" ht="13.35" customHeight="1">
      <c r="A110" s="3" t="s">
        <v>334</v>
      </c>
      <c r="B110" s="71"/>
      <c r="C110" s="71"/>
    </row>
    <row r="111" spans="1:4" s="4" customFormat="1" ht="11.25">
      <c r="A111" s="3" t="s">
        <v>416</v>
      </c>
      <c r="B111" s="71"/>
      <c r="C111" s="71"/>
    </row>
    <row r="112" spans="1:4" s="4" customFormat="1" ht="11.25">
      <c r="A112" s="5" t="s">
        <v>410</v>
      </c>
    </row>
  </sheetData>
  <conditionalFormatting sqref="A4:A109">
    <cfRule type="expression" dxfId="221" priority="1">
      <formula>MOD(ROW(),2)=1</formula>
    </cfRule>
  </conditionalFormatting>
  <conditionalFormatting sqref="B4:D17 B19:D31 B33:D45 B47:D59 B61:D73 B75:D87 B89:D109">
    <cfRule type="expression" dxfId="220" priority="2">
      <formula>MOD(ROW(),2)=1</formula>
    </cfRule>
  </conditionalFormatting>
  <pageMargins left="0.7" right="0.7" top="0.75" bottom="0.75" header="0.3" footer="0.3"/>
  <pageSetup scale="61" orientation="portrait" r:id="rId1"/>
  <headerFooter>
    <oddFooter>&amp;CVegetables and Pulses Yearbook Data/#89011/March 30, 2020
USDA, Economic Research Service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495EB-CA9A-44AC-AD66-A4D3584A3FE0}">
  <sheetPr>
    <pageSetUpPr fitToPage="1"/>
  </sheetPr>
  <dimension ref="A1:CH126"/>
  <sheetViews>
    <sheetView showGridLines="0" zoomScaleNormal="100" workbookViewId="0"/>
  </sheetViews>
  <sheetFormatPr defaultColWidth="9.42578125" defaultRowHeight="14.25"/>
  <cols>
    <col min="1" max="1" width="10.5703125" style="21" customWidth="1"/>
    <col min="2" max="2" width="11.140625" style="21" customWidth="1"/>
    <col min="3" max="3" width="10.28515625" style="21" bestFit="1" customWidth="1"/>
    <col min="4" max="4" width="15.7109375" style="21" customWidth="1"/>
    <col min="5" max="5" width="14.140625" style="21" customWidth="1"/>
    <col min="6" max="6" width="15.28515625" style="21" customWidth="1"/>
    <col min="7" max="7" width="18.140625" style="21" customWidth="1"/>
    <col min="8" max="9" width="10.85546875" style="21" customWidth="1"/>
    <col min="10" max="10" width="16.7109375" style="21" customWidth="1"/>
    <col min="11" max="11" width="14.28515625" style="21" customWidth="1"/>
    <col min="12" max="12" width="14.42578125" style="21" customWidth="1"/>
    <col min="13" max="13" width="16.28515625" style="21" customWidth="1"/>
    <col min="14" max="15" width="12.85546875" style="21" customWidth="1"/>
    <col min="16" max="16" width="12.7109375" style="21" customWidth="1"/>
    <col min="17" max="17" width="14.85546875" style="21" customWidth="1"/>
    <col min="18" max="19" width="14.5703125" style="21" customWidth="1"/>
    <col min="20" max="20" width="8" style="21" bestFit="1" customWidth="1"/>
    <col min="21" max="22" width="9" style="21" bestFit="1" customWidth="1"/>
    <col min="23" max="23" width="7" style="21" bestFit="1" customWidth="1"/>
    <col min="24" max="30" width="9" style="21" bestFit="1" customWidth="1"/>
    <col min="31" max="31" width="8" style="21" bestFit="1" customWidth="1"/>
    <col min="32" max="41" width="9" style="21" bestFit="1" customWidth="1"/>
    <col min="42" max="42" width="8" style="21" bestFit="1" customWidth="1"/>
    <col min="43" max="43" width="9" style="21" bestFit="1" customWidth="1"/>
    <col min="44" max="44" width="12.140625" style="21" bestFit="1" customWidth="1"/>
    <col min="45" max="45" width="8" style="21" bestFit="1" customWidth="1"/>
    <col min="46" max="61" width="9" style="21" bestFit="1" customWidth="1"/>
    <col min="62" max="62" width="8" style="21" bestFit="1" customWidth="1"/>
    <col min="63" max="67" width="9" style="21" bestFit="1" customWidth="1"/>
    <col min="68" max="69" width="8" style="21" bestFit="1" customWidth="1"/>
    <col min="70" max="73" width="9" style="21" bestFit="1" customWidth="1"/>
    <col min="74" max="74" width="8" style="21" bestFit="1" customWidth="1"/>
    <col min="75" max="81" width="9" style="21" bestFit="1" customWidth="1"/>
    <col min="82" max="85" width="10" style="21" bestFit="1" customWidth="1"/>
    <col min="86" max="86" width="10.28515625" style="21" bestFit="1" customWidth="1"/>
    <col min="87" max="16384" width="9.42578125" style="21"/>
  </cols>
  <sheetData>
    <row r="1" spans="1:23" ht="15" thickBot="1">
      <c r="A1" s="13" t="s">
        <v>422</v>
      </c>
      <c r="O1" s="14" t="str">
        <f>HYPERLINK("#'"&amp;"Index'!A1","INDEX")</f>
        <v>INDEX</v>
      </c>
    </row>
    <row r="2" spans="1:23" s="13" customFormat="1" ht="12.75">
      <c r="A2" s="78"/>
      <c r="B2" s="79" t="s">
        <v>423</v>
      </c>
      <c r="C2" s="78"/>
      <c r="D2" s="78"/>
      <c r="E2" s="78"/>
      <c r="F2" s="78"/>
      <c r="G2" s="78"/>
      <c r="H2" s="79" t="s">
        <v>424</v>
      </c>
      <c r="I2" s="78"/>
      <c r="J2" s="78"/>
      <c r="K2" s="78"/>
      <c r="L2" s="78"/>
      <c r="M2" s="78"/>
      <c r="N2" s="79" t="s">
        <v>425</v>
      </c>
      <c r="O2" s="78"/>
      <c r="P2" s="78"/>
      <c r="Q2" s="78"/>
      <c r="R2" s="78"/>
      <c r="S2" s="78"/>
    </row>
    <row r="3" spans="1:23">
      <c r="A3" s="80"/>
      <c r="B3" s="81" t="s">
        <v>426</v>
      </c>
      <c r="C3" s="80"/>
      <c r="D3" s="80"/>
      <c r="E3" s="80"/>
      <c r="F3" s="82" t="s">
        <v>427</v>
      </c>
      <c r="G3" s="80"/>
      <c r="H3" s="81" t="s">
        <v>426</v>
      </c>
      <c r="I3" s="80"/>
      <c r="J3" s="80"/>
      <c r="K3" s="80"/>
      <c r="L3" s="82" t="s">
        <v>427</v>
      </c>
      <c r="M3" s="80"/>
      <c r="N3" s="81" t="s">
        <v>428</v>
      </c>
      <c r="O3" s="80"/>
      <c r="P3" s="80"/>
      <c r="Q3" s="80"/>
      <c r="R3" s="82" t="s">
        <v>429</v>
      </c>
      <c r="S3" s="80"/>
      <c r="U3"/>
      <c r="V3"/>
      <c r="W3"/>
    </row>
    <row r="4" spans="1:23" ht="38.25">
      <c r="A4" s="83" t="s">
        <v>290</v>
      </c>
      <c r="B4" s="83" t="s">
        <v>430</v>
      </c>
      <c r="C4" s="83" t="s">
        <v>431</v>
      </c>
      <c r="D4" s="84" t="s">
        <v>432</v>
      </c>
      <c r="E4" s="83" t="s">
        <v>433</v>
      </c>
      <c r="F4" s="84" t="s">
        <v>434</v>
      </c>
      <c r="G4" s="84" t="s">
        <v>435</v>
      </c>
      <c r="H4" s="83" t="s">
        <v>436</v>
      </c>
      <c r="I4" s="83" t="s">
        <v>437</v>
      </c>
      <c r="J4" s="84" t="s">
        <v>438</v>
      </c>
      <c r="K4" s="83" t="s">
        <v>439</v>
      </c>
      <c r="L4" s="84" t="s">
        <v>440</v>
      </c>
      <c r="M4" s="84" t="s">
        <v>441</v>
      </c>
      <c r="N4" s="83" t="s">
        <v>442</v>
      </c>
      <c r="O4" s="83" t="s">
        <v>443</v>
      </c>
      <c r="P4" s="84" t="s">
        <v>444</v>
      </c>
      <c r="Q4" s="83" t="s">
        <v>445</v>
      </c>
      <c r="R4" s="84" t="s">
        <v>446</v>
      </c>
      <c r="S4" s="84" t="s">
        <v>447</v>
      </c>
      <c r="U4"/>
      <c r="V4"/>
      <c r="W4"/>
    </row>
    <row r="5" spans="1:23" ht="15" customHeight="1">
      <c r="A5" s="23">
        <v>1990</v>
      </c>
      <c r="B5" s="85">
        <v>2499.2109999999998</v>
      </c>
      <c r="C5" s="85">
        <v>3087.2849999999994</v>
      </c>
      <c r="D5" s="85">
        <v>35132.084999999999</v>
      </c>
      <c r="E5" s="85">
        <v>30832.292999999998</v>
      </c>
      <c r="F5" s="86">
        <v>7.1137565561508795</v>
      </c>
      <c r="G5" s="87">
        <v>10.013154065446898</v>
      </c>
      <c r="H5" s="85">
        <v>2931.8339999999998</v>
      </c>
      <c r="I5" s="85">
        <v>3500.1169999999997</v>
      </c>
      <c r="J5" s="88">
        <v>56595.716</v>
      </c>
      <c r="K5" s="88">
        <v>32262.058999999997</v>
      </c>
      <c r="L5" s="86">
        <v>5.1803108206988666</v>
      </c>
      <c r="M5" s="86">
        <v>10.849019276791974</v>
      </c>
      <c r="N5" s="85">
        <v>5431.0450000000001</v>
      </c>
      <c r="O5" s="85">
        <v>6587.4019999999991</v>
      </c>
      <c r="P5" s="85">
        <v>91727.801000000007</v>
      </c>
      <c r="Q5" s="85">
        <v>63094.351999999999</v>
      </c>
      <c r="R5" s="89">
        <v>5.9208276452631843</v>
      </c>
      <c r="S5" s="89">
        <v>10.440557341804539</v>
      </c>
      <c r="U5"/>
      <c r="V5"/>
      <c r="W5"/>
    </row>
    <row r="6" spans="1:23" ht="10.35" customHeight="1">
      <c r="A6" s="23">
        <v>1991</v>
      </c>
      <c r="B6" s="85">
        <v>2698.6210000000001</v>
      </c>
      <c r="C6" s="85">
        <v>3115.8779999999997</v>
      </c>
      <c r="D6" s="85">
        <v>34774.750999999997</v>
      </c>
      <c r="E6" s="85">
        <v>30468.651999999998</v>
      </c>
      <c r="F6" s="86">
        <v>7.7602884920728847</v>
      </c>
      <c r="G6" s="87">
        <v>10.226504277248628</v>
      </c>
      <c r="H6" s="85">
        <v>3187.58</v>
      </c>
      <c r="I6" s="85">
        <v>3330.9430000000002</v>
      </c>
      <c r="J6" s="88">
        <v>60310.225999999995</v>
      </c>
      <c r="K6" s="88">
        <v>33449.254000000001</v>
      </c>
      <c r="L6" s="86">
        <v>5.2853060109574121</v>
      </c>
      <c r="M6" s="86">
        <v>9.9581981708769938</v>
      </c>
      <c r="N6" s="85">
        <v>5886.201</v>
      </c>
      <c r="O6" s="85">
        <v>6446.8209999999999</v>
      </c>
      <c r="P6" s="85">
        <v>95084.976999999984</v>
      </c>
      <c r="Q6" s="85">
        <v>63917.906000000003</v>
      </c>
      <c r="R6" s="89">
        <v>6.1904637154195257</v>
      </c>
      <c r="S6" s="89">
        <v>10.086095436230341</v>
      </c>
      <c r="U6"/>
      <c r="V6"/>
      <c r="W6"/>
    </row>
    <row r="7" spans="1:23" ht="10.35" customHeight="1">
      <c r="A7" s="23">
        <v>1992</v>
      </c>
      <c r="B7" s="85">
        <v>2920.1269999999995</v>
      </c>
      <c r="C7" s="85">
        <v>2793.4440000000004</v>
      </c>
      <c r="D7" s="85">
        <v>36908.416000000005</v>
      </c>
      <c r="E7" s="85">
        <v>32201.036000000004</v>
      </c>
      <c r="F7" s="86">
        <v>7.9118188111892946</v>
      </c>
      <c r="G7" s="87">
        <v>8.6750128163578335</v>
      </c>
      <c r="H7" s="85">
        <v>4038.8590000000004</v>
      </c>
      <c r="I7" s="85">
        <v>3360.9059999999999</v>
      </c>
      <c r="J7" s="88">
        <v>58312.406999999992</v>
      </c>
      <c r="K7" s="88">
        <v>33055.710000000006</v>
      </c>
      <c r="L7" s="86">
        <v>6.9262429863339383</v>
      </c>
      <c r="M7" s="86">
        <v>10.167399217865837</v>
      </c>
      <c r="N7" s="85">
        <v>6958.9859999999999</v>
      </c>
      <c r="O7" s="85">
        <v>6154.35</v>
      </c>
      <c r="P7" s="85">
        <v>95220.823000000004</v>
      </c>
      <c r="Q7" s="85">
        <v>65256.746000000014</v>
      </c>
      <c r="R7" s="89">
        <v>7.3082607152009178</v>
      </c>
      <c r="S7" s="89">
        <v>9.4309789826173667</v>
      </c>
      <c r="U7"/>
      <c r="V7"/>
      <c r="W7"/>
    </row>
    <row r="8" spans="1:23" ht="10.35" customHeight="1">
      <c r="A8" s="23">
        <v>1993</v>
      </c>
      <c r="B8" s="85">
        <v>2969.1180000000008</v>
      </c>
      <c r="C8" s="85">
        <v>3658.0759999999996</v>
      </c>
      <c r="D8" s="85">
        <v>39129.181000000004</v>
      </c>
      <c r="E8" s="85">
        <v>34331.942000000003</v>
      </c>
      <c r="F8" s="86">
        <v>7.5879891276027482</v>
      </c>
      <c r="G8" s="87">
        <v>10.655022078273344</v>
      </c>
      <c r="H8" s="85">
        <v>4274.6930000000002</v>
      </c>
      <c r="I8" s="85">
        <v>3605.9850000000001</v>
      </c>
      <c r="J8" s="88">
        <v>56230.923000000003</v>
      </c>
      <c r="K8" s="88">
        <v>33997.870000000003</v>
      </c>
      <c r="L8" s="86">
        <v>7.602032426179453</v>
      </c>
      <c r="M8" s="86">
        <v>10.606502701492769</v>
      </c>
      <c r="N8" s="85">
        <v>7243.8110000000015</v>
      </c>
      <c r="O8" s="85">
        <v>7264.0609999999997</v>
      </c>
      <c r="P8" s="85">
        <v>95360.104000000007</v>
      </c>
      <c r="Q8" s="85">
        <v>68329.812000000005</v>
      </c>
      <c r="R8" s="89">
        <v>7.5962700292357077</v>
      </c>
      <c r="S8" s="89">
        <v>10.630880998179828</v>
      </c>
      <c r="U8"/>
      <c r="V8"/>
      <c r="W8"/>
    </row>
    <row r="9" spans="1:23" ht="10.35" customHeight="1">
      <c r="A9" s="23">
        <v>1994</v>
      </c>
      <c r="B9" s="85">
        <v>3352.8289999999997</v>
      </c>
      <c r="C9" s="85">
        <v>3600.0299999999997</v>
      </c>
      <c r="D9" s="85">
        <v>41445.640999999996</v>
      </c>
      <c r="E9" s="85">
        <v>36111.701000000001</v>
      </c>
      <c r="F9" s="86">
        <v>8.0897023645984873</v>
      </c>
      <c r="G9" s="87">
        <v>9.9691509962380334</v>
      </c>
      <c r="H9" s="85">
        <v>4554.1310000000003</v>
      </c>
      <c r="I9" s="85">
        <v>3908.8090000000007</v>
      </c>
      <c r="J9" s="88">
        <v>60030.850000000006</v>
      </c>
      <c r="K9" s="88">
        <v>33930.544999999998</v>
      </c>
      <c r="L9" s="86">
        <v>7.5863177016484027</v>
      </c>
      <c r="M9" s="86">
        <v>11.520030108564425</v>
      </c>
      <c r="N9" s="85">
        <v>7906.96</v>
      </c>
      <c r="O9" s="85">
        <v>7508.8389999999999</v>
      </c>
      <c r="P9" s="85">
        <v>101476.49100000001</v>
      </c>
      <c r="Q9" s="85">
        <v>70042.245999999999</v>
      </c>
      <c r="R9" s="89">
        <v>7.7919131042873762</v>
      </c>
      <c r="S9" s="89">
        <v>10.720442916693449</v>
      </c>
      <c r="U9"/>
      <c r="V9"/>
      <c r="W9"/>
    </row>
    <row r="10" spans="1:23" ht="10.35" customHeight="1">
      <c r="A10" s="23">
        <v>1995</v>
      </c>
      <c r="B10" s="85">
        <v>3169.364</v>
      </c>
      <c r="C10" s="85">
        <v>4324.6930000000002</v>
      </c>
      <c r="D10" s="85">
        <v>40504.272999999994</v>
      </c>
      <c r="E10" s="85">
        <v>35337.731999999996</v>
      </c>
      <c r="F10" s="86">
        <v>7.8247645624944324</v>
      </c>
      <c r="G10" s="87">
        <v>12.238173632648525</v>
      </c>
      <c r="H10" s="85">
        <v>4761.7690000000002</v>
      </c>
      <c r="I10" s="85">
        <v>3830.9059999999999</v>
      </c>
      <c r="J10" s="88">
        <v>61885.674999999996</v>
      </c>
      <c r="K10" s="88">
        <v>34307.873</v>
      </c>
      <c r="L10" s="86">
        <v>7.694460794036746</v>
      </c>
      <c r="M10" s="86">
        <v>11.166259126585901</v>
      </c>
      <c r="N10" s="85">
        <v>7931.1329999999998</v>
      </c>
      <c r="O10" s="85">
        <v>8155.5990000000002</v>
      </c>
      <c r="P10" s="85">
        <v>102389.94799999999</v>
      </c>
      <c r="Q10" s="85">
        <v>69645.604999999996</v>
      </c>
      <c r="R10" s="89">
        <v>7.7460074498719349</v>
      </c>
      <c r="S10" s="89">
        <v>11.710141652154507</v>
      </c>
      <c r="U10"/>
      <c r="V10"/>
      <c r="W10"/>
    </row>
    <row r="11" spans="1:23" ht="10.35" customHeight="1">
      <c r="A11" s="23">
        <v>1996</v>
      </c>
      <c r="B11" s="85">
        <v>3188.5159999999996</v>
      </c>
      <c r="C11" s="85">
        <v>5032.0129999999999</v>
      </c>
      <c r="D11" s="85">
        <v>42020.512000000002</v>
      </c>
      <c r="E11" s="85">
        <v>36882.827999999994</v>
      </c>
      <c r="F11" s="86">
        <v>7.5879989277617552</v>
      </c>
      <c r="G11" s="87">
        <v>13.643240697269746</v>
      </c>
      <c r="H11" s="85">
        <v>5122.4110000000001</v>
      </c>
      <c r="I11" s="85">
        <v>4129.152</v>
      </c>
      <c r="J11" s="88">
        <v>63166.031000000003</v>
      </c>
      <c r="K11" s="88">
        <v>34319.863000000005</v>
      </c>
      <c r="L11" s="86">
        <v>8.1094393915615814</v>
      </c>
      <c r="M11" s="86">
        <v>12.031376698677379</v>
      </c>
      <c r="N11" s="85">
        <v>8310.9269999999997</v>
      </c>
      <c r="O11" s="85">
        <v>9161.1650000000009</v>
      </c>
      <c r="P11" s="85">
        <v>105186.54300000001</v>
      </c>
      <c r="Q11" s="85">
        <v>71202.690999999992</v>
      </c>
      <c r="R11" s="89">
        <v>7.9011314213454087</v>
      </c>
      <c r="S11" s="89">
        <v>12.866318493496268</v>
      </c>
      <c r="U11"/>
      <c r="V11"/>
      <c r="W11"/>
    </row>
    <row r="12" spans="1:23" ht="10.35" customHeight="1">
      <c r="A12" s="23">
        <v>1997</v>
      </c>
      <c r="B12" s="85">
        <v>3306.1009999999997</v>
      </c>
      <c r="C12" s="85">
        <v>5089.0649999999996</v>
      </c>
      <c r="D12" s="85">
        <v>45038.868000000002</v>
      </c>
      <c r="E12" s="85">
        <v>39598.574000000001</v>
      </c>
      <c r="F12" s="86">
        <v>7.3405508326719033</v>
      </c>
      <c r="G12" s="87">
        <v>12.851637031171878</v>
      </c>
      <c r="H12" s="85">
        <v>5983.9829999999993</v>
      </c>
      <c r="I12" s="85">
        <v>4315.0039999999999</v>
      </c>
      <c r="J12" s="88">
        <v>61728.012999999999</v>
      </c>
      <c r="K12" s="88">
        <v>34057.929999999993</v>
      </c>
      <c r="L12" s="86">
        <v>9.6941124607396638</v>
      </c>
      <c r="M12" s="86">
        <v>12.669601470200922</v>
      </c>
      <c r="N12" s="85">
        <v>9290.0839999999989</v>
      </c>
      <c r="O12" s="85">
        <v>9404.0689999999995</v>
      </c>
      <c r="P12" s="85">
        <v>106766.88099999999</v>
      </c>
      <c r="Q12" s="85">
        <v>73656.503999999986</v>
      </c>
      <c r="R12" s="89">
        <v>8.701278816976961</v>
      </c>
      <c r="S12" s="89">
        <v>12.76746585746182</v>
      </c>
      <c r="U12"/>
      <c r="V12"/>
      <c r="W12"/>
    </row>
    <row r="13" spans="1:23" ht="10.35" customHeight="1">
      <c r="A13" s="23">
        <v>1998</v>
      </c>
      <c r="B13" s="85">
        <v>3310.7759999999994</v>
      </c>
      <c r="C13" s="85">
        <v>5905.463999999999</v>
      </c>
      <c r="D13" s="85">
        <v>44749.557000000008</v>
      </c>
      <c r="E13" s="85">
        <v>39317.213000000011</v>
      </c>
      <c r="F13" s="86">
        <v>7.3984553634799086</v>
      </c>
      <c r="G13" s="87">
        <v>15.020047326345326</v>
      </c>
      <c r="H13" s="85">
        <v>5778.1029999999992</v>
      </c>
      <c r="I13" s="85">
        <v>4831.32</v>
      </c>
      <c r="J13" s="88">
        <v>58693.186999999998</v>
      </c>
      <c r="K13" s="88">
        <v>34630.538</v>
      </c>
      <c r="L13" s="86">
        <v>9.8445889469249632</v>
      </c>
      <c r="M13" s="86">
        <v>13.951039397655329</v>
      </c>
      <c r="N13" s="85">
        <v>9088.878999999999</v>
      </c>
      <c r="O13" s="85">
        <v>10736.784</v>
      </c>
      <c r="P13" s="85">
        <v>103442.74400000001</v>
      </c>
      <c r="Q13" s="85">
        <v>73947.751000000018</v>
      </c>
      <c r="R13" s="89">
        <v>8.7863862157407553</v>
      </c>
      <c r="S13" s="89">
        <v>14.519419258605982</v>
      </c>
      <c r="U13"/>
      <c r="V13"/>
      <c r="W13"/>
    </row>
    <row r="14" spans="1:23" ht="10.35" customHeight="1">
      <c r="A14" s="23">
        <v>1999</v>
      </c>
      <c r="B14" s="85">
        <v>3454.83</v>
      </c>
      <c r="C14" s="85">
        <v>5611.6580000000004</v>
      </c>
      <c r="D14" s="85">
        <v>47132.255999999994</v>
      </c>
      <c r="E14" s="85">
        <v>41181.603999999992</v>
      </c>
      <c r="F14" s="86">
        <v>7.3300756068200936</v>
      </c>
      <c r="G14" s="87">
        <v>13.626613475278917</v>
      </c>
      <c r="H14" s="85">
        <v>5420.7710000000006</v>
      </c>
      <c r="I14" s="85">
        <v>5944.9390000000003</v>
      </c>
      <c r="J14" s="88">
        <v>63457.240000000005</v>
      </c>
      <c r="K14" s="88">
        <v>34761.069000000003</v>
      </c>
      <c r="L14" s="86">
        <v>8.5423995748948442</v>
      </c>
      <c r="M14" s="86">
        <v>17.102290496302057</v>
      </c>
      <c r="N14" s="85">
        <v>8875.6010000000006</v>
      </c>
      <c r="O14" s="85">
        <v>11556.597000000002</v>
      </c>
      <c r="P14" s="85">
        <v>110589.496</v>
      </c>
      <c r="Q14" s="85">
        <v>75942.672999999995</v>
      </c>
      <c r="R14" s="89">
        <v>8.02571792170931</v>
      </c>
      <c r="S14" s="89">
        <v>15.217527305102893</v>
      </c>
      <c r="U14"/>
      <c r="V14"/>
      <c r="W14"/>
    </row>
    <row r="15" spans="1:23" ht="15" customHeight="1">
      <c r="A15" s="23">
        <v>2000</v>
      </c>
      <c r="B15" s="85">
        <v>3750.1569999999997</v>
      </c>
      <c r="C15" s="85">
        <v>5499.213999999999</v>
      </c>
      <c r="D15" s="85">
        <v>47400.158999999992</v>
      </c>
      <c r="E15" s="85">
        <v>41427.312999999987</v>
      </c>
      <c r="F15" s="86">
        <v>7.9116970894549112</v>
      </c>
      <c r="G15" s="87">
        <v>13.274368047959086</v>
      </c>
      <c r="H15" s="85">
        <v>5356.6040000000003</v>
      </c>
      <c r="I15" s="85">
        <v>5254.2970000000005</v>
      </c>
      <c r="J15" s="88">
        <v>63557.5</v>
      </c>
      <c r="K15" s="88">
        <v>34865.070999999996</v>
      </c>
      <c r="L15" s="86">
        <v>8.4279652283365465</v>
      </c>
      <c r="M15" s="86">
        <v>15.070375161433061</v>
      </c>
      <c r="N15" s="85">
        <v>9106.7610000000004</v>
      </c>
      <c r="O15" s="85">
        <v>10753.510999999999</v>
      </c>
      <c r="P15" s="85">
        <v>110957.65899999999</v>
      </c>
      <c r="Q15" s="85">
        <v>76292.383999999991</v>
      </c>
      <c r="R15" s="89">
        <v>8.2074199132121208</v>
      </c>
      <c r="S15" s="89">
        <v>14.095130386802438</v>
      </c>
      <c r="U15"/>
      <c r="V15"/>
      <c r="W15"/>
    </row>
    <row r="16" spans="1:23" ht="10.35" customHeight="1">
      <c r="A16" s="23">
        <v>2001</v>
      </c>
      <c r="B16" s="85">
        <v>3717.4360000000001</v>
      </c>
      <c r="C16" s="85">
        <v>6143.4299999999994</v>
      </c>
      <c r="D16" s="85">
        <v>47165.243000000002</v>
      </c>
      <c r="E16" s="85">
        <v>41217.221000000005</v>
      </c>
      <c r="F16" s="86">
        <v>7.8817276527124003</v>
      </c>
      <c r="G16" s="87">
        <v>14.905007787885552</v>
      </c>
      <c r="H16" s="85">
        <v>5306.2019999999993</v>
      </c>
      <c r="I16" s="85">
        <v>6104.9179999999997</v>
      </c>
      <c r="J16" s="88">
        <v>60086.481000000007</v>
      </c>
      <c r="K16" s="88">
        <v>33179.298999999999</v>
      </c>
      <c r="L16" s="86">
        <v>8.8309415224366337</v>
      </c>
      <c r="M16" s="86">
        <v>18.399779935073372</v>
      </c>
      <c r="N16" s="85">
        <v>9023.637999999999</v>
      </c>
      <c r="O16" s="85">
        <v>12248.347999999998</v>
      </c>
      <c r="P16" s="85">
        <v>107251.72400000002</v>
      </c>
      <c r="Q16" s="85">
        <v>74396.52</v>
      </c>
      <c r="R16" s="89">
        <v>8.4135132410552185</v>
      </c>
      <c r="S16" s="89">
        <v>16.463603405105502</v>
      </c>
      <c r="U16"/>
      <c r="V16"/>
      <c r="W16"/>
    </row>
    <row r="17" spans="1:23" ht="10.35" customHeight="1">
      <c r="A17" s="23">
        <v>2002</v>
      </c>
      <c r="B17" s="85">
        <v>3745.1849999999999</v>
      </c>
      <c r="C17" s="85">
        <v>6607.9710000000023</v>
      </c>
      <c r="D17" s="85">
        <v>48105.383000000009</v>
      </c>
      <c r="E17" s="85">
        <v>42252.119000000013</v>
      </c>
      <c r="F17" s="86">
        <v>7.7853761189262318</v>
      </c>
      <c r="G17" s="87">
        <v>15.639383672094647</v>
      </c>
      <c r="H17" s="85">
        <v>5209.6880000000001</v>
      </c>
      <c r="I17" s="85">
        <v>7019.7900000000009</v>
      </c>
      <c r="J17" s="88">
        <v>63880.517000000007</v>
      </c>
      <c r="K17" s="88">
        <v>34862.585999999996</v>
      </c>
      <c r="L17" s="86">
        <v>8.1553629254440754</v>
      </c>
      <c r="M17" s="86">
        <v>20.135597514194735</v>
      </c>
      <c r="N17" s="85">
        <v>8954.8729999999996</v>
      </c>
      <c r="O17" s="85">
        <v>13627.761000000002</v>
      </c>
      <c r="P17" s="85">
        <v>111985.90000000002</v>
      </c>
      <c r="Q17" s="85">
        <v>77114.705000000016</v>
      </c>
      <c r="R17" s="89">
        <v>7.996429014724173</v>
      </c>
      <c r="S17" s="89">
        <v>17.67206526952285</v>
      </c>
      <c r="U17"/>
      <c r="V17"/>
      <c r="W17"/>
    </row>
    <row r="18" spans="1:23" ht="10.35" customHeight="1">
      <c r="A18" s="23">
        <v>2003</v>
      </c>
      <c r="B18" s="85">
        <v>3728.0249999999996</v>
      </c>
      <c r="C18" s="85">
        <v>7019.5640000000012</v>
      </c>
      <c r="D18" s="85">
        <v>48366.548000000003</v>
      </c>
      <c r="E18" s="85">
        <v>42610.235000000001</v>
      </c>
      <c r="F18" s="86">
        <v>7.7078583321679259</v>
      </c>
      <c r="G18" s="87">
        <v>16.473891777409818</v>
      </c>
      <c r="H18" s="85">
        <v>5611.598</v>
      </c>
      <c r="I18" s="85">
        <v>7073.9939999999988</v>
      </c>
      <c r="J18" s="88">
        <v>63048.725999999995</v>
      </c>
      <c r="K18" s="88">
        <v>35596.043000000005</v>
      </c>
      <c r="L18" s="86">
        <v>8.9004145777664085</v>
      </c>
      <c r="M18" s="86">
        <v>19.872978577984068</v>
      </c>
      <c r="N18" s="85">
        <v>9339.6229999999996</v>
      </c>
      <c r="O18" s="85">
        <v>14093.558000000001</v>
      </c>
      <c r="P18" s="85">
        <v>111415.274</v>
      </c>
      <c r="Q18" s="85">
        <v>78206.278000000006</v>
      </c>
      <c r="R18" s="89">
        <v>8.382713307333427</v>
      </c>
      <c r="S18" s="89">
        <v>18.02100593509897</v>
      </c>
      <c r="U18"/>
      <c r="V18"/>
      <c r="W18"/>
    </row>
    <row r="19" spans="1:23" ht="10.35" customHeight="1">
      <c r="A19" s="23">
        <v>2004</v>
      </c>
      <c r="B19" s="85">
        <v>3785.5269999999991</v>
      </c>
      <c r="C19" s="85">
        <v>7286.5060000000012</v>
      </c>
      <c r="D19" s="85">
        <v>50778.747000000003</v>
      </c>
      <c r="E19" s="85">
        <v>44383.669000000002</v>
      </c>
      <c r="F19" s="86">
        <v>7.4549436991818627</v>
      </c>
      <c r="G19" s="87">
        <v>16.417088005951019</v>
      </c>
      <c r="H19" s="85">
        <v>5577.7750000000005</v>
      </c>
      <c r="I19" s="85">
        <v>7649.8580000000002</v>
      </c>
      <c r="J19" s="88">
        <v>65610.782999999996</v>
      </c>
      <c r="K19" s="88">
        <v>36153.472000000002</v>
      </c>
      <c r="L19" s="86">
        <v>8.5013083901163018</v>
      </c>
      <c r="M19" s="86">
        <v>21.159400679414691</v>
      </c>
      <c r="N19" s="85">
        <v>9363.3019999999997</v>
      </c>
      <c r="O19" s="85">
        <v>14936.364000000001</v>
      </c>
      <c r="P19" s="85">
        <v>116389.53</v>
      </c>
      <c r="Q19" s="85">
        <v>80537.141000000003</v>
      </c>
      <c r="R19" s="89">
        <v>8.0447975002562515</v>
      </c>
      <c r="S19" s="89">
        <v>18.545932739281124</v>
      </c>
      <c r="U19"/>
      <c r="V19"/>
      <c r="W19"/>
    </row>
    <row r="20" spans="1:23" ht="10.35" customHeight="1">
      <c r="A20" s="23">
        <v>2005</v>
      </c>
      <c r="B20" s="85">
        <v>3753.2829999999994</v>
      </c>
      <c r="C20" s="85">
        <v>7782.8749999999991</v>
      </c>
      <c r="D20" s="85">
        <v>49586.175999999999</v>
      </c>
      <c r="E20" s="85">
        <v>43811.667000000001</v>
      </c>
      <c r="F20" s="86">
        <v>7.5692124353368158</v>
      </c>
      <c r="G20" s="87">
        <v>17.764389106673338</v>
      </c>
      <c r="H20" s="85">
        <v>5623.8949999999995</v>
      </c>
      <c r="I20" s="85">
        <v>7965.5289999999986</v>
      </c>
      <c r="J20" s="88">
        <v>63982.555000000008</v>
      </c>
      <c r="K20" s="88">
        <v>37479.79</v>
      </c>
      <c r="L20" s="86">
        <v>8.7897318261204145</v>
      </c>
      <c r="M20" s="86">
        <v>21.252864543798133</v>
      </c>
      <c r="N20" s="85">
        <v>9377.1779999999999</v>
      </c>
      <c r="O20" s="85">
        <v>15748.403999999999</v>
      </c>
      <c r="P20" s="85">
        <v>113568.731</v>
      </c>
      <c r="Q20" s="85">
        <v>81291.456999999995</v>
      </c>
      <c r="R20" s="89">
        <v>8.2568308348888753</v>
      </c>
      <c r="S20" s="89">
        <v>19.372766316637673</v>
      </c>
      <c r="U20"/>
      <c r="V20"/>
      <c r="W20"/>
    </row>
    <row r="21" spans="1:23" ht="10.35" customHeight="1">
      <c r="A21" s="23">
        <v>2006</v>
      </c>
      <c r="B21" s="85">
        <v>3509.768</v>
      </c>
      <c r="C21" s="85">
        <v>8231.65</v>
      </c>
      <c r="D21" s="85">
        <v>49891.604999999981</v>
      </c>
      <c r="E21" s="85">
        <v>44432.448999999986</v>
      </c>
      <c r="F21" s="86">
        <v>7.0347867141175389</v>
      </c>
      <c r="G21" s="87">
        <v>18.526212678486399</v>
      </c>
      <c r="H21" s="85">
        <v>5522.5569999999989</v>
      </c>
      <c r="I21" s="85">
        <v>8439.1190000000006</v>
      </c>
      <c r="J21" s="88">
        <v>61752.939000000006</v>
      </c>
      <c r="K21" s="88">
        <v>34799.89</v>
      </c>
      <c r="L21" s="86">
        <v>8.9429865030391475</v>
      </c>
      <c r="M21" s="86">
        <v>24.250418607645027</v>
      </c>
      <c r="N21" s="85">
        <v>9032.3249999999989</v>
      </c>
      <c r="O21" s="85">
        <v>16670.769</v>
      </c>
      <c r="P21" s="85">
        <v>111644.54399999999</v>
      </c>
      <c r="Q21" s="85">
        <v>79232.338999999978</v>
      </c>
      <c r="R21" s="89">
        <v>8.0902520413357593</v>
      </c>
      <c r="S21" s="89">
        <v>21.040359543090105</v>
      </c>
      <c r="U21"/>
      <c r="V21"/>
      <c r="W21"/>
    </row>
    <row r="22" spans="1:23" ht="10.35" customHeight="1">
      <c r="A22" s="23">
        <v>2007</v>
      </c>
      <c r="B22" s="85">
        <v>3372.2590000000005</v>
      </c>
      <c r="C22" s="85">
        <v>8832.5690000000013</v>
      </c>
      <c r="D22" s="85">
        <v>50607.492000000006</v>
      </c>
      <c r="E22" s="85">
        <v>44890.419000000009</v>
      </c>
      <c r="F22" s="86">
        <v>6.6635568504362945</v>
      </c>
      <c r="G22" s="87">
        <v>19.675844415709285</v>
      </c>
      <c r="H22" s="85">
        <v>5529.4959999999992</v>
      </c>
      <c r="I22" s="85">
        <v>8889.0460000000003</v>
      </c>
      <c r="J22" s="88">
        <v>66067.13</v>
      </c>
      <c r="K22" s="88">
        <v>35875.421000000002</v>
      </c>
      <c r="L22" s="86">
        <v>8.3695114348088051</v>
      </c>
      <c r="M22" s="86">
        <v>24.777537802274153</v>
      </c>
      <c r="N22" s="85">
        <v>8901.7549999999992</v>
      </c>
      <c r="O22" s="85">
        <v>17721.615000000002</v>
      </c>
      <c r="P22" s="85">
        <v>116674.622</v>
      </c>
      <c r="Q22" s="85">
        <v>80765.840000000011</v>
      </c>
      <c r="R22" s="89">
        <v>7.6295554657978659</v>
      </c>
      <c r="S22" s="89">
        <v>21.941968287582966</v>
      </c>
      <c r="U22"/>
      <c r="V22"/>
      <c r="W22"/>
    </row>
    <row r="23" spans="1:23" ht="10.35" customHeight="1">
      <c r="A23" s="23">
        <v>2008</v>
      </c>
      <c r="B23" s="85">
        <v>3507.2300000000005</v>
      </c>
      <c r="C23" s="85">
        <v>9011.5149999999976</v>
      </c>
      <c r="D23" s="85">
        <v>49432.871999999996</v>
      </c>
      <c r="E23" s="85">
        <v>43705.855999999992</v>
      </c>
      <c r="F23" s="86">
        <v>7.0949347227893229</v>
      </c>
      <c r="G23" s="87">
        <v>20.618552809033186</v>
      </c>
      <c r="H23" s="85">
        <v>8229.8139999999985</v>
      </c>
      <c r="I23" s="85">
        <v>8962.3539999999994</v>
      </c>
      <c r="J23" s="88">
        <v>68785.78300000001</v>
      </c>
      <c r="K23" s="88">
        <v>35655.135999999999</v>
      </c>
      <c r="L23" s="86">
        <v>11.964411308656612</v>
      </c>
      <c r="M23" s="86">
        <v>25.13622160913928</v>
      </c>
      <c r="N23" s="85">
        <v>11737.043999999998</v>
      </c>
      <c r="O23" s="85">
        <v>17973.868999999999</v>
      </c>
      <c r="P23" s="85">
        <v>118218.655</v>
      </c>
      <c r="Q23" s="85">
        <v>79360.991999999998</v>
      </c>
      <c r="R23" s="89">
        <v>9.9282503256359984</v>
      </c>
      <c r="S23" s="89">
        <v>22.648241342547735</v>
      </c>
      <c r="U23"/>
      <c r="V23"/>
      <c r="W23"/>
    </row>
    <row r="24" spans="1:23" ht="10.35" customHeight="1">
      <c r="A24" s="23">
        <v>2009</v>
      </c>
      <c r="B24" s="85">
        <v>3272.45</v>
      </c>
      <c r="C24" s="85">
        <v>9312.378999999999</v>
      </c>
      <c r="D24" s="85">
        <v>48942.005999999994</v>
      </c>
      <c r="E24" s="85">
        <v>43374.281999999992</v>
      </c>
      <c r="F24" s="86">
        <v>6.686383063252455</v>
      </c>
      <c r="G24" s="87">
        <v>21.469817068095793</v>
      </c>
      <c r="H24" s="85">
        <v>7039.8680000000004</v>
      </c>
      <c r="I24" s="85">
        <v>8798.24</v>
      </c>
      <c r="J24" s="88">
        <v>73218.467000000004</v>
      </c>
      <c r="K24" s="88">
        <v>37771.849000000002</v>
      </c>
      <c r="L24" s="86">
        <v>9.6148803552524527</v>
      </c>
      <c r="M24" s="86">
        <v>23.293114403798445</v>
      </c>
      <c r="N24" s="85">
        <v>10312.317999999999</v>
      </c>
      <c r="O24" s="85">
        <v>18110.618999999999</v>
      </c>
      <c r="P24" s="85">
        <v>122160.473</v>
      </c>
      <c r="Q24" s="85">
        <v>81146.130999999994</v>
      </c>
      <c r="R24" s="89">
        <v>8.4416159718045609</v>
      </c>
      <c r="S24" s="89">
        <v>22.318524342214172</v>
      </c>
      <c r="U24"/>
      <c r="V24"/>
      <c r="W24"/>
    </row>
    <row r="25" spans="1:23" ht="15" customHeight="1">
      <c r="A25" s="23">
        <v>2010</v>
      </c>
      <c r="B25" s="85">
        <v>3420.8039999999996</v>
      </c>
      <c r="C25" s="85">
        <v>10931.312000000002</v>
      </c>
      <c r="D25" s="85">
        <v>50394.474000000002</v>
      </c>
      <c r="E25" s="85">
        <v>44652.156000000003</v>
      </c>
      <c r="F25" s="86">
        <v>6.7880537854209955</v>
      </c>
      <c r="G25" s="87">
        <v>24.4810396165417</v>
      </c>
      <c r="H25" s="85">
        <v>7428.9489999999996</v>
      </c>
      <c r="I25" s="85">
        <v>9439.0849999999991</v>
      </c>
      <c r="J25" s="88">
        <v>72988.296000000002</v>
      </c>
      <c r="K25" s="88">
        <v>37511.235000000008</v>
      </c>
      <c r="L25" s="86">
        <v>10.178274335929146</v>
      </c>
      <c r="M25" s="86">
        <v>25.163354392357373</v>
      </c>
      <c r="N25" s="85">
        <v>10849.752999999999</v>
      </c>
      <c r="O25" s="85">
        <v>20370.397000000001</v>
      </c>
      <c r="P25" s="85">
        <v>123382.77</v>
      </c>
      <c r="Q25" s="85">
        <v>82163.391000000003</v>
      </c>
      <c r="R25" s="89">
        <v>8.7935722305472623</v>
      </c>
      <c r="S25" s="89">
        <v>24.792546597790736</v>
      </c>
      <c r="U25"/>
      <c r="V25"/>
      <c r="W25"/>
    </row>
    <row r="26" spans="1:23" ht="10.35" customHeight="1">
      <c r="A26" s="23">
        <v>2011</v>
      </c>
      <c r="B26" s="85">
        <v>3475.6339999999996</v>
      </c>
      <c r="C26" s="85">
        <v>11095.513999999997</v>
      </c>
      <c r="D26" s="85">
        <v>49959.487999999998</v>
      </c>
      <c r="E26" s="85">
        <v>44095.784</v>
      </c>
      <c r="F26" s="86">
        <v>6.9569047625147791</v>
      </c>
      <c r="G26" s="87">
        <v>25.16230123043055</v>
      </c>
      <c r="H26" s="85">
        <v>8929.7160000000003</v>
      </c>
      <c r="I26" s="85">
        <v>9937.2330000000002</v>
      </c>
      <c r="J26" s="88">
        <v>71713.415999999997</v>
      </c>
      <c r="K26" s="88">
        <v>35750.439999999995</v>
      </c>
      <c r="L26" s="86">
        <v>12.451946229977388</v>
      </c>
      <c r="M26" s="86">
        <v>27.796113838039481</v>
      </c>
      <c r="N26" s="85">
        <v>12405.35</v>
      </c>
      <c r="O26" s="85">
        <v>21032.746999999996</v>
      </c>
      <c r="P26" s="85">
        <v>121672.90399999999</v>
      </c>
      <c r="Q26" s="85">
        <v>79846.223999999987</v>
      </c>
      <c r="R26" s="89">
        <v>10.195655394236338</v>
      </c>
      <c r="S26" s="89">
        <v>26.341567511069776</v>
      </c>
      <c r="U26"/>
      <c r="V26"/>
      <c r="W26"/>
    </row>
    <row r="27" spans="1:23" ht="10.35" customHeight="1">
      <c r="A27" s="23">
        <v>2012</v>
      </c>
      <c r="B27" s="85">
        <v>3571.3150000000005</v>
      </c>
      <c r="C27" s="85">
        <v>11487.245000000003</v>
      </c>
      <c r="D27" s="85">
        <v>51150.852000000006</v>
      </c>
      <c r="E27" s="85">
        <v>45371.131000000001</v>
      </c>
      <c r="F27" s="86">
        <v>6.9819267135569909</v>
      </c>
      <c r="G27" s="87">
        <v>25.318401253872207</v>
      </c>
      <c r="H27" s="85">
        <v>8893.1759999999995</v>
      </c>
      <c r="I27" s="85">
        <v>10774.539999999999</v>
      </c>
      <c r="J27" s="88">
        <v>73649.843999999997</v>
      </c>
      <c r="K27" s="88">
        <v>36912.499000000003</v>
      </c>
      <c r="L27" s="86">
        <v>12.074942073197059</v>
      </c>
      <c r="M27" s="86">
        <v>29.189408173096048</v>
      </c>
      <c r="N27" s="85">
        <v>12464.491</v>
      </c>
      <c r="O27" s="85">
        <v>22261.785000000003</v>
      </c>
      <c r="P27" s="85">
        <v>124800.696</v>
      </c>
      <c r="Q27" s="85">
        <v>82283.63</v>
      </c>
      <c r="R27" s="89">
        <v>9.987517217051419</v>
      </c>
      <c r="S27" s="89">
        <v>27.054937901986097</v>
      </c>
      <c r="U27"/>
      <c r="V27"/>
      <c r="W27"/>
    </row>
    <row r="28" spans="1:23" ht="10.35" customHeight="1">
      <c r="A28" s="23">
        <v>2013</v>
      </c>
      <c r="B28" s="85">
        <v>3517.7279999999996</v>
      </c>
      <c r="C28" s="85">
        <v>11979.860999999999</v>
      </c>
      <c r="D28" s="85">
        <v>50338.435000000012</v>
      </c>
      <c r="E28" s="85">
        <v>44578.026000000013</v>
      </c>
      <c r="F28" s="86">
        <v>6.9881552734009285</v>
      </c>
      <c r="G28" s="87">
        <v>26.873915412943578</v>
      </c>
      <c r="H28" s="85">
        <v>10611.243000000002</v>
      </c>
      <c r="I28" s="85">
        <v>10702.641</v>
      </c>
      <c r="J28" s="88">
        <v>72199.051999999996</v>
      </c>
      <c r="K28" s="88">
        <v>35911.335999999996</v>
      </c>
      <c r="L28" s="86">
        <v>14.697205442531299</v>
      </c>
      <c r="M28" s="86">
        <v>29.802959711663195</v>
      </c>
      <c r="N28" s="85">
        <v>14128.971000000001</v>
      </c>
      <c r="O28" s="85">
        <v>22682.502</v>
      </c>
      <c r="P28" s="85">
        <v>122537.48700000001</v>
      </c>
      <c r="Q28" s="85">
        <v>80489.362000000008</v>
      </c>
      <c r="R28" s="89">
        <v>11.530325409725434</v>
      </c>
      <c r="S28" s="89">
        <v>28.180745177232236</v>
      </c>
      <c r="U28"/>
      <c r="V28"/>
      <c r="W28"/>
    </row>
    <row r="29" spans="1:23" ht="10.35" customHeight="1">
      <c r="A29" s="23">
        <v>2014</v>
      </c>
      <c r="B29" s="85">
        <v>3422.2860000000005</v>
      </c>
      <c r="C29" s="85">
        <v>12772.949999999999</v>
      </c>
      <c r="D29" s="85">
        <v>51184.185999999987</v>
      </c>
      <c r="E29" s="85">
        <v>45342.733999999989</v>
      </c>
      <c r="F29" s="86">
        <v>6.6862174969432973</v>
      </c>
      <c r="G29" s="87">
        <v>28.169783498277813</v>
      </c>
      <c r="H29" s="85">
        <v>11513.407999999999</v>
      </c>
      <c r="I29" s="85">
        <v>10935.780999999999</v>
      </c>
      <c r="J29" s="88">
        <v>74511.218999999997</v>
      </c>
      <c r="K29" s="88">
        <v>37016.095999999998</v>
      </c>
      <c r="L29" s="86">
        <v>15.451912013411025</v>
      </c>
      <c r="M29" s="86">
        <v>29.543312725361421</v>
      </c>
      <c r="N29" s="85">
        <v>14935.694</v>
      </c>
      <c r="O29" s="85">
        <v>23708.731</v>
      </c>
      <c r="P29" s="85">
        <v>125695.40499999998</v>
      </c>
      <c r="Q29" s="85">
        <v>82358.829999999987</v>
      </c>
      <c r="R29" s="89">
        <v>11.882450277319208</v>
      </c>
      <c r="S29" s="89">
        <v>28.787114872807209</v>
      </c>
      <c r="U29"/>
      <c r="V29"/>
      <c r="W29"/>
    </row>
    <row r="30" spans="1:23" ht="10.35" customHeight="1">
      <c r="A30" s="23">
        <v>2015</v>
      </c>
      <c r="B30" s="85">
        <v>3106.8849999999998</v>
      </c>
      <c r="C30" s="85">
        <v>13182.735000000002</v>
      </c>
      <c r="D30" s="85">
        <v>50906.213000000003</v>
      </c>
      <c r="E30" s="85">
        <v>45462.342000000004</v>
      </c>
      <c r="F30" s="86">
        <v>6.1031548349510887</v>
      </c>
      <c r="G30" s="87">
        <v>28.997043311143102</v>
      </c>
      <c r="H30" s="85">
        <v>11117.603000000001</v>
      </c>
      <c r="I30" s="85">
        <v>12510.319</v>
      </c>
      <c r="J30" s="88">
        <v>75942.702999999994</v>
      </c>
      <c r="K30" s="88">
        <v>34132.396999999997</v>
      </c>
      <c r="L30" s="86">
        <v>14.639461805830118</v>
      </c>
      <c r="M30" s="86">
        <v>36.652330628874381</v>
      </c>
      <c r="N30" s="85">
        <v>14224.488000000001</v>
      </c>
      <c r="O30" s="85">
        <v>25693.054000000004</v>
      </c>
      <c r="P30" s="85">
        <v>126848.916</v>
      </c>
      <c r="Q30" s="85">
        <v>79594.739000000001</v>
      </c>
      <c r="R30" s="89">
        <v>11.213724522486263</v>
      </c>
      <c r="S30" s="89">
        <v>32.279839500447387</v>
      </c>
      <c r="U30"/>
      <c r="V30"/>
      <c r="W30"/>
    </row>
    <row r="31" spans="1:23" ht="10.35" customHeight="1">
      <c r="A31" s="23">
        <v>2016</v>
      </c>
      <c r="B31" s="85">
        <v>3367.9390000000003</v>
      </c>
      <c r="C31" s="85">
        <v>14598.413999999997</v>
      </c>
      <c r="D31" s="85">
        <v>55879.141000000003</v>
      </c>
      <c r="E31" s="85">
        <v>49795.539000000004</v>
      </c>
      <c r="F31" s="86">
        <v>6.0271846340658675</v>
      </c>
      <c r="G31" s="87">
        <v>29.316710478824209</v>
      </c>
      <c r="H31" s="85">
        <v>11189.800000000001</v>
      </c>
      <c r="I31" s="85">
        <v>13150.656999999999</v>
      </c>
      <c r="J31" s="88">
        <v>78121.282000000007</v>
      </c>
      <c r="K31" s="88">
        <v>35966.937999999995</v>
      </c>
      <c r="L31" s="86">
        <v>14.323625667074946</v>
      </c>
      <c r="M31" s="86">
        <v>36.563181997867048</v>
      </c>
      <c r="N31" s="85">
        <v>14557.739000000001</v>
      </c>
      <c r="O31" s="85">
        <v>27749.070999999996</v>
      </c>
      <c r="P31" s="85">
        <v>134000.42300000001</v>
      </c>
      <c r="Q31" s="85">
        <v>85762.476999999999</v>
      </c>
      <c r="R31" s="89">
        <v>10.863950033948774</v>
      </c>
      <c r="S31" s="89">
        <v>32.355724753612229</v>
      </c>
      <c r="U31"/>
      <c r="V31"/>
      <c r="W31"/>
    </row>
    <row r="32" spans="1:23" ht="13.5" customHeight="1">
      <c r="A32" s="23">
        <v>2017</v>
      </c>
      <c r="B32" s="85">
        <v>3165.1790000000001</v>
      </c>
      <c r="C32" s="85">
        <v>15003.354000000001</v>
      </c>
      <c r="D32" s="85">
        <v>55782.1</v>
      </c>
      <c r="E32" s="85">
        <v>50474.831000000006</v>
      </c>
      <c r="F32" s="86">
        <v>5.6741840124340959</v>
      </c>
      <c r="G32" s="87">
        <v>29.724426417594145</v>
      </c>
      <c r="H32" s="85">
        <v>10086.385999999999</v>
      </c>
      <c r="I32" s="85">
        <v>13902.429999999998</v>
      </c>
      <c r="J32" s="88">
        <v>74507.547000000006</v>
      </c>
      <c r="K32" s="88">
        <v>35347.008000000002</v>
      </c>
      <c r="L32" s="86">
        <v>13.537401788304745</v>
      </c>
      <c r="M32" s="86">
        <v>39.331278053293786</v>
      </c>
      <c r="N32" s="85">
        <v>13251.564999999999</v>
      </c>
      <c r="O32" s="85">
        <v>28905.784</v>
      </c>
      <c r="P32" s="85">
        <v>130289.647</v>
      </c>
      <c r="Q32" s="85">
        <v>85821.839000000007</v>
      </c>
      <c r="R32" s="89">
        <v>10.170850336251199</v>
      </c>
      <c r="S32" s="89">
        <v>33.681151950146393</v>
      </c>
      <c r="U32"/>
      <c r="V32"/>
      <c r="W32"/>
    </row>
    <row r="33" spans="1:23" ht="13.5" customHeight="1">
      <c r="A33" s="23">
        <v>2018</v>
      </c>
      <c r="B33" s="85">
        <v>3191.386</v>
      </c>
      <c r="C33" s="85">
        <v>15458.035</v>
      </c>
      <c r="D33" s="85">
        <v>53583.736999999979</v>
      </c>
      <c r="E33" s="85">
        <v>48251.59699999998</v>
      </c>
      <c r="F33" s="86">
        <v>5.9558854583061294</v>
      </c>
      <c r="G33" s="87">
        <v>32.036317886017343</v>
      </c>
      <c r="H33" s="85">
        <v>9336.4599999999991</v>
      </c>
      <c r="I33" s="85">
        <v>15270.732999999998</v>
      </c>
      <c r="J33" s="88">
        <v>76219.222999999998</v>
      </c>
      <c r="K33" s="88">
        <v>38861.572999999997</v>
      </c>
      <c r="L33" s="86">
        <v>12.249481997474573</v>
      </c>
      <c r="M33" s="86">
        <v>39.295200428454095</v>
      </c>
      <c r="N33" s="85">
        <v>12527.846</v>
      </c>
      <c r="O33" s="85">
        <v>30728.767999999996</v>
      </c>
      <c r="P33" s="85">
        <v>129802.95999999998</v>
      </c>
      <c r="Q33" s="85">
        <v>87113.169999999984</v>
      </c>
      <c r="R33" s="89">
        <v>9.6514332184720608</v>
      </c>
      <c r="S33" s="89">
        <v>35.274537707673822</v>
      </c>
      <c r="U33"/>
      <c r="V33"/>
      <c r="W33"/>
    </row>
    <row r="34" spans="1:23" ht="13.5" customHeight="1">
      <c r="A34" s="23">
        <v>2019</v>
      </c>
      <c r="B34" s="85">
        <v>3240.7239999999997</v>
      </c>
      <c r="C34" s="85">
        <v>16005.784000000007</v>
      </c>
      <c r="D34" s="85">
        <v>53384.794000000009</v>
      </c>
      <c r="E34" s="85">
        <v>48131.699000000008</v>
      </c>
      <c r="F34" s="86">
        <v>6.0705001502862395</v>
      </c>
      <c r="G34" s="87">
        <v>33.254142971350348</v>
      </c>
      <c r="H34" s="85">
        <v>8747.2479999999996</v>
      </c>
      <c r="I34" s="85">
        <v>14827.777000000002</v>
      </c>
      <c r="J34" s="88">
        <v>70985.736000000004</v>
      </c>
      <c r="K34" s="88">
        <v>36685.250999999997</v>
      </c>
      <c r="L34" s="86">
        <v>12.32254322192278</v>
      </c>
      <c r="M34" s="86">
        <v>40.418905679560439</v>
      </c>
      <c r="N34" s="85">
        <v>11987.972</v>
      </c>
      <c r="O34" s="85">
        <v>30833.561000000009</v>
      </c>
      <c r="P34" s="85">
        <v>124370.53000000001</v>
      </c>
      <c r="Q34" s="85">
        <v>84816.950000000012</v>
      </c>
      <c r="R34" s="89">
        <v>9.6389168720274796</v>
      </c>
      <c r="S34" s="89">
        <v>36.353065041834213</v>
      </c>
      <c r="U34"/>
      <c r="V34"/>
      <c r="W34"/>
    </row>
    <row r="35" spans="1:23" ht="13.5" customHeight="1">
      <c r="A35" s="23">
        <v>2020</v>
      </c>
      <c r="B35" s="85">
        <v>3141.6470000000004</v>
      </c>
      <c r="C35" s="85">
        <v>16312.560000000001</v>
      </c>
      <c r="D35" s="85">
        <v>54882.861000000004</v>
      </c>
      <c r="E35" s="85">
        <v>49770.163000000008</v>
      </c>
      <c r="F35" s="86">
        <v>5.7242770197421011</v>
      </c>
      <c r="G35" s="87">
        <v>32.775781746987647</v>
      </c>
      <c r="H35" s="85">
        <v>8474.268</v>
      </c>
      <c r="I35" s="85">
        <v>16319.539000000001</v>
      </c>
      <c r="J35" s="88">
        <v>69149.214999999997</v>
      </c>
      <c r="K35" s="88">
        <v>39806.726999999999</v>
      </c>
      <c r="L35" s="86">
        <v>12.255045845422829</v>
      </c>
      <c r="M35" s="86">
        <v>40.996937527669637</v>
      </c>
      <c r="N35" s="85">
        <v>11615.915000000001</v>
      </c>
      <c r="O35" s="85">
        <v>32632.099000000002</v>
      </c>
      <c r="P35" s="85">
        <v>124032.076</v>
      </c>
      <c r="Q35" s="85">
        <v>89576.890000000014</v>
      </c>
      <c r="R35" s="89">
        <v>9.3652508081861026</v>
      </c>
      <c r="S35" s="89">
        <v>36.429149304022495</v>
      </c>
      <c r="U35"/>
      <c r="V35"/>
      <c r="W35"/>
    </row>
    <row r="36" spans="1:23" ht="13.5" customHeight="1">
      <c r="A36" s="23">
        <v>2021</v>
      </c>
      <c r="B36" s="85">
        <v>3258.4629999999993</v>
      </c>
      <c r="C36" s="85">
        <v>17551.475999999999</v>
      </c>
      <c r="D36" s="85">
        <v>54543.841</v>
      </c>
      <c r="E36" s="85">
        <v>49614.993000000009</v>
      </c>
      <c r="F36" s="86">
        <v>5.9740255549659578</v>
      </c>
      <c r="G36" s="87">
        <v>35.37534712541428</v>
      </c>
      <c r="H36" s="85">
        <v>8558.6610000000001</v>
      </c>
      <c r="I36" s="85">
        <v>17315.325000000001</v>
      </c>
      <c r="J36" s="88">
        <v>64700.525000000001</v>
      </c>
      <c r="K36" s="88">
        <v>37066.765999999996</v>
      </c>
      <c r="L36" s="86">
        <v>13.228116773395579</v>
      </c>
      <c r="M36" s="86">
        <v>46.713881108484081</v>
      </c>
      <c r="N36" s="85">
        <v>11817.124</v>
      </c>
      <c r="O36" s="85">
        <v>34866.800999999999</v>
      </c>
      <c r="P36" s="85">
        <v>119244.36600000001</v>
      </c>
      <c r="Q36" s="85">
        <v>86681.759000000005</v>
      </c>
      <c r="R36" s="89">
        <v>9.9100061465377731</v>
      </c>
      <c r="S36" s="89">
        <v>40.223919544595304</v>
      </c>
      <c r="U36"/>
      <c r="V36"/>
      <c r="W36"/>
    </row>
    <row r="37" spans="1:23" ht="13.5" customHeight="1">
      <c r="A37" s="23">
        <v>2022</v>
      </c>
      <c r="B37" s="85">
        <v>2992.0570000000007</v>
      </c>
      <c r="C37" s="85">
        <v>18016.296000000002</v>
      </c>
      <c r="D37" s="85">
        <v>55607.820999999996</v>
      </c>
      <c r="E37" s="85">
        <v>50901.537999999993</v>
      </c>
      <c r="F37" s="86">
        <v>5.3806406116866201</v>
      </c>
      <c r="G37" s="87">
        <v>35.394403996201461</v>
      </c>
      <c r="H37" s="85">
        <v>8411.7779999999984</v>
      </c>
      <c r="I37" s="85">
        <v>18447.109</v>
      </c>
      <c r="J37" s="88">
        <v>63554.525999999998</v>
      </c>
      <c r="K37" s="88">
        <v>36711.449999999997</v>
      </c>
      <c r="L37" s="86">
        <v>13.235529441286367</v>
      </c>
      <c r="M37" s="86">
        <v>50.248925062889107</v>
      </c>
      <c r="N37" s="85">
        <v>11403.834999999999</v>
      </c>
      <c r="O37" s="85">
        <v>36463.404999999999</v>
      </c>
      <c r="P37" s="85">
        <v>119162.34699999999</v>
      </c>
      <c r="Q37" s="85">
        <v>87612.987999999983</v>
      </c>
      <c r="R37" s="89">
        <v>9.5699986506643739</v>
      </c>
      <c r="S37" s="89">
        <v>41.618720959499754</v>
      </c>
      <c r="U37"/>
      <c r="V37"/>
      <c r="W37"/>
    </row>
    <row r="38" spans="1:23" s="4" customFormat="1" ht="12.6" customHeight="1">
      <c r="A38" s="23">
        <v>2023</v>
      </c>
      <c r="B38" s="85">
        <v>2998.886</v>
      </c>
      <c r="C38" s="85">
        <v>17710.219000000001</v>
      </c>
      <c r="D38" s="85">
        <v>55001.435000000012</v>
      </c>
      <c r="E38" s="85">
        <v>50371.231000000014</v>
      </c>
      <c r="F38" s="86">
        <v>5.4523777425079896</v>
      </c>
      <c r="G38" s="87">
        <v>35.15939286852052</v>
      </c>
      <c r="H38" s="85">
        <v>8218.2520000000004</v>
      </c>
      <c r="I38" s="85">
        <v>16501.805</v>
      </c>
      <c r="J38" s="88">
        <v>66301.744999999995</v>
      </c>
      <c r="K38" s="88">
        <v>38453.767000000007</v>
      </c>
      <c r="L38" s="86">
        <v>12.395227305103358</v>
      </c>
      <c r="M38" s="86">
        <v>42.913363988500777</v>
      </c>
      <c r="N38" s="85">
        <v>11217.138000000001</v>
      </c>
      <c r="O38" s="85">
        <v>34212.024000000005</v>
      </c>
      <c r="P38" s="85">
        <v>121303.18000000001</v>
      </c>
      <c r="Q38" s="85">
        <v>88824.998000000021</v>
      </c>
      <c r="R38" s="89">
        <v>9.247192035691068</v>
      </c>
      <c r="S38" s="89">
        <v>38.516211393553867</v>
      </c>
      <c r="U38"/>
      <c r="V38"/>
      <c r="W38"/>
    </row>
    <row r="39" spans="1:23" s="4" customFormat="1" ht="12">
      <c r="A39" s="3" t="s">
        <v>334</v>
      </c>
      <c r="B39" s="3"/>
      <c r="H39" s="3"/>
      <c r="L39" s="90"/>
      <c r="M39" s="90"/>
      <c r="N39" s="54"/>
      <c r="O39" s="90"/>
      <c r="P39" s="90"/>
      <c r="Q39" s="90"/>
      <c r="R39" s="90"/>
      <c r="S39" s="90"/>
      <c r="U39"/>
      <c r="V39"/>
      <c r="W39"/>
    </row>
    <row r="40" spans="1:23" s="4" customFormat="1" ht="12">
      <c r="A40" s="4" t="s">
        <v>448</v>
      </c>
      <c r="B40" s="3"/>
      <c r="H40" s="3"/>
      <c r="N40" s="3"/>
      <c r="U40"/>
      <c r="V40"/>
      <c r="W40"/>
    </row>
    <row r="41" spans="1:23" s="4" customFormat="1" ht="11.25">
      <c r="A41" s="3" t="s">
        <v>449</v>
      </c>
      <c r="B41" s="3"/>
      <c r="H41" s="3"/>
      <c r="N41" s="3"/>
    </row>
    <row r="42" spans="1:23" s="4" customFormat="1" ht="11.25">
      <c r="A42" s="3" t="s">
        <v>450</v>
      </c>
      <c r="B42" s="3"/>
      <c r="H42" s="3"/>
      <c r="N42" s="3"/>
    </row>
    <row r="43" spans="1:23" s="4" customFormat="1" ht="10.7" customHeight="1">
      <c r="A43" s="3" t="s">
        <v>451</v>
      </c>
      <c r="B43" s="3"/>
      <c r="H43" s="3"/>
      <c r="N43" s="3"/>
    </row>
    <row r="44" spans="1:23">
      <c r="A44" s="5" t="s">
        <v>36</v>
      </c>
      <c r="B44" s="4"/>
      <c r="C44" s="4"/>
      <c r="D44" s="4"/>
      <c r="E44" s="4"/>
      <c r="F44" s="4"/>
      <c r="G44" s="4"/>
      <c r="H44" s="4"/>
      <c r="I44" s="4"/>
      <c r="J44" s="4"/>
      <c r="K44" s="4"/>
      <c r="L44" s="4"/>
      <c r="M44" s="4"/>
      <c r="N44" s="4"/>
      <c r="O44" s="4"/>
      <c r="P44" s="4"/>
      <c r="Q44" s="4"/>
      <c r="R44" s="4"/>
      <c r="S44" s="4"/>
    </row>
    <row r="52" spans="1:1">
      <c r="A52" s="3"/>
    </row>
    <row r="71" spans="1:19" customFormat="1">
      <c r="A71" s="21"/>
      <c r="B71" s="21"/>
      <c r="C71" s="21"/>
      <c r="D71" s="21"/>
      <c r="E71" s="21"/>
      <c r="F71" s="21"/>
      <c r="G71" s="21"/>
      <c r="H71" s="21"/>
      <c r="I71" s="21"/>
      <c r="J71" s="21"/>
      <c r="K71" s="21"/>
      <c r="L71" s="21"/>
      <c r="M71" s="21"/>
      <c r="N71" s="21"/>
      <c r="O71" s="21"/>
      <c r="P71" s="21"/>
      <c r="Q71" s="21"/>
      <c r="R71" s="21"/>
      <c r="S71" s="21"/>
    </row>
    <row r="72" spans="1:19" customFormat="1" ht="12"/>
    <row r="73" spans="1:19" customFormat="1" ht="12"/>
    <row r="74" spans="1:19" customFormat="1" ht="12"/>
    <row r="75" spans="1:19" customFormat="1" ht="12"/>
    <row r="76" spans="1:19" customFormat="1" ht="12"/>
    <row r="77" spans="1:19" customFormat="1" ht="12"/>
    <row r="78" spans="1:19" customFormat="1" ht="12"/>
    <row r="79" spans="1:19" customFormat="1" ht="12"/>
    <row r="80" spans="1:19" customFormat="1" ht="12"/>
    <row r="81" spans="1:86" customFormat="1" ht="12"/>
    <row r="82" spans="1:86" customFormat="1" ht="12"/>
    <row r="83" spans="1:86" customFormat="1" ht="12"/>
    <row r="84" spans="1:86" customFormat="1" ht="12"/>
    <row r="85" spans="1:86" customFormat="1" ht="12"/>
    <row r="86" spans="1:86" customFormat="1" ht="12"/>
    <row r="87" spans="1:86" customFormat="1" ht="12"/>
    <row r="88" spans="1:86" customFormat="1" ht="12"/>
    <row r="89" spans="1:86" customFormat="1" ht="12"/>
    <row r="90" spans="1:86" customFormat="1" ht="12"/>
    <row r="91" spans="1:86" customFormat="1" ht="12"/>
    <row r="92" spans="1:86" customFormat="1" ht="12"/>
    <row r="93" spans="1:86" customFormat="1" ht="12"/>
    <row r="94" spans="1:86" customFormat="1" ht="12"/>
    <row r="95" spans="1:86" customFormat="1" ht="12"/>
    <row r="96" spans="1:8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row>
    <row r="97" spans="1:8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row>
    <row r="98" spans="1:86">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row>
    <row r="99" spans="1:86">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row>
    <row r="100" spans="1:86">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row>
    <row r="101" spans="1:86">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row>
    <row r="102" spans="1:86">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row>
    <row r="103" spans="1:86">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row>
    <row r="104" spans="1:86">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row>
    <row r="105" spans="1:8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row>
    <row r="106" spans="1:86">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row>
    <row r="107" spans="1:86">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row>
    <row r="108" spans="1:86">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row>
    <row r="109" spans="1:86">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row>
    <row r="110" spans="1:86">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row>
    <row r="112" spans="1:86">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row>
    <row r="113" spans="1:86">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row>
    <row r="114" spans="1:86">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row>
    <row r="115" spans="1:86">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row>
    <row r="116" spans="1:86">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row>
    <row r="117" spans="1:86">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row>
    <row r="118" spans="1:86">
      <c r="A118"/>
      <c r="B118"/>
      <c r="C118"/>
      <c r="D118"/>
      <c r="E118"/>
      <c r="F118"/>
      <c r="G118"/>
      <c r="H118"/>
      <c r="I118"/>
      <c r="J118"/>
      <c r="K118"/>
      <c r="L118"/>
      <c r="M118"/>
      <c r="N118"/>
      <c r="O118"/>
      <c r="P118"/>
      <c r="Q118"/>
      <c r="R118"/>
      <c r="S118"/>
    </row>
    <row r="119" spans="1:86">
      <c r="A119"/>
    </row>
    <row r="120" spans="1:86">
      <c r="A120"/>
    </row>
    <row r="121" spans="1:86">
      <c r="A121"/>
    </row>
    <row r="122" spans="1:86">
      <c r="A122"/>
    </row>
    <row r="123" spans="1:86">
      <c r="A123"/>
    </row>
    <row r="124" spans="1:86">
      <c r="A124"/>
    </row>
    <row r="125" spans="1:86">
      <c r="A125"/>
    </row>
    <row r="126" spans="1:86">
      <c r="A126"/>
    </row>
  </sheetData>
  <conditionalFormatting sqref="A5:S38">
    <cfRule type="expression" dxfId="219" priority="1">
      <formula>MOD(ROW(),2)=1</formula>
    </cfRule>
  </conditionalFormatting>
  <pageMargins left="0.45" right="0.45" top="0.75" bottom="0.75" header="0.3" footer="0.3"/>
  <pageSetup scale="66" orientation="landscape" r:id="rId1"/>
  <headerFooter>
    <oddFooter>&amp;CVegetables and Pulses Yearbook Data/#89011/March 30, 2020
USDA, Economic Research Service</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27C3B-366A-4167-AEE9-A3341D8A90AA}">
  <sheetPr>
    <pageSetUpPr fitToPage="1"/>
  </sheetPr>
  <dimension ref="A1:Y193"/>
  <sheetViews>
    <sheetView showGridLines="0" zoomScaleNormal="100" workbookViewId="0"/>
  </sheetViews>
  <sheetFormatPr defaultColWidth="9.42578125" defaultRowHeight="14.25"/>
  <cols>
    <col min="1" max="1" width="18" style="21" bestFit="1" customWidth="1"/>
    <col min="2" max="2" width="15.42578125" style="21" bestFit="1" customWidth="1"/>
    <col min="3" max="3" width="14.140625" style="21" bestFit="1" customWidth="1"/>
    <col min="4" max="4" width="16.28515625" style="21" bestFit="1" customWidth="1"/>
    <col min="5" max="5" width="11.85546875" style="21" bestFit="1" customWidth="1"/>
    <col min="6" max="6" width="12.5703125" style="21" bestFit="1" customWidth="1"/>
    <col min="7" max="7" width="11.140625" style="21" bestFit="1" customWidth="1"/>
    <col min="8" max="8" width="14.140625" style="21" bestFit="1" customWidth="1"/>
    <col min="9" max="9" width="13.5703125" style="21" bestFit="1" customWidth="1"/>
    <col min="10" max="11" width="15.7109375" style="21" bestFit="1" customWidth="1"/>
    <col min="12" max="12" width="13.140625" style="21" bestFit="1" customWidth="1"/>
    <col min="13" max="13" width="12" style="21" bestFit="1" customWidth="1"/>
    <col min="14" max="14" width="18.42578125" style="21" bestFit="1" customWidth="1"/>
    <col min="15" max="15" width="12.140625" style="21" bestFit="1" customWidth="1"/>
    <col min="16" max="16" width="11.85546875" style="21" bestFit="1" customWidth="1"/>
    <col min="17" max="17" width="17.7109375" style="21" bestFit="1" customWidth="1"/>
    <col min="18" max="18" width="13.42578125" style="21" bestFit="1" customWidth="1"/>
    <col min="19" max="19" width="13.7109375" style="21" bestFit="1" customWidth="1"/>
    <col min="20" max="20" width="12.42578125" style="21" customWidth="1"/>
    <col min="21" max="21" width="12.28515625" style="21" bestFit="1" customWidth="1"/>
    <col min="22" max="22" width="11.28515625" style="21" bestFit="1" customWidth="1"/>
    <col min="23" max="23" width="13.85546875" style="21" bestFit="1" customWidth="1"/>
    <col min="24" max="24" width="14.42578125" style="21" bestFit="1" customWidth="1"/>
    <col min="25" max="25" width="14" style="21" bestFit="1" customWidth="1"/>
    <col min="26" max="26" width="12" style="21" bestFit="1" customWidth="1"/>
    <col min="27" max="16384" width="9.42578125" style="21"/>
  </cols>
  <sheetData>
    <row r="1" spans="1:25">
      <c r="A1" s="13" t="s">
        <v>452</v>
      </c>
      <c r="O1" s="14" t="str">
        <f>HYPERLINK("#'"&amp;"Index'!A1","INDEX")</f>
        <v>INDEX</v>
      </c>
    </row>
    <row r="2" spans="1:25" ht="38.25" customHeight="1">
      <c r="A2" s="41" t="s">
        <v>453</v>
      </c>
      <c r="B2" s="41" t="s">
        <v>238</v>
      </c>
      <c r="C2" s="41" t="s">
        <v>454</v>
      </c>
      <c r="D2" s="41" t="s">
        <v>455</v>
      </c>
      <c r="E2" s="41" t="s">
        <v>260</v>
      </c>
      <c r="F2" s="41" t="s">
        <v>261</v>
      </c>
      <c r="G2" s="41" t="s">
        <v>262</v>
      </c>
      <c r="H2" s="41" t="s">
        <v>263</v>
      </c>
      <c r="I2" s="41" t="s">
        <v>456</v>
      </c>
      <c r="J2" s="41" t="s">
        <v>264</v>
      </c>
      <c r="K2" s="41" t="s">
        <v>457</v>
      </c>
      <c r="L2" s="41" t="s">
        <v>458</v>
      </c>
      <c r="M2" s="41" t="s">
        <v>459</v>
      </c>
      <c r="N2" s="41" t="s">
        <v>460</v>
      </c>
      <c r="O2" s="41" t="s">
        <v>274</v>
      </c>
      <c r="P2" s="41" t="s">
        <v>22</v>
      </c>
      <c r="Q2" s="41" t="s">
        <v>461</v>
      </c>
      <c r="R2" s="41" t="s">
        <v>215</v>
      </c>
      <c r="S2" s="41" t="s">
        <v>252</v>
      </c>
      <c r="T2" s="41" t="s">
        <v>267</v>
      </c>
      <c r="U2" s="41" t="s">
        <v>253</v>
      </c>
      <c r="V2" s="41" t="s">
        <v>304</v>
      </c>
      <c r="W2" s="41" t="s">
        <v>254</v>
      </c>
      <c r="X2" s="41" t="s">
        <v>322</v>
      </c>
      <c r="Y2" s="41" t="s">
        <v>462</v>
      </c>
    </row>
    <row r="3" spans="1:25" ht="15" customHeight="1">
      <c r="A3" s="23">
        <v>1980</v>
      </c>
      <c r="B3" s="91">
        <v>43.754674644727004</v>
      </c>
      <c r="C3" s="91">
        <v>10.818320337008155</v>
      </c>
      <c r="D3" s="91">
        <v>8.4720171564861264</v>
      </c>
      <c r="E3" s="91">
        <v>0.20891157539388375</v>
      </c>
      <c r="F3" s="91">
        <v>1.636312520316632</v>
      </c>
      <c r="G3" s="91">
        <v>7.7604055115299495</v>
      </c>
      <c r="H3" s="91">
        <v>2.8261711188540457</v>
      </c>
      <c r="I3" s="91">
        <v>0.29188992771256589</v>
      </c>
      <c r="J3" s="91">
        <v>35.95224559408755</v>
      </c>
      <c r="K3" s="91">
        <v>33.854645814167426</v>
      </c>
      <c r="L3" s="91">
        <v>12.496939525014282</v>
      </c>
      <c r="M3" s="91">
        <v>0.25869896691737054</v>
      </c>
      <c r="N3" s="91" t="s">
        <v>308</v>
      </c>
      <c r="O3" s="91">
        <v>0.29266907894106864</v>
      </c>
      <c r="P3" s="91">
        <v>5.5205990486514853</v>
      </c>
      <c r="Q3" s="91">
        <v>26.510424592908233</v>
      </c>
      <c r="R3" s="91">
        <v>1.8757203621391147</v>
      </c>
      <c r="S3" s="91">
        <v>12.12237838705857</v>
      </c>
      <c r="T3" s="91" t="s">
        <v>308</v>
      </c>
      <c r="U3" s="91">
        <v>16.536369567463353</v>
      </c>
      <c r="V3" s="91">
        <v>6.43993326255939E-2</v>
      </c>
      <c r="W3" s="91">
        <v>0.2551194885111025</v>
      </c>
      <c r="X3" s="91">
        <v>22.306820266654988</v>
      </c>
      <c r="Y3" s="91">
        <v>8.0832313443110184</v>
      </c>
    </row>
    <row r="4" spans="1:25" ht="11.1" customHeight="1">
      <c r="A4" s="23">
        <v>1981</v>
      </c>
      <c r="B4" s="91">
        <v>38.045375218150092</v>
      </c>
      <c r="C4" s="91">
        <v>12.275172297865186</v>
      </c>
      <c r="D4" s="91">
        <v>6.8766669318767528</v>
      </c>
      <c r="E4" s="91">
        <v>0.23410338770020064</v>
      </c>
      <c r="F4" s="91">
        <v>0.31471819652604455</v>
      </c>
      <c r="G4" s="91">
        <v>6.2468907682467485</v>
      </c>
      <c r="H4" s="91">
        <v>3.5600762873490148</v>
      </c>
      <c r="I4" s="91">
        <v>0.44250063086238589</v>
      </c>
      <c r="J4" s="91">
        <v>40.726244835833874</v>
      </c>
      <c r="K4" s="91">
        <v>32.922201138519924</v>
      </c>
      <c r="L4" s="91">
        <v>13.192612137203167</v>
      </c>
      <c r="M4" s="91">
        <v>0.19900150123939531</v>
      </c>
      <c r="N4" s="91" t="s">
        <v>308</v>
      </c>
      <c r="O4" s="91">
        <v>0.33548800741470547</v>
      </c>
      <c r="P4" s="91">
        <v>5.9267457466585585</v>
      </c>
      <c r="Q4" s="91">
        <v>19.822069611362569</v>
      </c>
      <c r="R4" s="91">
        <v>3.7215308858143272</v>
      </c>
      <c r="S4" s="91">
        <v>4.8441778457084634</v>
      </c>
      <c r="T4" s="91" t="s">
        <v>308</v>
      </c>
      <c r="U4" s="91">
        <v>15.125752881132524</v>
      </c>
      <c r="V4" s="91">
        <v>2.5534052379689962E-2</v>
      </c>
      <c r="W4" s="91">
        <v>0.73508792704015213</v>
      </c>
      <c r="X4" s="91">
        <v>18.573955351870321</v>
      </c>
      <c r="Y4" s="91">
        <v>7.3760472400182175</v>
      </c>
    </row>
    <row r="5" spans="1:25" ht="11.1" customHeight="1">
      <c r="A5" s="23">
        <v>1982</v>
      </c>
      <c r="B5" s="91">
        <v>41.444270015698578</v>
      </c>
      <c r="C5" s="91">
        <v>18.406819115432015</v>
      </c>
      <c r="D5" s="91">
        <v>5.6126460593877976</v>
      </c>
      <c r="E5" s="91">
        <v>2.6399475651793954E-2</v>
      </c>
      <c r="F5" s="91">
        <v>1.3388275595136536</v>
      </c>
      <c r="G5" s="91">
        <v>6.8549439081659278</v>
      </c>
      <c r="H5" s="91">
        <v>3.506493506493507</v>
      </c>
      <c r="I5" s="91">
        <v>0.59269141753773891</v>
      </c>
      <c r="J5" s="91">
        <v>31.340672908735463</v>
      </c>
      <c r="K5" s="91">
        <v>28.751047778709133</v>
      </c>
      <c r="L5" s="91">
        <v>19.623680378594834</v>
      </c>
      <c r="M5" s="91">
        <v>0.2521632497970604</v>
      </c>
      <c r="N5" s="91" t="s">
        <v>308</v>
      </c>
      <c r="O5" s="91">
        <v>0.25080471316258379</v>
      </c>
      <c r="P5" s="91">
        <v>6.2294885909959099</v>
      </c>
      <c r="Q5" s="91">
        <v>24.460223156064341</v>
      </c>
      <c r="R5" s="91">
        <v>4.3734774191802588</v>
      </c>
      <c r="S5" s="91">
        <v>6.70818193119859</v>
      </c>
      <c r="T5" s="91" t="s">
        <v>308</v>
      </c>
      <c r="U5" s="91">
        <v>18.268418303128474</v>
      </c>
      <c r="V5" s="91">
        <v>2.3475640086945755E-2</v>
      </c>
      <c r="W5" s="91">
        <v>0.82315940498040274</v>
      </c>
      <c r="X5" s="91">
        <v>19.810301156024341</v>
      </c>
      <c r="Y5" s="91">
        <v>7.8869913483496772</v>
      </c>
    </row>
    <row r="6" spans="1:25" ht="11.1" customHeight="1">
      <c r="A6" s="23">
        <v>1983</v>
      </c>
      <c r="B6" s="91">
        <v>50.029052876234736</v>
      </c>
      <c r="C6" s="91">
        <v>19.974922744281102</v>
      </c>
      <c r="D6" s="91">
        <v>8.1589064502349427</v>
      </c>
      <c r="E6" s="91">
        <v>6.305117233146422E-2</v>
      </c>
      <c r="F6" s="91">
        <v>1.6018589885612704</v>
      </c>
      <c r="G6" s="91">
        <v>8.3322372747599633</v>
      </c>
      <c r="H6" s="91">
        <v>3.7707390648567118</v>
      </c>
      <c r="I6" s="91">
        <v>0.63396968040003487</v>
      </c>
      <c r="J6" s="91">
        <v>36.74506114769521</v>
      </c>
      <c r="K6" s="91">
        <v>32.722731057452123</v>
      </c>
      <c r="L6" s="91">
        <v>12.964674471143972</v>
      </c>
      <c r="M6" s="91">
        <v>0.40695242079640964</v>
      </c>
      <c r="N6" s="91" t="s">
        <v>308</v>
      </c>
      <c r="O6" s="91">
        <v>0.24792477482477415</v>
      </c>
      <c r="P6" s="91">
        <v>7.6198682099589439</v>
      </c>
      <c r="Q6" s="91">
        <v>19.751026694045173</v>
      </c>
      <c r="R6" s="91">
        <v>2.9921574217351457</v>
      </c>
      <c r="S6" s="91">
        <v>8.3547441105175793</v>
      </c>
      <c r="T6" s="91" t="s">
        <v>308</v>
      </c>
      <c r="U6" s="91">
        <v>19.170114837357989</v>
      </c>
      <c r="V6" s="91">
        <v>0.16196693985275729</v>
      </c>
      <c r="W6" s="91">
        <v>1.591414820914381</v>
      </c>
      <c r="X6" s="91">
        <v>23.389893234104257</v>
      </c>
      <c r="Y6" s="91">
        <v>9.4025442954226399</v>
      </c>
    </row>
    <row r="7" spans="1:25" ht="11.1" customHeight="1">
      <c r="A7" s="23">
        <v>1984</v>
      </c>
      <c r="B7" s="91">
        <v>53.191489361702125</v>
      </c>
      <c r="C7" s="91">
        <v>14.904477176607845</v>
      </c>
      <c r="D7" s="91">
        <v>8.1715936986931634</v>
      </c>
      <c r="E7" s="91">
        <v>0.62176171154987325</v>
      </c>
      <c r="F7" s="91">
        <v>7.0718878137841559</v>
      </c>
      <c r="G7" s="91">
        <v>10.222813014305608</v>
      </c>
      <c r="H7" s="91">
        <v>3.1307977736549164</v>
      </c>
      <c r="I7" s="91">
        <v>0.42815677911926958</v>
      </c>
      <c r="J7" s="91">
        <v>35.309629899063381</v>
      </c>
      <c r="K7" s="91">
        <v>35.740072202166061</v>
      </c>
      <c r="L7" s="91">
        <v>21.516145363298186</v>
      </c>
      <c r="M7" s="91">
        <v>0.55303917078053166</v>
      </c>
      <c r="N7" s="91" t="s">
        <v>308</v>
      </c>
      <c r="O7" s="91">
        <v>0.24223236343988222</v>
      </c>
      <c r="P7" s="91">
        <v>8.5290412885194122</v>
      </c>
      <c r="Q7" s="91">
        <v>25.364771798762696</v>
      </c>
      <c r="R7" s="91">
        <v>2.8484677097618425</v>
      </c>
      <c r="S7" s="91">
        <v>13.589340377423984</v>
      </c>
      <c r="T7" s="91" t="s">
        <v>308</v>
      </c>
      <c r="U7" s="91">
        <v>21.471255445222823</v>
      </c>
      <c r="V7" s="91">
        <v>0.56750017913100748</v>
      </c>
      <c r="W7" s="91">
        <v>1.5246424168735215</v>
      </c>
      <c r="X7" s="91">
        <v>24.565697072143216</v>
      </c>
      <c r="Y7" s="91">
        <v>10.512249347547957</v>
      </c>
    </row>
    <row r="8" spans="1:25" ht="11.1" customHeight="1">
      <c r="A8" s="23">
        <v>1985</v>
      </c>
      <c r="B8" s="91">
        <v>47.601476014760145</v>
      </c>
      <c r="C8" s="91">
        <v>16.250799744081888</v>
      </c>
      <c r="D8" s="91">
        <v>8.499647179432559</v>
      </c>
      <c r="E8" s="91">
        <v>0.72555633899927929</v>
      </c>
      <c r="F8" s="91">
        <v>1.8766183433443648</v>
      </c>
      <c r="G8" s="91">
        <v>9.5484204405969404</v>
      </c>
      <c r="H8" s="91">
        <v>3.7163702690378475</v>
      </c>
      <c r="I8" s="91">
        <v>0.78014054719545567</v>
      </c>
      <c r="J8" s="91">
        <v>36.314182095819817</v>
      </c>
      <c r="K8" s="91">
        <v>29.304029304029307</v>
      </c>
      <c r="L8" s="91">
        <v>14.220255964607361</v>
      </c>
      <c r="M8" s="91">
        <v>0.66963099434888129</v>
      </c>
      <c r="N8" s="91" t="s">
        <v>308</v>
      </c>
      <c r="O8" s="91">
        <v>0.33940293672842003</v>
      </c>
      <c r="P8" s="91">
        <v>8.6738864921300944</v>
      </c>
      <c r="Q8" s="91">
        <v>23.692341646435665</v>
      </c>
      <c r="R8" s="91">
        <v>3.6758084596883442</v>
      </c>
      <c r="S8" s="91">
        <v>12.038552879526515</v>
      </c>
      <c r="T8" s="91" t="s">
        <v>308</v>
      </c>
      <c r="U8" s="91">
        <v>19.152437744181618</v>
      </c>
      <c r="V8" s="91">
        <v>0.44522590196006634</v>
      </c>
      <c r="W8" s="91">
        <v>1.7181159507212207</v>
      </c>
      <c r="X8" s="91">
        <v>24.028714737649352</v>
      </c>
      <c r="Y8" s="91">
        <v>9.6606373758377284</v>
      </c>
    </row>
    <row r="9" spans="1:25" ht="11.1" customHeight="1">
      <c r="A9" s="23">
        <v>1986</v>
      </c>
      <c r="B9" s="91">
        <v>55.708573967125716</v>
      </c>
      <c r="C9" s="91">
        <v>16.569408944036049</v>
      </c>
      <c r="D9" s="91">
        <v>11.021728560040485</v>
      </c>
      <c r="E9" s="91">
        <v>1.1593396401409757</v>
      </c>
      <c r="F9" s="91">
        <v>1.3705527367052777</v>
      </c>
      <c r="G9" s="91">
        <v>7.3699051525249928</v>
      </c>
      <c r="H9" s="91">
        <v>2.6240730176839708</v>
      </c>
      <c r="I9" s="91">
        <v>0.96000614403932183</v>
      </c>
      <c r="J9" s="91">
        <v>38.55345911949685</v>
      </c>
      <c r="K9" s="91">
        <v>31.789848619768478</v>
      </c>
      <c r="L9" s="91">
        <v>25.006780580417686</v>
      </c>
      <c r="M9" s="91">
        <v>0.393999090771329</v>
      </c>
      <c r="N9" s="91" t="s">
        <v>308</v>
      </c>
      <c r="O9" s="91">
        <v>0.26840721295986997</v>
      </c>
      <c r="P9" s="91">
        <v>7.9713527430982758</v>
      </c>
      <c r="Q9" s="91">
        <v>18.914387509169025</v>
      </c>
      <c r="R9" s="91">
        <v>2.931891557684744</v>
      </c>
      <c r="S9" s="91">
        <v>16.852330247512938</v>
      </c>
      <c r="T9" s="91" t="s">
        <v>308</v>
      </c>
      <c r="U9" s="91">
        <v>18.894870053411239</v>
      </c>
      <c r="V9" s="91">
        <v>0.52653645696741191</v>
      </c>
      <c r="W9" s="91">
        <v>1.6612985803251199</v>
      </c>
      <c r="X9" s="91">
        <v>25.810630317638335</v>
      </c>
      <c r="Y9" s="91">
        <v>10.116766811720808</v>
      </c>
    </row>
    <row r="10" spans="1:25" ht="11.1" customHeight="1">
      <c r="A10" s="23">
        <v>1987</v>
      </c>
      <c r="B10" s="91">
        <v>51.762754043965167</v>
      </c>
      <c r="C10" s="91">
        <v>20.660405496831828</v>
      </c>
      <c r="D10" s="91">
        <v>9.2684941616984382</v>
      </c>
      <c r="E10" s="91">
        <v>3.0280353386397318</v>
      </c>
      <c r="F10" s="91">
        <v>1.3202907361868552</v>
      </c>
      <c r="G10" s="91">
        <v>4.9049297522712605</v>
      </c>
      <c r="H10" s="91">
        <v>2.6661514683153023</v>
      </c>
      <c r="I10" s="91">
        <v>1.7114880826711205</v>
      </c>
      <c r="J10" s="91">
        <v>38.692895464152173</v>
      </c>
      <c r="K10" s="91">
        <v>30.052264808362374</v>
      </c>
      <c r="L10" s="91">
        <v>17.410605902958416</v>
      </c>
      <c r="M10" s="91">
        <v>0.2931658710070168</v>
      </c>
      <c r="N10" s="91" t="s">
        <v>308</v>
      </c>
      <c r="O10" s="91">
        <v>0.4012595796145299</v>
      </c>
      <c r="P10" s="91">
        <v>11.91239918299183</v>
      </c>
      <c r="Q10" s="91">
        <v>19.36897458369851</v>
      </c>
      <c r="R10" s="91">
        <v>3.4605509647316763</v>
      </c>
      <c r="S10" s="91">
        <v>17.82445398495701</v>
      </c>
      <c r="T10" s="91" t="s">
        <v>308</v>
      </c>
      <c r="U10" s="91">
        <v>21.897734001985363</v>
      </c>
      <c r="V10" s="91">
        <v>1.0138759263169042</v>
      </c>
      <c r="W10" s="91">
        <v>1.7540096814348518</v>
      </c>
      <c r="X10" s="91">
        <v>23.893040252302193</v>
      </c>
      <c r="Y10" s="91">
        <v>9.7710611453051648</v>
      </c>
    </row>
    <row r="11" spans="1:25" ht="11.1" customHeight="1">
      <c r="A11" s="23">
        <v>1988</v>
      </c>
      <c r="B11" s="91">
        <v>47.389558232931719</v>
      </c>
      <c r="C11" s="91">
        <v>22.675201211475372</v>
      </c>
      <c r="D11" s="91">
        <v>10.586233162008414</v>
      </c>
      <c r="E11" s="91">
        <v>3.8927672384709213</v>
      </c>
      <c r="F11" s="91">
        <v>1.3910537572044805</v>
      </c>
      <c r="G11" s="91">
        <v>6.7537249036414879</v>
      </c>
      <c r="H11" s="91">
        <v>2.7157738095238093</v>
      </c>
      <c r="I11" s="91">
        <v>1.8543877667465483</v>
      </c>
      <c r="J11" s="91">
        <v>36.257507825057104</v>
      </c>
      <c r="K11" s="91">
        <v>38.807531380753133</v>
      </c>
      <c r="L11" s="91">
        <v>15.742292288155335</v>
      </c>
      <c r="M11" s="91">
        <v>0.56449421921695297</v>
      </c>
      <c r="N11" s="91" t="s">
        <v>308</v>
      </c>
      <c r="O11" s="91">
        <v>0.23237396264440591</v>
      </c>
      <c r="P11" s="91">
        <v>11.925146771037181</v>
      </c>
      <c r="Q11" s="91">
        <v>18.256428962246943</v>
      </c>
      <c r="R11" s="91">
        <v>3.9766273618430401</v>
      </c>
      <c r="S11" s="91">
        <v>17.073433223880809</v>
      </c>
      <c r="T11" s="91" t="s">
        <v>308</v>
      </c>
      <c r="U11" s="91">
        <v>18.779155937918077</v>
      </c>
      <c r="V11" s="91">
        <v>0.83562783247327599</v>
      </c>
      <c r="W11" s="91">
        <v>1.9084913423101424</v>
      </c>
      <c r="X11" s="91">
        <v>19.803617360557002</v>
      </c>
      <c r="Y11" s="91">
        <v>9.0332651743317527</v>
      </c>
    </row>
    <row r="12" spans="1:25" ht="11.1" customHeight="1">
      <c r="A12" s="23">
        <v>1989</v>
      </c>
      <c r="B12" s="91">
        <v>48.838641143548713</v>
      </c>
      <c r="C12" s="91">
        <v>24.445580235862639</v>
      </c>
      <c r="D12" s="91">
        <v>10.434287041686829</v>
      </c>
      <c r="E12" s="91">
        <v>2.9523429883546304</v>
      </c>
      <c r="F12" s="91">
        <v>2.6940422722369806</v>
      </c>
      <c r="G12" s="91">
        <v>6.1803090154507725</v>
      </c>
      <c r="H12" s="91">
        <v>3.410879832079762</v>
      </c>
      <c r="I12" s="91">
        <v>2.3259587818467033</v>
      </c>
      <c r="J12" s="91">
        <v>38.269100743745774</v>
      </c>
      <c r="K12" s="91">
        <v>38.399189463019248</v>
      </c>
      <c r="L12" s="91">
        <v>17.73205078140565</v>
      </c>
      <c r="M12" s="91">
        <v>0.50175473213908195</v>
      </c>
      <c r="N12" s="91">
        <v>2.666212843203994</v>
      </c>
      <c r="O12" s="91">
        <v>0.40888917334128649</v>
      </c>
      <c r="P12" s="91">
        <v>9.9685060933862815</v>
      </c>
      <c r="Q12" s="91">
        <v>21.004141612902963</v>
      </c>
      <c r="R12" s="91">
        <v>5.4162453587929438</v>
      </c>
      <c r="S12" s="91">
        <v>13.307653283883392</v>
      </c>
      <c r="T12" s="91">
        <v>4.2235631502606275</v>
      </c>
      <c r="U12" s="91">
        <v>22.735720356659439</v>
      </c>
      <c r="V12" s="91">
        <v>1.3176369741049714</v>
      </c>
      <c r="W12" s="91">
        <v>2.0750819813893799</v>
      </c>
      <c r="X12" s="91">
        <v>20.83268449723337</v>
      </c>
      <c r="Y12" s="91">
        <v>9.3111789365598483</v>
      </c>
    </row>
    <row r="13" spans="1:25" ht="15" customHeight="1">
      <c r="A13" s="23">
        <v>1990</v>
      </c>
      <c r="B13" s="91">
        <v>50.417248484589038</v>
      </c>
      <c r="C13" s="91">
        <v>29.823545540782419</v>
      </c>
      <c r="D13" s="91">
        <v>11.237006685637635</v>
      </c>
      <c r="E13" s="91">
        <v>2.5247996887156026</v>
      </c>
      <c r="F13" s="91">
        <v>4.2306674363965735</v>
      </c>
      <c r="G13" s="91">
        <v>5.8872778560100532</v>
      </c>
      <c r="H13" s="91">
        <v>4.0328467153284677</v>
      </c>
      <c r="I13" s="91">
        <v>2.2616589351642959</v>
      </c>
      <c r="J13" s="91">
        <v>33.747829828784518</v>
      </c>
      <c r="K13" s="91">
        <v>35.93593593593593</v>
      </c>
      <c r="L13" s="91">
        <v>22.899026764447743</v>
      </c>
      <c r="M13" s="91">
        <v>0.24782496691546774</v>
      </c>
      <c r="N13" s="91">
        <v>1.283052537479908</v>
      </c>
      <c r="O13" s="91">
        <v>0.69428567978297062</v>
      </c>
      <c r="P13" s="91">
        <v>10.135245380035595</v>
      </c>
      <c r="Q13" s="91">
        <v>38.86648751188951</v>
      </c>
      <c r="R13" s="91">
        <v>5.8500075176164748</v>
      </c>
      <c r="S13" s="91">
        <v>14.630167495585148</v>
      </c>
      <c r="T13" s="91">
        <v>1.4909530071982593</v>
      </c>
      <c r="U13" s="91">
        <v>22.016038630446136</v>
      </c>
      <c r="V13" s="91">
        <v>0.8713414923390731</v>
      </c>
      <c r="W13" s="91">
        <v>1.735946715381008</v>
      </c>
      <c r="X13" s="91">
        <v>20.496973794271515</v>
      </c>
      <c r="Y13" s="91">
        <v>10.013154065446898</v>
      </c>
    </row>
    <row r="14" spans="1:25" ht="11.1" customHeight="1">
      <c r="A14" s="23">
        <v>1991</v>
      </c>
      <c r="B14" s="91">
        <v>45.181855547312345</v>
      </c>
      <c r="C14" s="91">
        <v>34.441270799344771</v>
      </c>
      <c r="D14" s="91">
        <v>8.7403733603030176</v>
      </c>
      <c r="E14" s="91">
        <v>2.6095130940695017</v>
      </c>
      <c r="F14" s="91">
        <v>2.1873906942855692</v>
      </c>
      <c r="G14" s="91">
        <v>7.006856964439037</v>
      </c>
      <c r="H14" s="91">
        <v>3.6183545583181722</v>
      </c>
      <c r="I14" s="91">
        <v>2.5136345632369514</v>
      </c>
      <c r="J14" s="91">
        <v>33.141117684374734</v>
      </c>
      <c r="K14" s="91">
        <v>41.994247363374875</v>
      </c>
      <c r="L14" s="91">
        <v>19.448144116177382</v>
      </c>
      <c r="M14" s="91">
        <v>0.31959113917341708</v>
      </c>
      <c r="N14" s="91">
        <v>0.81923610676659631</v>
      </c>
      <c r="O14" s="91">
        <v>0.93600030704904591</v>
      </c>
      <c r="P14" s="91">
        <v>12.476053597458115</v>
      </c>
      <c r="Q14" s="91">
        <v>33.106338052146313</v>
      </c>
      <c r="R14" s="91">
        <v>4.8422393779978163</v>
      </c>
      <c r="S14" s="91">
        <v>19.59510410186137</v>
      </c>
      <c r="T14" s="91">
        <v>1.1071270766683639</v>
      </c>
      <c r="U14" s="91">
        <v>21.78673043815515</v>
      </c>
      <c r="V14" s="91">
        <v>0.89976588900158949</v>
      </c>
      <c r="W14" s="91">
        <v>1.7559066233318901</v>
      </c>
      <c r="X14" s="91">
        <v>20.42859855455939</v>
      </c>
      <c r="Y14" s="91">
        <v>10.226504277248628</v>
      </c>
    </row>
    <row r="15" spans="1:25" ht="11.1" customHeight="1">
      <c r="A15" s="23">
        <v>1992</v>
      </c>
      <c r="B15" s="91">
        <v>53.272285933289076</v>
      </c>
      <c r="C15" s="91">
        <v>37.712286178399339</v>
      </c>
      <c r="D15" s="91">
        <v>6.2939623596940359</v>
      </c>
      <c r="E15" s="91">
        <v>2.3620411654943041</v>
      </c>
      <c r="F15" s="91">
        <v>1.7734300904740037</v>
      </c>
      <c r="G15" s="91">
        <v>6.3062425949515664</v>
      </c>
      <c r="H15" s="91">
        <v>3.7906525953047594</v>
      </c>
      <c r="I15" s="91">
        <v>1.7381349449742944</v>
      </c>
      <c r="J15" s="91">
        <v>34.160531716562318</v>
      </c>
      <c r="K15" s="91">
        <v>30.820215410107703</v>
      </c>
      <c r="L15" s="91">
        <v>17.322987978426021</v>
      </c>
      <c r="M15" s="91">
        <v>0.31997827470676193</v>
      </c>
      <c r="N15" s="91">
        <v>0.49183239410032237</v>
      </c>
      <c r="O15" s="91">
        <v>0.74712151662696502</v>
      </c>
      <c r="P15" s="91">
        <v>10.196507799730531</v>
      </c>
      <c r="Q15" s="91">
        <v>31.299041063621303</v>
      </c>
      <c r="R15" s="91">
        <v>3.2345575085997678</v>
      </c>
      <c r="S15" s="91">
        <v>21.409026061730394</v>
      </c>
      <c r="T15" s="91">
        <v>1.0237116779383919</v>
      </c>
      <c r="U15" s="91">
        <v>23.251731876561454</v>
      </c>
      <c r="V15" s="91">
        <v>0.64515478359830047</v>
      </c>
      <c r="W15" s="91">
        <v>1.6634453506321614</v>
      </c>
      <c r="X15" s="91">
        <v>10.89133823295853</v>
      </c>
      <c r="Y15" s="91">
        <v>8.6750128163578335</v>
      </c>
    </row>
    <row r="16" spans="1:25" ht="11.1" customHeight="1">
      <c r="A16" s="23">
        <v>1993</v>
      </c>
      <c r="B16" s="91">
        <v>56.987239871766157</v>
      </c>
      <c r="C16" s="91">
        <v>46.940856858504063</v>
      </c>
      <c r="D16" s="91">
        <v>6.424680586352995</v>
      </c>
      <c r="E16" s="91">
        <v>3.6664360572455359</v>
      </c>
      <c r="F16" s="91">
        <v>2.3962473321539552</v>
      </c>
      <c r="G16" s="91">
        <v>4.3005316379203631</v>
      </c>
      <c r="H16" s="91">
        <v>2.0584451387612566</v>
      </c>
      <c r="I16" s="91">
        <v>2.0266527827298924</v>
      </c>
      <c r="J16" s="91">
        <v>37.029264513735136</v>
      </c>
      <c r="K16" s="91">
        <v>32.681336593317042</v>
      </c>
      <c r="L16" s="91">
        <v>26.067070106666513</v>
      </c>
      <c r="M16" s="91">
        <v>0.51494187865739471</v>
      </c>
      <c r="N16" s="91">
        <v>0.51824164362995551</v>
      </c>
      <c r="O16" s="91">
        <v>0.63046650447104713</v>
      </c>
      <c r="P16" s="91">
        <v>11.414382948903471</v>
      </c>
      <c r="Q16" s="91">
        <v>33.172291728543918</v>
      </c>
      <c r="R16" s="91">
        <v>5.4615969311730224</v>
      </c>
      <c r="S16" s="91">
        <v>26.096652897500107</v>
      </c>
      <c r="T16" s="91">
        <v>1.5418909980164981</v>
      </c>
      <c r="U16" s="91">
        <v>24.663072771139817</v>
      </c>
      <c r="V16" s="91">
        <v>0.35322552354493031</v>
      </c>
      <c r="W16" s="91">
        <v>1.6779881297139785</v>
      </c>
      <c r="X16" s="91">
        <v>21.740000864122901</v>
      </c>
      <c r="Y16" s="91">
        <v>10.655022078273344</v>
      </c>
    </row>
    <row r="17" spans="1:25" ht="11.1" customHeight="1">
      <c r="A17" s="23">
        <v>1994</v>
      </c>
      <c r="B17" s="91">
        <v>62.798435428073887</v>
      </c>
      <c r="C17" s="91">
        <v>43.980313804633127</v>
      </c>
      <c r="D17" s="91">
        <v>5.7583461333811403</v>
      </c>
      <c r="E17" s="91">
        <v>1.9508879697042201</v>
      </c>
      <c r="F17" s="91">
        <v>2.1626399722780145</v>
      </c>
      <c r="G17" s="91">
        <v>4.7580905696185827</v>
      </c>
      <c r="H17" s="91">
        <v>1.9906103286384975</v>
      </c>
      <c r="I17" s="91">
        <v>1.5107086496076418</v>
      </c>
      <c r="J17" s="91">
        <v>38.869284441175303</v>
      </c>
      <c r="K17" s="91">
        <v>34.558823529411761</v>
      </c>
      <c r="L17" s="91">
        <v>20.554287217187401</v>
      </c>
      <c r="M17" s="91">
        <v>0.31270664064672155</v>
      </c>
      <c r="N17" s="91">
        <v>0.59497993992040976</v>
      </c>
      <c r="O17" s="91">
        <v>0.92918114293449316</v>
      </c>
      <c r="P17" s="91">
        <v>12.220832606320336</v>
      </c>
      <c r="Q17" s="91">
        <v>23.39991191701343</v>
      </c>
      <c r="R17" s="91">
        <v>4.9166891928684553</v>
      </c>
      <c r="S17" s="91">
        <v>29.008624432171747</v>
      </c>
      <c r="T17" s="91">
        <v>0.78518451456979443</v>
      </c>
      <c r="U17" s="91">
        <v>25.377668263170584</v>
      </c>
      <c r="V17" s="91">
        <v>0.4952235305593618</v>
      </c>
      <c r="W17" s="91">
        <v>1.5118332940565742</v>
      </c>
      <c r="X17" s="91">
        <v>20.439915333671422</v>
      </c>
      <c r="Y17" s="91">
        <v>9.9691509962380334</v>
      </c>
    </row>
    <row r="18" spans="1:25" ht="11.1" customHeight="1">
      <c r="A18" s="23">
        <v>1995</v>
      </c>
      <c r="B18" s="91">
        <v>64.747529739189375</v>
      </c>
      <c r="C18" s="91">
        <v>53.316956008936032</v>
      </c>
      <c r="D18" s="91">
        <v>8.638590142469047</v>
      </c>
      <c r="E18" s="91">
        <v>3.7220017333759707</v>
      </c>
      <c r="F18" s="91">
        <v>3.6313718556268917</v>
      </c>
      <c r="G18" s="91">
        <v>7.4487213204337692</v>
      </c>
      <c r="H18" s="91">
        <v>3.0018331805682861</v>
      </c>
      <c r="I18" s="91">
        <v>3.0620574513454732</v>
      </c>
      <c r="J18" s="91">
        <v>38.2611652678141</v>
      </c>
      <c r="K18" s="91">
        <v>43.650793650793652</v>
      </c>
      <c r="L18" s="91">
        <v>19.425506209251513</v>
      </c>
      <c r="M18" s="91">
        <v>0.87665905979671765</v>
      </c>
      <c r="N18" s="91">
        <v>0.7446384504106941</v>
      </c>
      <c r="O18" s="91">
        <v>1.2984041834807438</v>
      </c>
      <c r="P18" s="91">
        <v>10.205041881574889</v>
      </c>
      <c r="Q18" s="91">
        <v>28.552621009868322</v>
      </c>
      <c r="R18" s="91">
        <v>5.2198613031725554</v>
      </c>
      <c r="S18" s="91">
        <v>33.81351249730244</v>
      </c>
      <c r="T18" s="91">
        <v>1.8328979487917514</v>
      </c>
      <c r="U18" s="91">
        <v>29.919233757437645</v>
      </c>
      <c r="V18" s="91">
        <v>0.74412757902214588</v>
      </c>
      <c r="W18" s="91">
        <v>1.9576909273693952</v>
      </c>
      <c r="X18" s="91">
        <v>30.491472215143911</v>
      </c>
      <c r="Y18" s="91">
        <v>12.238173632648525</v>
      </c>
    </row>
    <row r="19" spans="1:25" ht="11.1" customHeight="1">
      <c r="A19" s="23">
        <v>1996</v>
      </c>
      <c r="B19" s="91">
        <v>68.403797157937234</v>
      </c>
      <c r="C19" s="91">
        <v>48.854841690297249</v>
      </c>
      <c r="D19" s="91">
        <v>10.156534063782255</v>
      </c>
      <c r="E19" s="91">
        <v>4.4039625860944591</v>
      </c>
      <c r="F19" s="91">
        <v>3.5568510058906586</v>
      </c>
      <c r="G19" s="91">
        <v>6.6640658743133514</v>
      </c>
      <c r="H19" s="91">
        <v>3.6199095022624439</v>
      </c>
      <c r="I19" s="91">
        <v>2.9815001441088307</v>
      </c>
      <c r="J19" s="91">
        <v>42.914989856160389</v>
      </c>
      <c r="K19" s="91">
        <v>42.043343653250773</v>
      </c>
      <c r="L19" s="91">
        <v>16.215122716132111</v>
      </c>
      <c r="M19" s="91">
        <v>0.48641740934260358</v>
      </c>
      <c r="N19" s="91">
        <v>1.0561974732902777</v>
      </c>
      <c r="O19" s="91">
        <v>2.0108264487943246</v>
      </c>
      <c r="P19" s="91">
        <v>12.653033335992509</v>
      </c>
      <c r="Q19" s="91">
        <v>29.658371315844644</v>
      </c>
      <c r="R19" s="91">
        <v>7.3246054814795931</v>
      </c>
      <c r="S19" s="91">
        <v>25.510267113560868</v>
      </c>
      <c r="T19" s="91">
        <v>2.4314318841218463</v>
      </c>
      <c r="U19" s="91">
        <v>34.755650327695058</v>
      </c>
      <c r="V19" s="91">
        <v>1.0485978546471086</v>
      </c>
      <c r="W19" s="91">
        <v>1.8446359337305436</v>
      </c>
      <c r="X19" s="91">
        <v>34.628255896212913</v>
      </c>
      <c r="Y19" s="91">
        <v>13.643240697269746</v>
      </c>
    </row>
    <row r="20" spans="1:25" ht="11.1" customHeight="1">
      <c r="A20" s="23">
        <v>1997</v>
      </c>
      <c r="B20" s="91">
        <v>67.980258902896125</v>
      </c>
      <c r="C20" s="91">
        <v>49.302615917116988</v>
      </c>
      <c r="D20" s="91">
        <v>12.47733175787463</v>
      </c>
      <c r="E20" s="91">
        <v>5.2192483185939418</v>
      </c>
      <c r="F20" s="91">
        <v>3.5661218807326556</v>
      </c>
      <c r="G20" s="91">
        <v>5.7894831501589499</v>
      </c>
      <c r="H20" s="91">
        <v>7.8040680780406824</v>
      </c>
      <c r="I20" s="91">
        <v>3.8101124504503687</v>
      </c>
      <c r="J20" s="91">
        <v>38.083015327193635</v>
      </c>
      <c r="K20" s="91">
        <v>37.196195843606908</v>
      </c>
      <c r="L20" s="91">
        <v>15.319020949487216</v>
      </c>
      <c r="M20" s="91">
        <v>0.60247994468899291</v>
      </c>
      <c r="N20" s="91">
        <v>1.5893817020456655</v>
      </c>
      <c r="O20" s="91">
        <v>2.9556110484908356</v>
      </c>
      <c r="P20" s="91">
        <v>11.203753892281355</v>
      </c>
      <c r="Q20" s="91">
        <v>31.94663248810496</v>
      </c>
      <c r="R20" s="91">
        <v>5.9239719163649394</v>
      </c>
      <c r="S20" s="91">
        <v>20.266298408337324</v>
      </c>
      <c r="T20" s="91">
        <v>1.8871789076820984</v>
      </c>
      <c r="U20" s="91">
        <v>33.277197213492968</v>
      </c>
      <c r="V20" s="91">
        <v>1.0186163133760924</v>
      </c>
      <c r="W20" s="91">
        <v>1.4890501994738219</v>
      </c>
      <c r="X20" s="91">
        <v>34.678761572016043</v>
      </c>
      <c r="Y20" s="91">
        <v>12.851637031171878</v>
      </c>
    </row>
    <row r="21" spans="1:25" ht="11.1" customHeight="1">
      <c r="A21" s="23">
        <v>1998</v>
      </c>
      <c r="B21" s="91">
        <v>74.732899342002682</v>
      </c>
      <c r="C21" s="91">
        <v>54.418598116322748</v>
      </c>
      <c r="D21" s="91">
        <v>9.4455735037112287</v>
      </c>
      <c r="E21" s="91">
        <v>5.7762647127875999</v>
      </c>
      <c r="F21" s="91">
        <v>3.8589359128430791</v>
      </c>
      <c r="G21" s="91">
        <v>6.8125060462654359</v>
      </c>
      <c r="H21" s="91">
        <v>7.9692154915590878</v>
      </c>
      <c r="I21" s="91">
        <v>5.9359028886287417</v>
      </c>
      <c r="J21" s="91">
        <v>40.361237255358958</v>
      </c>
      <c r="K21" s="91">
        <v>43.423803904519389</v>
      </c>
      <c r="L21" s="91">
        <v>35.886990764432255</v>
      </c>
      <c r="M21" s="91">
        <v>0.37149668276133319</v>
      </c>
      <c r="N21" s="91">
        <v>1.7510501569552119</v>
      </c>
      <c r="O21" s="91">
        <v>3.4116419261431821</v>
      </c>
      <c r="P21" s="91">
        <v>11.779225420052295</v>
      </c>
      <c r="Q21" s="91">
        <v>38.050798617727438</v>
      </c>
      <c r="R21" s="91">
        <v>8.1996375762909732</v>
      </c>
      <c r="S21" s="91">
        <v>30.94781771992718</v>
      </c>
      <c r="T21" s="91">
        <v>2.1076371178108007</v>
      </c>
      <c r="U21" s="91">
        <v>35.569267969190356</v>
      </c>
      <c r="V21" s="91">
        <v>1.5520533540651682</v>
      </c>
      <c r="W21" s="91">
        <v>1.680941297943233</v>
      </c>
      <c r="X21" s="91">
        <v>36.575498285581851</v>
      </c>
      <c r="Y21" s="91">
        <v>15.020047326345326</v>
      </c>
    </row>
    <row r="22" spans="1:25" ht="11.1" customHeight="1">
      <c r="A22" s="23">
        <v>1999</v>
      </c>
      <c r="B22" s="91">
        <v>71.581271236337798</v>
      </c>
      <c r="C22" s="91">
        <v>56.977275902620249</v>
      </c>
      <c r="D22" s="91">
        <v>8.2776474115459013</v>
      </c>
      <c r="E22" s="91">
        <v>5.8350179941472069</v>
      </c>
      <c r="F22" s="91">
        <v>3.8573668402362267</v>
      </c>
      <c r="G22" s="91">
        <v>7.1511328350023344</v>
      </c>
      <c r="H22" s="91">
        <v>3.5511363636363633</v>
      </c>
      <c r="I22" s="91">
        <v>4.6319697767929799</v>
      </c>
      <c r="J22" s="91">
        <v>39.886304159079174</v>
      </c>
      <c r="K22" s="91">
        <v>38.437553758816442</v>
      </c>
      <c r="L22" s="91">
        <v>28.378347593093352</v>
      </c>
      <c r="M22" s="91">
        <v>0.41541031751423191</v>
      </c>
      <c r="N22" s="91">
        <v>1.3397630802709348</v>
      </c>
      <c r="O22" s="91">
        <v>4.2838508519446084</v>
      </c>
      <c r="P22" s="91">
        <v>11.306519917066808</v>
      </c>
      <c r="Q22" s="91">
        <v>34.598768489320669</v>
      </c>
      <c r="R22" s="91">
        <v>6.9308154187265254</v>
      </c>
      <c r="S22" s="91">
        <v>29.698564088681621</v>
      </c>
      <c r="T22" s="91">
        <v>1.3291750570593257</v>
      </c>
      <c r="U22" s="91">
        <v>33.063724693130474</v>
      </c>
      <c r="V22" s="91">
        <v>2.0923662047943608</v>
      </c>
      <c r="W22" s="91">
        <v>1.7076133196164425</v>
      </c>
      <c r="X22" s="91">
        <v>30.664203521410737</v>
      </c>
      <c r="Y22" s="91">
        <v>13.626613475278917</v>
      </c>
    </row>
    <row r="23" spans="1:25" ht="15" customHeight="1">
      <c r="A23" s="23">
        <v>2000</v>
      </c>
      <c r="B23" s="91">
        <v>72.873792661698801</v>
      </c>
      <c r="C23" s="91">
        <v>58.997703626463384</v>
      </c>
      <c r="D23" s="91">
        <v>8.7025694886875726</v>
      </c>
      <c r="E23" s="91">
        <v>6.6462354078053121</v>
      </c>
      <c r="F23" s="91">
        <v>3.5784124744950545</v>
      </c>
      <c r="G23" s="91">
        <v>6.4438792858703913</v>
      </c>
      <c r="H23" s="91">
        <v>3.5660797226980274</v>
      </c>
      <c r="I23" s="91">
        <v>3.6359390524752557</v>
      </c>
      <c r="J23" s="91">
        <v>42.56228737716755</v>
      </c>
      <c r="K23" s="91">
        <v>37.650353364206246</v>
      </c>
      <c r="L23" s="91">
        <v>29.026848307220483</v>
      </c>
      <c r="M23" s="91">
        <v>0.48098947854064306</v>
      </c>
      <c r="N23" s="91">
        <v>1.3837322130126359</v>
      </c>
      <c r="O23" s="91">
        <v>5.2198270385245094</v>
      </c>
      <c r="P23" s="91">
        <v>9.0551908726909556</v>
      </c>
      <c r="Q23" s="91">
        <v>33.797751624981487</v>
      </c>
      <c r="R23" s="91">
        <v>6.0498652375635409</v>
      </c>
      <c r="S23" s="91">
        <v>25.859270221027991</v>
      </c>
      <c r="T23" s="91">
        <v>1.8631416892631067</v>
      </c>
      <c r="U23" s="91">
        <v>30.869459594304782</v>
      </c>
      <c r="V23" s="91">
        <v>2.0253835192425647</v>
      </c>
      <c r="W23" s="91">
        <v>1.2913270285482963</v>
      </c>
      <c r="X23" s="91">
        <v>30.020068076127938</v>
      </c>
      <c r="Y23" s="91">
        <v>13.274368047959086</v>
      </c>
    </row>
    <row r="24" spans="1:25" ht="11.1" customHeight="1">
      <c r="A24" s="23">
        <v>2001</v>
      </c>
      <c r="B24" s="91">
        <v>73.586320510346511</v>
      </c>
      <c r="C24" s="91">
        <v>59.761694800805806</v>
      </c>
      <c r="D24" s="91">
        <v>8.7992281908941816</v>
      </c>
      <c r="E24" s="91">
        <v>7.4062875234620655</v>
      </c>
      <c r="F24" s="91">
        <v>4.5031378153060686</v>
      </c>
      <c r="G24" s="91">
        <v>7.5261588049286869</v>
      </c>
      <c r="H24" s="91">
        <v>3.4675313674729868</v>
      </c>
      <c r="I24" s="91">
        <v>4.4248723692612844</v>
      </c>
      <c r="J24" s="91">
        <v>45.379683929006369</v>
      </c>
      <c r="K24" s="91">
        <v>38.299930424973738</v>
      </c>
      <c r="L24" s="91">
        <v>31.582396839501502</v>
      </c>
      <c r="M24" s="91">
        <v>0.69827207946830372</v>
      </c>
      <c r="N24" s="91">
        <v>1.5102069328583487</v>
      </c>
      <c r="O24" s="91">
        <v>6.0509252848236379</v>
      </c>
      <c r="P24" s="91">
        <v>12.124311084108896</v>
      </c>
      <c r="Q24" s="91">
        <v>35.781211130628499</v>
      </c>
      <c r="R24" s="91">
        <v>5.050515651936486</v>
      </c>
      <c r="S24" s="91">
        <v>21.384186731731074</v>
      </c>
      <c r="T24" s="91">
        <v>5.0243456017902108</v>
      </c>
      <c r="U24" s="91">
        <v>36.363873025284526</v>
      </c>
      <c r="V24" s="91">
        <v>1.8737872419886286</v>
      </c>
      <c r="W24" s="91">
        <v>1.0994735976841852</v>
      </c>
      <c r="X24" s="91">
        <v>33.139349518629203</v>
      </c>
      <c r="Y24" s="91">
        <v>14.905007787885552</v>
      </c>
    </row>
    <row r="25" spans="1:25" ht="11.1" customHeight="1">
      <c r="A25" s="23">
        <v>2002</v>
      </c>
      <c r="B25" s="91">
        <v>76.784646711153385</v>
      </c>
      <c r="C25" s="91">
        <v>64.929625269509373</v>
      </c>
      <c r="D25" s="91">
        <v>9.8296268085633649</v>
      </c>
      <c r="E25" s="91">
        <v>8.1262654979864717</v>
      </c>
      <c r="F25" s="91">
        <v>4.1679816296426591</v>
      </c>
      <c r="G25" s="91">
        <v>7.8423127108878763</v>
      </c>
      <c r="H25" s="91">
        <v>4.8692063136699684</v>
      </c>
      <c r="I25" s="91">
        <v>4.9947173354383896</v>
      </c>
      <c r="J25" s="91">
        <v>45.524300196084141</v>
      </c>
      <c r="K25" s="91">
        <v>43.123424733852438</v>
      </c>
      <c r="L25" s="91">
        <v>36.543714497365983</v>
      </c>
      <c r="M25" s="91">
        <v>1.6405904189286753</v>
      </c>
      <c r="N25" s="91">
        <v>1.2176511864869517</v>
      </c>
      <c r="O25" s="91">
        <v>7.1534610818271576</v>
      </c>
      <c r="P25" s="91">
        <v>10.867342841780268</v>
      </c>
      <c r="Q25" s="91">
        <v>40.971700392686301</v>
      </c>
      <c r="R25" s="91">
        <v>6.9245025610074658</v>
      </c>
      <c r="S25" s="91">
        <v>23.716832975432268</v>
      </c>
      <c r="T25" s="91">
        <v>3.2094581511797693</v>
      </c>
      <c r="U25" s="91">
        <v>35.020509077337977</v>
      </c>
      <c r="V25" s="91">
        <v>2.0153773458009554</v>
      </c>
      <c r="W25" s="91">
        <v>1.3569243645672251</v>
      </c>
      <c r="X25" s="91">
        <v>32.380868031330422</v>
      </c>
      <c r="Y25" s="91">
        <v>15.639383672094647</v>
      </c>
    </row>
    <row r="26" spans="1:25" ht="11.1" customHeight="1">
      <c r="A26" s="23">
        <v>2003</v>
      </c>
      <c r="B26" s="91">
        <v>77.300117518881024</v>
      </c>
      <c r="C26" s="91">
        <v>70.083599507291794</v>
      </c>
      <c r="D26" s="91">
        <v>9.9175069484542639</v>
      </c>
      <c r="E26" s="91">
        <v>7.572078856167205</v>
      </c>
      <c r="F26" s="91">
        <v>3.6149191756026182</v>
      </c>
      <c r="G26" s="91">
        <v>7.3325718419888899</v>
      </c>
      <c r="H26" s="91">
        <v>4.3690465744597988</v>
      </c>
      <c r="I26" s="91">
        <v>3.2728178078568892</v>
      </c>
      <c r="J26" s="91">
        <v>50.272264055294968</v>
      </c>
      <c r="K26" s="91">
        <v>46.702757030048318</v>
      </c>
      <c r="L26" s="91">
        <v>37.88315829311756</v>
      </c>
      <c r="M26" s="91">
        <v>1.4560197603343432</v>
      </c>
      <c r="N26" s="91">
        <v>1.0531145317743145</v>
      </c>
      <c r="O26" s="91">
        <v>7.7833467194306216</v>
      </c>
      <c r="P26" s="91">
        <v>11.622284830386667</v>
      </c>
      <c r="Q26" s="91">
        <v>40.639319248612473</v>
      </c>
      <c r="R26" s="91">
        <v>6.4125610169883442</v>
      </c>
      <c r="S26" s="91">
        <v>36.062729387471478</v>
      </c>
      <c r="T26" s="91">
        <v>4.3454287683919821</v>
      </c>
      <c r="U26" s="91">
        <v>42.627275843998916</v>
      </c>
      <c r="V26" s="91">
        <v>1.8644361562934431</v>
      </c>
      <c r="W26" s="91">
        <v>0.81629656036849196</v>
      </c>
      <c r="X26" s="91">
        <v>36.687850058206159</v>
      </c>
      <c r="Y26" s="91">
        <v>16.473891777409818</v>
      </c>
    </row>
    <row r="27" spans="1:25" ht="11.1" customHeight="1">
      <c r="A27" s="23">
        <v>2004</v>
      </c>
      <c r="B27" s="91">
        <v>83.14865612473767</v>
      </c>
      <c r="C27" s="91">
        <v>61.72086290588917</v>
      </c>
      <c r="D27" s="91">
        <v>10.606468494672427</v>
      </c>
      <c r="E27" s="91">
        <v>9.0803335086076267</v>
      </c>
      <c r="F27" s="91">
        <v>3.5301522286063385</v>
      </c>
      <c r="G27" s="91">
        <v>8.4086499724643815</v>
      </c>
      <c r="H27" s="91">
        <v>6.7747251385596075</v>
      </c>
      <c r="I27" s="91">
        <v>2.7126418331302866</v>
      </c>
      <c r="J27" s="91">
        <v>49.466119833741168</v>
      </c>
      <c r="K27" s="91">
        <v>51.589474597353679</v>
      </c>
      <c r="L27" s="91">
        <v>43.996229434809827</v>
      </c>
      <c r="M27" s="91">
        <v>1.4750273719363145</v>
      </c>
      <c r="N27" s="91">
        <v>0.99996732176254821</v>
      </c>
      <c r="O27" s="91">
        <v>8.1514782824161269</v>
      </c>
      <c r="P27" s="91">
        <v>10.926613322067933</v>
      </c>
      <c r="Q27" s="91">
        <v>41.717718141527733</v>
      </c>
      <c r="R27" s="91">
        <v>5.6133080543284208</v>
      </c>
      <c r="S27" s="91">
        <v>29.10507447945292</v>
      </c>
      <c r="T27" s="91">
        <v>3.9843295918896722</v>
      </c>
      <c r="U27" s="91">
        <v>43.665317784381571</v>
      </c>
      <c r="V27" s="91">
        <v>1.9384743596830161</v>
      </c>
      <c r="W27" s="91">
        <v>0.82992452309130349</v>
      </c>
      <c r="X27" s="91">
        <v>35.087377977153459</v>
      </c>
      <c r="Y27" s="91">
        <v>16.417088005951019</v>
      </c>
    </row>
    <row r="28" spans="1:25" ht="11.1" customHeight="1">
      <c r="A28" s="23">
        <v>2005</v>
      </c>
      <c r="B28" s="91">
        <v>81.627804761484242</v>
      </c>
      <c r="C28" s="91">
        <v>72.225445521998111</v>
      </c>
      <c r="D28" s="91">
        <v>11.349057072811208</v>
      </c>
      <c r="E28" s="91">
        <v>11.606388969122069</v>
      </c>
      <c r="F28" s="91">
        <v>4.9862364817721243</v>
      </c>
      <c r="G28" s="91">
        <v>7.6594017745318173</v>
      </c>
      <c r="H28" s="91">
        <v>3.5883765118318802</v>
      </c>
      <c r="I28" s="91">
        <v>3.3550042500034682</v>
      </c>
      <c r="J28" s="91">
        <v>52.06278296017215</v>
      </c>
      <c r="K28" s="91">
        <v>47.379662067838332</v>
      </c>
      <c r="L28" s="91">
        <v>48.018724902039914</v>
      </c>
      <c r="M28" s="91">
        <v>1.9207484221768334</v>
      </c>
      <c r="N28" s="91">
        <v>1.8132997623246407</v>
      </c>
      <c r="O28" s="91">
        <v>9.2321191718905062</v>
      </c>
      <c r="P28" s="91">
        <v>11.127868382038891</v>
      </c>
      <c r="Q28" s="91">
        <v>46.9216029275373</v>
      </c>
      <c r="R28" s="91">
        <v>6.4449875731479711</v>
      </c>
      <c r="S28" s="91">
        <v>28.622425587505322</v>
      </c>
      <c r="T28" s="91">
        <v>4.0066955039553491</v>
      </c>
      <c r="U28" s="91">
        <v>44.358578781466768</v>
      </c>
      <c r="V28" s="91">
        <v>2.2184599657958048</v>
      </c>
      <c r="W28" s="91">
        <v>0.96630911703889877</v>
      </c>
      <c r="X28" s="91">
        <v>35.153087166505586</v>
      </c>
      <c r="Y28" s="91">
        <v>17.764389106673338</v>
      </c>
    </row>
    <row r="29" spans="1:25" ht="11.1" customHeight="1">
      <c r="A29" s="23">
        <v>2006</v>
      </c>
      <c r="B29" s="91">
        <v>78.055967217308037</v>
      </c>
      <c r="C29" s="91">
        <v>78.23986639863395</v>
      </c>
      <c r="D29" s="91">
        <v>10.050814493793533</v>
      </c>
      <c r="E29" s="91">
        <v>10.103406575663884</v>
      </c>
      <c r="F29" s="91">
        <v>5.0032066023426296</v>
      </c>
      <c r="G29" s="91">
        <v>10.246183489274618</v>
      </c>
      <c r="H29" s="91">
        <v>3.8741046589738501</v>
      </c>
      <c r="I29" s="91">
        <v>3.0869632069206321</v>
      </c>
      <c r="J29" s="91">
        <v>53.06891258861468</v>
      </c>
      <c r="K29" s="91">
        <v>42.512205467224831</v>
      </c>
      <c r="L29" s="91">
        <v>57.755563753125742</v>
      </c>
      <c r="M29" s="91">
        <v>1.8426396310673907</v>
      </c>
      <c r="N29" s="91">
        <v>1.7112368490207723</v>
      </c>
      <c r="O29" s="91">
        <v>8.973017466437966</v>
      </c>
      <c r="P29" s="91">
        <v>11.228713477609721</v>
      </c>
      <c r="Q29" s="91">
        <v>49.385616192716427</v>
      </c>
      <c r="R29" s="91">
        <v>7.0866421244259108</v>
      </c>
      <c r="S29" s="91">
        <v>29.163866389557612</v>
      </c>
      <c r="T29" s="91">
        <v>3.401630563700611</v>
      </c>
      <c r="U29" s="91">
        <v>43.215543680885354</v>
      </c>
      <c r="V29" s="91">
        <v>2.402495920821345</v>
      </c>
      <c r="W29" s="91">
        <v>1.1112430587573294</v>
      </c>
      <c r="X29" s="91">
        <v>37.012292023968271</v>
      </c>
      <c r="Y29" s="91">
        <v>18.526212678486399</v>
      </c>
    </row>
    <row r="30" spans="1:25" ht="11.1" customHeight="1">
      <c r="A30" s="23">
        <v>2007</v>
      </c>
      <c r="B30" s="91">
        <v>78.376478995048643</v>
      </c>
      <c r="C30" s="91">
        <v>78.019058149370196</v>
      </c>
      <c r="D30" s="91">
        <v>10.570329813953366</v>
      </c>
      <c r="E30" s="91">
        <v>10.832395334740127</v>
      </c>
      <c r="F30" s="91">
        <v>4.8327544816696042</v>
      </c>
      <c r="G30" s="91">
        <v>10.098538991868388</v>
      </c>
      <c r="H30" s="91">
        <v>5.4898164835415661</v>
      </c>
      <c r="I30" s="91">
        <v>3.3492367736847584</v>
      </c>
      <c r="J30" s="91">
        <v>52.181953080271896</v>
      </c>
      <c r="K30" s="91">
        <v>42.977467090877894</v>
      </c>
      <c r="L30" s="91">
        <v>60.25347044774724</v>
      </c>
      <c r="M30" s="91">
        <v>2.7982555855947213</v>
      </c>
      <c r="N30" s="91">
        <v>2.134419900400498</v>
      </c>
      <c r="O30" s="91">
        <v>8.9586021416788615</v>
      </c>
      <c r="P30" s="91">
        <v>14.104115899260503</v>
      </c>
      <c r="Q30" s="91">
        <v>48.473318226936463</v>
      </c>
      <c r="R30" s="91">
        <v>9.4590934938715225</v>
      </c>
      <c r="S30" s="91">
        <v>29.238595374660409</v>
      </c>
      <c r="T30" s="91">
        <v>3.9112320297387053</v>
      </c>
      <c r="U30" s="91">
        <v>50.743008418280958</v>
      </c>
      <c r="V30" s="91">
        <v>2.3907366990416326</v>
      </c>
      <c r="W30" s="91">
        <v>1.1324153329151665</v>
      </c>
      <c r="X30" s="91">
        <v>40.70126298574251</v>
      </c>
      <c r="Y30" s="91">
        <v>19.675844415709285</v>
      </c>
    </row>
    <row r="31" spans="1:25" ht="11.1" customHeight="1">
      <c r="A31" s="23">
        <v>2008</v>
      </c>
      <c r="B31" s="91">
        <v>76.728300036671413</v>
      </c>
      <c r="C31" s="91">
        <v>85.373830777121256</v>
      </c>
      <c r="D31" s="91">
        <v>13.043918918285764</v>
      </c>
      <c r="E31" s="91">
        <v>10.928429375888067</v>
      </c>
      <c r="F31" s="91">
        <v>4.2494712069738796</v>
      </c>
      <c r="G31" s="91">
        <v>11.251051715157232</v>
      </c>
      <c r="H31" s="91">
        <v>5.0248038487476663</v>
      </c>
      <c r="I31" s="91">
        <v>3.033329593674928</v>
      </c>
      <c r="J31" s="91">
        <v>56.392394871198661</v>
      </c>
      <c r="K31" s="91">
        <v>46.904825948849016</v>
      </c>
      <c r="L31" s="91">
        <v>59.268775112522775</v>
      </c>
      <c r="M31" s="91">
        <v>3.4837649158793762</v>
      </c>
      <c r="N31" s="91">
        <v>2.6027953113371147</v>
      </c>
      <c r="O31" s="91">
        <v>9.2413841259346636</v>
      </c>
      <c r="P31" s="91">
        <v>12.02154394980861</v>
      </c>
      <c r="Q31" s="91">
        <v>50.134014792022995</v>
      </c>
      <c r="R31" s="91">
        <v>10.211752227102817</v>
      </c>
      <c r="S31" s="91">
        <v>29.246409167869935</v>
      </c>
      <c r="T31" s="91">
        <v>2.8675035726093778</v>
      </c>
      <c r="U31" s="91">
        <v>48.099228926069451</v>
      </c>
      <c r="V31" s="91">
        <v>2.8175166700596095</v>
      </c>
      <c r="W31" s="91">
        <v>1.0991341963319381</v>
      </c>
      <c r="X31" s="91">
        <v>43.604742820766724</v>
      </c>
      <c r="Y31" s="91">
        <v>20.618552809033186</v>
      </c>
    </row>
    <row r="32" spans="1:25" ht="11.1" customHeight="1">
      <c r="A32" s="23">
        <v>2009</v>
      </c>
      <c r="B32" s="91">
        <v>77.842013321850146</v>
      </c>
      <c r="C32" s="91">
        <v>86.445717404891624</v>
      </c>
      <c r="D32" s="91">
        <v>16.790457553360103</v>
      </c>
      <c r="E32" s="91">
        <v>11.978848229111637</v>
      </c>
      <c r="F32" s="91">
        <v>3.7840215864276572</v>
      </c>
      <c r="G32" s="91">
        <v>13.145730668194467</v>
      </c>
      <c r="H32" s="91">
        <v>5.4512852160489773</v>
      </c>
      <c r="I32" s="91">
        <v>2.8641972766041603</v>
      </c>
      <c r="J32" s="91">
        <v>56.835288639925395</v>
      </c>
      <c r="K32" s="91">
        <v>47.392292554362648</v>
      </c>
      <c r="L32" s="91">
        <v>58.520858325798265</v>
      </c>
      <c r="M32" s="91">
        <v>3.9603659423358737</v>
      </c>
      <c r="N32" s="91">
        <v>3.1112547461290938</v>
      </c>
      <c r="O32" s="91">
        <v>10.83469853300025</v>
      </c>
      <c r="P32" s="91">
        <v>11.72607602539556</v>
      </c>
      <c r="Q32" s="91">
        <v>49.284312682450818</v>
      </c>
      <c r="R32" s="91">
        <v>8.3105818807621379</v>
      </c>
      <c r="S32" s="91">
        <v>29.444859312131282</v>
      </c>
      <c r="T32" s="91">
        <v>1.6740263698315581</v>
      </c>
      <c r="U32" s="91">
        <v>47.559021221248813</v>
      </c>
      <c r="V32" s="91">
        <v>3.1222661776847942</v>
      </c>
      <c r="W32" s="91">
        <v>1.4598520457619353</v>
      </c>
      <c r="X32" s="91">
        <v>43.546808917128892</v>
      </c>
      <c r="Y32" s="91">
        <v>21.469817068095793</v>
      </c>
    </row>
    <row r="33" spans="1:25" ht="15" customHeight="1">
      <c r="A33" s="23">
        <v>2010</v>
      </c>
      <c r="B33" s="91">
        <v>81.423701126633532</v>
      </c>
      <c r="C33" s="91">
        <v>89.128156867331072</v>
      </c>
      <c r="D33" s="91">
        <v>22.080442896711887</v>
      </c>
      <c r="E33" s="91">
        <v>13.856740774851348</v>
      </c>
      <c r="F33" s="91">
        <v>5.917375608820314</v>
      </c>
      <c r="G33" s="91">
        <v>13.437736325495447</v>
      </c>
      <c r="H33" s="91">
        <v>7.4408160219055466</v>
      </c>
      <c r="I33" s="91">
        <v>4.0927847771823833</v>
      </c>
      <c r="J33" s="91">
        <v>61.916892961146466</v>
      </c>
      <c r="K33" s="91">
        <v>61.667854128695666</v>
      </c>
      <c r="L33" s="91">
        <v>59.428216148706227</v>
      </c>
      <c r="M33" s="91">
        <v>4.4665735349611495</v>
      </c>
      <c r="N33" s="91">
        <v>2.7776276131070068</v>
      </c>
      <c r="O33" s="91">
        <v>11.04737127816415</v>
      </c>
      <c r="P33" s="91">
        <v>14.704374274867737</v>
      </c>
      <c r="Q33" s="91">
        <v>54.839070996145765</v>
      </c>
      <c r="R33" s="91">
        <v>8.0366709128755964</v>
      </c>
      <c r="S33" s="91">
        <v>33.570193680255898</v>
      </c>
      <c r="T33" s="91">
        <v>2.8403381994249228</v>
      </c>
      <c r="U33" s="91">
        <v>52.276850923034388</v>
      </c>
      <c r="V33" s="91">
        <v>4.471656351759342</v>
      </c>
      <c r="W33" s="91">
        <v>1.1335331286100248</v>
      </c>
      <c r="X33" s="91">
        <v>53.070694598290849</v>
      </c>
      <c r="Y33" s="91">
        <v>24.4810396165417</v>
      </c>
    </row>
    <row r="34" spans="1:25" ht="11.1" customHeight="1">
      <c r="A34" s="23">
        <v>2011</v>
      </c>
      <c r="B34" s="91">
        <v>82.122245965671567</v>
      </c>
      <c r="C34" s="91">
        <v>89.318907027760758</v>
      </c>
      <c r="D34" s="91">
        <v>22.348750172586076</v>
      </c>
      <c r="E34" s="91">
        <v>17.047124885822484</v>
      </c>
      <c r="F34" s="91">
        <v>6.969779497484069</v>
      </c>
      <c r="G34" s="91">
        <v>16.812017587676628</v>
      </c>
      <c r="H34" s="91">
        <v>8.7993510420073004</v>
      </c>
      <c r="I34" s="91">
        <v>5.46173951040773</v>
      </c>
      <c r="J34" s="91">
        <v>65.7965803897212</v>
      </c>
      <c r="K34" s="91">
        <v>51.742850622509891</v>
      </c>
      <c r="L34" s="91">
        <v>56.15659505353657</v>
      </c>
      <c r="M34" s="91">
        <v>5.2231025855822129</v>
      </c>
      <c r="N34" s="91">
        <v>3.1539665385021611</v>
      </c>
      <c r="O34" s="91">
        <v>10.539424807939605</v>
      </c>
      <c r="P34" s="91">
        <v>14.969909609510729</v>
      </c>
      <c r="Q34" s="91">
        <v>52.68269102089419</v>
      </c>
      <c r="R34" s="91">
        <v>10.196910784259151</v>
      </c>
      <c r="S34" s="91">
        <v>40.451462229108387</v>
      </c>
      <c r="T34" s="91">
        <v>2.4134033299694222</v>
      </c>
      <c r="U34" s="91">
        <v>49.894997715003605</v>
      </c>
      <c r="V34" s="91">
        <v>4.1549981101082984</v>
      </c>
      <c r="W34" s="91">
        <v>1.0576215752170082</v>
      </c>
      <c r="X34" s="91">
        <v>50.241135458530252</v>
      </c>
      <c r="Y34" s="91">
        <v>25.16230123043055</v>
      </c>
    </row>
    <row r="35" spans="1:25" ht="11.1" customHeight="1">
      <c r="A35" s="23">
        <v>2012</v>
      </c>
      <c r="B35" s="91">
        <v>78.216397372320074</v>
      </c>
      <c r="C35" s="91">
        <v>90.901773305340356</v>
      </c>
      <c r="D35" s="91">
        <v>24.945185215997231</v>
      </c>
      <c r="E35" s="91">
        <v>13.541161450986113</v>
      </c>
      <c r="F35" s="91">
        <v>6.1899646999579154</v>
      </c>
      <c r="G35" s="91">
        <v>14.876888795215685</v>
      </c>
      <c r="H35" s="91">
        <v>11.925135124681804</v>
      </c>
      <c r="I35" s="91">
        <v>5.0189653713178961</v>
      </c>
      <c r="J35" s="91">
        <v>64.958411994411293</v>
      </c>
      <c r="K35" s="91">
        <v>57.339388040993946</v>
      </c>
      <c r="L35" s="91">
        <v>53.424670745281276</v>
      </c>
      <c r="M35" s="91">
        <v>4.4637671170325115</v>
      </c>
      <c r="N35" s="91">
        <v>3.2237483229849131</v>
      </c>
      <c r="O35" s="91">
        <v>11.280395176809439</v>
      </c>
      <c r="P35" s="91">
        <v>14.456549051468443</v>
      </c>
      <c r="Q35" s="91">
        <v>57.186054595084002</v>
      </c>
      <c r="R35" s="91">
        <v>7.1674775764565988</v>
      </c>
      <c r="S35" s="91">
        <v>50.13750976279718</v>
      </c>
      <c r="T35" s="91">
        <v>2.6866855996929218</v>
      </c>
      <c r="U35" s="91">
        <v>50.855259799629295</v>
      </c>
      <c r="V35" s="91">
        <v>3.9767632322004816</v>
      </c>
      <c r="W35" s="91">
        <v>1.2377313378147277</v>
      </c>
      <c r="X35" s="91">
        <v>51.71203953614156</v>
      </c>
      <c r="Y35" s="91">
        <v>25.318401253872207</v>
      </c>
    </row>
    <row r="36" spans="1:25" ht="11.1" customHeight="1">
      <c r="A36" s="23">
        <v>2013</v>
      </c>
      <c r="B36" s="91">
        <v>77.627693719735632</v>
      </c>
      <c r="C36" s="91">
        <v>89.807787223164738</v>
      </c>
      <c r="D36" s="91">
        <v>25.86228950611299</v>
      </c>
      <c r="E36" s="91">
        <v>17.380139059017925</v>
      </c>
      <c r="F36" s="91">
        <v>8.045572595920488</v>
      </c>
      <c r="G36" s="91">
        <v>14.022780757874177</v>
      </c>
      <c r="H36" s="91">
        <v>10.426815947764513</v>
      </c>
      <c r="I36" s="91">
        <v>6.9899620320033256</v>
      </c>
      <c r="J36" s="91">
        <v>68.537447516171923</v>
      </c>
      <c r="K36" s="91">
        <v>54.360200576305104</v>
      </c>
      <c r="L36" s="91">
        <v>58.585945581713894</v>
      </c>
      <c r="M36" s="91">
        <v>5.3024384526504447</v>
      </c>
      <c r="N36" s="91">
        <v>4.6957039107716465</v>
      </c>
      <c r="O36" s="91">
        <v>11.50045445541898</v>
      </c>
      <c r="P36" s="91">
        <v>17.003596613296526</v>
      </c>
      <c r="Q36" s="91">
        <v>58.503531639090177</v>
      </c>
      <c r="R36" s="91">
        <v>7.8779727936885742</v>
      </c>
      <c r="S36" s="91">
        <v>35.482444603262877</v>
      </c>
      <c r="T36" s="91">
        <v>2.8124292842598915</v>
      </c>
      <c r="U36" s="91">
        <v>57.533636920204209</v>
      </c>
      <c r="V36" s="91">
        <v>3.7836141222905582</v>
      </c>
      <c r="W36" s="91">
        <v>1.7123738671683881</v>
      </c>
      <c r="X36" s="91">
        <v>52.944752250970616</v>
      </c>
      <c r="Y36" s="91">
        <v>26.873915412943578</v>
      </c>
    </row>
    <row r="37" spans="1:25" ht="11.1" customHeight="1">
      <c r="A37" s="23">
        <v>2014</v>
      </c>
      <c r="B37" s="91">
        <v>80.264839149954298</v>
      </c>
      <c r="C37" s="91">
        <v>92.495541448059555</v>
      </c>
      <c r="D37" s="91">
        <v>29.786667360279189</v>
      </c>
      <c r="E37" s="91">
        <v>18.112754360354643</v>
      </c>
      <c r="F37" s="91">
        <v>8.0941792455091619</v>
      </c>
      <c r="G37" s="91">
        <v>14.664303591391517</v>
      </c>
      <c r="H37" s="91">
        <v>12.844907265571926</v>
      </c>
      <c r="I37" s="91">
        <v>6.2095394776545199</v>
      </c>
      <c r="J37" s="91">
        <v>72.252357781819498</v>
      </c>
      <c r="K37" s="91">
        <v>54.637979161897235</v>
      </c>
      <c r="L37" s="91">
        <v>59.323206654010654</v>
      </c>
      <c r="M37" s="91">
        <v>6.3363518197380353</v>
      </c>
      <c r="N37" s="91">
        <v>4.4733874488891496</v>
      </c>
      <c r="O37" s="91">
        <v>11.332876059299617</v>
      </c>
      <c r="P37" s="91">
        <v>19.391767274216619</v>
      </c>
      <c r="Q37" s="91">
        <v>57.782710695375883</v>
      </c>
      <c r="R37" s="91">
        <v>9.6770456190165977</v>
      </c>
      <c r="S37" s="91">
        <v>32.157642392029359</v>
      </c>
      <c r="T37" s="91">
        <v>3.7411455161255187</v>
      </c>
      <c r="U37" s="91">
        <v>60.667303004963294</v>
      </c>
      <c r="V37" s="91">
        <v>4.437898691294583</v>
      </c>
      <c r="W37" s="91">
        <v>1.506770505408725</v>
      </c>
      <c r="X37" s="91">
        <v>52.267886053261527</v>
      </c>
      <c r="Y37" s="91">
        <v>28.169783498277813</v>
      </c>
    </row>
    <row r="38" spans="1:25" ht="11.1" customHeight="1">
      <c r="A38" s="23">
        <v>2015</v>
      </c>
      <c r="B38" s="91">
        <v>80.48410561053619</v>
      </c>
      <c r="C38" s="91">
        <v>92.288540655362027</v>
      </c>
      <c r="D38" s="91">
        <v>31.411041015503351</v>
      </c>
      <c r="E38" s="91">
        <v>19.490221759581399</v>
      </c>
      <c r="F38" s="91">
        <v>8.2316845518689075</v>
      </c>
      <c r="G38" s="91">
        <v>15.141451713312327</v>
      </c>
      <c r="H38" s="91">
        <v>15.263935948937585</v>
      </c>
      <c r="I38" s="91">
        <v>6.5466623779656157</v>
      </c>
      <c r="J38" s="91">
        <v>73.57051498591926</v>
      </c>
      <c r="K38" s="91">
        <v>52.457981312364609</v>
      </c>
      <c r="L38" s="91">
        <v>58.835890189135</v>
      </c>
      <c r="M38" s="91">
        <v>6.9560175890692255</v>
      </c>
      <c r="N38" s="91">
        <v>5.0169647802720387</v>
      </c>
      <c r="O38" s="91">
        <v>12.504949920969914</v>
      </c>
      <c r="P38" s="91">
        <v>18.935938176555268</v>
      </c>
      <c r="Q38" s="91">
        <v>59.279692732016073</v>
      </c>
      <c r="R38" s="91">
        <v>8.0502346594404646</v>
      </c>
      <c r="S38" s="91">
        <v>38.413107855976584</v>
      </c>
      <c r="T38" s="91">
        <v>4.7888033276578357</v>
      </c>
      <c r="U38" s="91">
        <v>61.411496782273602</v>
      </c>
      <c r="V38" s="91">
        <v>3.806554534453193</v>
      </c>
      <c r="W38" s="91">
        <v>1.9400253369672646</v>
      </c>
      <c r="X38" s="91">
        <v>52.576368990230868</v>
      </c>
      <c r="Y38" s="91">
        <v>28.997043311143102</v>
      </c>
    </row>
    <row r="39" spans="1:25" ht="11.1" customHeight="1">
      <c r="A39" s="23">
        <v>2016</v>
      </c>
      <c r="B39" s="91">
        <v>78.957733688701154</v>
      </c>
      <c r="C39" s="91">
        <v>93.635902734386562</v>
      </c>
      <c r="D39" s="91">
        <v>31.043913267032359</v>
      </c>
      <c r="E39" s="91">
        <v>19.633159218498758</v>
      </c>
      <c r="F39" s="91">
        <v>11.329089305551273</v>
      </c>
      <c r="G39" s="91">
        <v>18.772955918657214</v>
      </c>
      <c r="H39" s="91">
        <v>15.249854059937487</v>
      </c>
      <c r="I39" s="91">
        <v>7.0320964309880445</v>
      </c>
      <c r="J39" s="91">
        <v>73.339639946212245</v>
      </c>
      <c r="K39" s="91">
        <v>54.531238380910594</v>
      </c>
      <c r="L39" s="91">
        <v>69.705888171489903</v>
      </c>
      <c r="M39" s="91">
        <v>5.4610769174288949</v>
      </c>
      <c r="N39" s="91">
        <v>3.9886956066183075</v>
      </c>
      <c r="O39" s="91">
        <v>13.258234567078489</v>
      </c>
      <c r="P39" s="91">
        <v>16.539057579805021</v>
      </c>
      <c r="Q39" s="91">
        <v>61.778716796149411</v>
      </c>
      <c r="R39" s="91">
        <v>10.030011587977182</v>
      </c>
      <c r="S39" s="91">
        <v>44.597186572356165</v>
      </c>
      <c r="T39" s="91">
        <v>3.4965582649408002</v>
      </c>
      <c r="U39" s="91">
        <v>57.597709929546795</v>
      </c>
      <c r="V39" s="91">
        <v>5.3365545539939374</v>
      </c>
      <c r="W39" s="91">
        <v>1.4459909948058556</v>
      </c>
      <c r="X39" s="91">
        <v>60.727823647029801</v>
      </c>
      <c r="Y39" s="91">
        <v>29.316710478824209</v>
      </c>
    </row>
    <row r="40" spans="1:25" ht="11.1" customHeight="1">
      <c r="A40" s="23">
        <v>2017</v>
      </c>
      <c r="B40" s="91">
        <v>80.694268594367315</v>
      </c>
      <c r="C40" s="91">
        <v>95.44274395013106</v>
      </c>
      <c r="D40" s="91">
        <v>34.14431572355651</v>
      </c>
      <c r="E40" s="91">
        <v>20.985011747206585</v>
      </c>
      <c r="F40" s="91">
        <v>8.4022013363673071</v>
      </c>
      <c r="G40" s="91">
        <v>19.181507037290402</v>
      </c>
      <c r="H40" s="91">
        <v>19.588320646127787</v>
      </c>
      <c r="I40" s="91">
        <v>9.9025676877939706</v>
      </c>
      <c r="J40" s="91">
        <v>80.455246406345282</v>
      </c>
      <c r="K40" s="91">
        <v>50.699725794866794</v>
      </c>
      <c r="L40" s="91">
        <v>59.107626624033635</v>
      </c>
      <c r="M40" s="91">
        <v>5.3930807337826918</v>
      </c>
      <c r="N40" s="91">
        <v>6.7898720384451137</v>
      </c>
      <c r="O40" s="91">
        <v>14.616597080960711</v>
      </c>
      <c r="P40" s="91">
        <v>15.448367487024726</v>
      </c>
      <c r="Q40" s="91">
        <v>63.763308735395796</v>
      </c>
      <c r="R40" s="91">
        <v>9.7593236431558967</v>
      </c>
      <c r="S40" s="91">
        <v>47.853099805562373</v>
      </c>
      <c r="T40" s="91">
        <v>3.6546346424712164</v>
      </c>
      <c r="U40" s="91">
        <v>58.248370805626656</v>
      </c>
      <c r="V40" s="91">
        <v>5.8498007294047625</v>
      </c>
      <c r="W40" s="91">
        <v>1.1620306044803703</v>
      </c>
      <c r="X40" s="91">
        <v>60.2289992872862</v>
      </c>
      <c r="Y40" s="91">
        <v>29.724426417594145</v>
      </c>
    </row>
    <row r="41" spans="1:25" ht="11.1" customHeight="1">
      <c r="A41" s="23">
        <v>2018</v>
      </c>
      <c r="B41" s="91">
        <v>81.823384809659117</v>
      </c>
      <c r="C41" s="91">
        <v>97.635993217004923</v>
      </c>
      <c r="D41" s="91">
        <v>35.28485182709867</v>
      </c>
      <c r="E41" s="91">
        <v>20.446132810091399</v>
      </c>
      <c r="F41" s="91">
        <v>13.982871360059166</v>
      </c>
      <c r="G41" s="91">
        <v>21.031521696122251</v>
      </c>
      <c r="H41" s="91">
        <v>20.973767608901614</v>
      </c>
      <c r="I41" s="91">
        <v>8.4147226808774143</v>
      </c>
      <c r="J41" s="91">
        <v>82.123863424508798</v>
      </c>
      <c r="K41" s="91">
        <v>66.253681348450655</v>
      </c>
      <c r="L41" s="91">
        <v>50.521306727881644</v>
      </c>
      <c r="M41" s="91">
        <v>4.737529609236776</v>
      </c>
      <c r="N41" s="91">
        <v>8.8260070332675671</v>
      </c>
      <c r="O41" s="91">
        <v>17.676408974501133</v>
      </c>
      <c r="P41" s="91">
        <v>17.65088370076495</v>
      </c>
      <c r="Q41" s="91">
        <v>67.610891861085847</v>
      </c>
      <c r="R41" s="91">
        <v>9.9268498934673648</v>
      </c>
      <c r="S41" s="91">
        <v>50.735019015090735</v>
      </c>
      <c r="T41" s="91">
        <v>3.0653262014005098</v>
      </c>
      <c r="U41" s="91">
        <v>61.11555671558876</v>
      </c>
      <c r="V41" s="91">
        <v>5.4583470044429889</v>
      </c>
      <c r="W41" s="91">
        <v>1.912174305115476</v>
      </c>
      <c r="X41" s="91">
        <v>62.29325139026114</v>
      </c>
      <c r="Y41" s="91">
        <v>32.036317886017343</v>
      </c>
    </row>
    <row r="42" spans="1:25" ht="11.1" customHeight="1">
      <c r="A42" s="23">
        <v>2019</v>
      </c>
      <c r="B42" s="91">
        <v>81.013225912145799</v>
      </c>
      <c r="C42" s="91">
        <v>98.772471805461066</v>
      </c>
      <c r="D42" s="91">
        <v>42.778480149072998</v>
      </c>
      <c r="E42" s="91">
        <v>22.915322365556364</v>
      </c>
      <c r="F42" s="91">
        <v>14.83644338935615</v>
      </c>
      <c r="G42" s="91">
        <v>19.012822212677086</v>
      </c>
      <c r="H42" s="91">
        <v>23.246635002483085</v>
      </c>
      <c r="I42" s="91">
        <v>14.38520034880969</v>
      </c>
      <c r="J42" s="91">
        <v>84.517163312130378</v>
      </c>
      <c r="K42" s="91">
        <v>66.328839958909697</v>
      </c>
      <c r="L42" s="91">
        <v>52.426043551114631</v>
      </c>
      <c r="M42" s="91">
        <v>5.5062656866489714</v>
      </c>
      <c r="N42" s="91">
        <v>10.265761169153189</v>
      </c>
      <c r="O42" s="91">
        <v>18.968342436676259</v>
      </c>
      <c r="P42" s="91">
        <v>18.313292386170069</v>
      </c>
      <c r="Q42" s="91">
        <v>70.52822239232745</v>
      </c>
      <c r="R42" s="91">
        <v>9.2213571983587332</v>
      </c>
      <c r="S42" s="91">
        <v>52.098250115465227</v>
      </c>
      <c r="T42" s="91">
        <v>4.3234127584029141</v>
      </c>
      <c r="U42" s="91">
        <v>62.785151376541123</v>
      </c>
      <c r="V42" s="91">
        <v>7.846006245682509</v>
      </c>
      <c r="W42" s="91">
        <v>1.6010137114637144</v>
      </c>
      <c r="X42" s="91">
        <v>66.762429868487089</v>
      </c>
      <c r="Y42" s="91">
        <v>33.254142971350348</v>
      </c>
    </row>
    <row r="43" spans="1:25" ht="11.1" customHeight="1">
      <c r="A43" s="23">
        <v>2020</v>
      </c>
      <c r="B43" s="91">
        <v>80.79440915221808</v>
      </c>
      <c r="C43" s="91">
        <v>98.374304251690631</v>
      </c>
      <c r="D43" s="91">
        <v>45.923313481922143</v>
      </c>
      <c r="E43" s="91">
        <v>25.20048827929438</v>
      </c>
      <c r="F43" s="91">
        <v>14.332984397834334</v>
      </c>
      <c r="G43" s="91">
        <v>19.601665923361104</v>
      </c>
      <c r="H43" s="91">
        <v>23.154529500486458</v>
      </c>
      <c r="I43" s="91">
        <v>13.045316333992099</v>
      </c>
      <c r="J43" s="91">
        <v>87.53092368560479</v>
      </c>
      <c r="K43" s="91">
        <v>57.825634097901442</v>
      </c>
      <c r="L43" s="91">
        <v>48.473760114935274</v>
      </c>
      <c r="M43" s="91">
        <v>4.6681016023514417</v>
      </c>
      <c r="N43" s="91">
        <v>9.4010983305623359</v>
      </c>
      <c r="O43" s="91">
        <v>21.612299051352725</v>
      </c>
      <c r="P43" s="91">
        <v>17.723066709861595</v>
      </c>
      <c r="Q43" s="91">
        <v>72.568561855627323</v>
      </c>
      <c r="R43" s="91">
        <v>11.10908736829133</v>
      </c>
      <c r="S43" s="91">
        <v>30.235364173778184</v>
      </c>
      <c r="T43" s="91">
        <v>7.02338406498958</v>
      </c>
      <c r="U43" s="91">
        <v>65.213925876277727</v>
      </c>
      <c r="V43" s="91">
        <v>10.302388842546828</v>
      </c>
      <c r="W43" s="91">
        <v>1.4004885270963445</v>
      </c>
      <c r="X43" s="91">
        <v>68.645681338752269</v>
      </c>
      <c r="Y43" s="91">
        <v>32.775781746987647</v>
      </c>
    </row>
    <row r="44" spans="1:25" ht="16.350000000000001" customHeight="1">
      <c r="A44" s="23">
        <v>2021</v>
      </c>
      <c r="B44" s="91">
        <v>81.625703167276143</v>
      </c>
      <c r="C44" s="91">
        <v>102.14051380401818</v>
      </c>
      <c r="D44" s="91">
        <v>49.030775174684713</v>
      </c>
      <c r="E44" s="91">
        <v>29.799279126289402</v>
      </c>
      <c r="F44" s="91">
        <v>14.989268430687815</v>
      </c>
      <c r="G44" s="91">
        <v>20.233536405578416</v>
      </c>
      <c r="H44" s="91">
        <v>29.433573482647645</v>
      </c>
      <c r="I44" s="91">
        <v>14.16476202300756</v>
      </c>
      <c r="J44" s="91">
        <v>87.46643738959088</v>
      </c>
      <c r="K44" s="91">
        <v>59.653870111354557</v>
      </c>
      <c r="L44" s="91">
        <v>49.229116092798101</v>
      </c>
      <c r="M44" s="91">
        <v>5.2188033028369762</v>
      </c>
      <c r="N44" s="91">
        <v>12.634309638618804</v>
      </c>
      <c r="O44" s="91">
        <v>24.646169638755499</v>
      </c>
      <c r="P44" s="91">
        <v>21.198019837924512</v>
      </c>
      <c r="Q44" s="91">
        <v>74.590251310714805</v>
      </c>
      <c r="R44" s="91">
        <v>10.86815201247912</v>
      </c>
      <c r="S44" s="91">
        <v>29.869526721971646</v>
      </c>
      <c r="T44" s="91">
        <v>7.6919569523022799</v>
      </c>
      <c r="U44" s="91">
        <v>63.985384900760565</v>
      </c>
      <c r="V44" s="91">
        <v>11.656064949638809</v>
      </c>
      <c r="W44" s="91">
        <v>4.6960595876083042</v>
      </c>
      <c r="X44" s="91">
        <v>69.127604731578714</v>
      </c>
      <c r="Y44" s="91">
        <v>35.37534712541428</v>
      </c>
    </row>
    <row r="45" spans="1:25" ht="16.350000000000001" customHeight="1">
      <c r="A45" s="23">
        <v>2022</v>
      </c>
      <c r="B45" s="91">
        <v>85.757630980712662</v>
      </c>
      <c r="C45" s="91">
        <v>104.66866334058227</v>
      </c>
      <c r="D45" s="91">
        <v>49.130860961586542</v>
      </c>
      <c r="E45" s="91">
        <v>27.594712946590956</v>
      </c>
      <c r="F45" s="91">
        <v>13.593877900068016</v>
      </c>
      <c r="G45" s="91">
        <v>20.627235211365054</v>
      </c>
      <c r="H45" s="91">
        <v>26.60137010646439</v>
      </c>
      <c r="I45" s="91">
        <v>14.963691338677352</v>
      </c>
      <c r="J45" s="91">
        <v>88.76694916983017</v>
      </c>
      <c r="K45" s="91">
        <v>60.196246604241487</v>
      </c>
      <c r="L45" s="91">
        <v>49.053686019214076</v>
      </c>
      <c r="M45" s="91">
        <v>7.3071483869396641</v>
      </c>
      <c r="N45" s="91">
        <v>13.775190201202339</v>
      </c>
      <c r="O45" s="91">
        <v>24.004372081033836</v>
      </c>
      <c r="P45" s="91">
        <v>22.274151361248478</v>
      </c>
      <c r="Q45" s="91">
        <v>72.897732363053763</v>
      </c>
      <c r="R45" s="91">
        <v>14.169286959391872</v>
      </c>
      <c r="S45" s="91">
        <v>19.423763579160301</v>
      </c>
      <c r="T45" s="91">
        <v>6.7731949505074134</v>
      </c>
      <c r="U45" s="91">
        <v>64.351124731396851</v>
      </c>
      <c r="V45" s="91">
        <v>12.90523848084551</v>
      </c>
      <c r="W45" s="91">
        <v>7.6552917764894994</v>
      </c>
      <c r="X45" s="91">
        <v>69.020014551063795</v>
      </c>
      <c r="Y45" s="91">
        <v>35.394403996201461</v>
      </c>
    </row>
    <row r="46" spans="1:25" s="4" customFormat="1" ht="13.7" customHeight="1">
      <c r="A46" s="23">
        <v>2023</v>
      </c>
      <c r="B46" s="91">
        <v>81.190401974932769</v>
      </c>
      <c r="C46" s="91">
        <v>101.26074011975533</v>
      </c>
      <c r="D46" s="91">
        <v>52.679548576041647</v>
      </c>
      <c r="E46" s="91">
        <v>32.096346159470876</v>
      </c>
      <c r="F46" s="91">
        <v>15.858332211458221</v>
      </c>
      <c r="G46" s="91">
        <v>22.201456115845435</v>
      </c>
      <c r="H46" s="91">
        <v>26.155666261522732</v>
      </c>
      <c r="I46" s="91">
        <v>15.589884463392053</v>
      </c>
      <c r="J46" s="91">
        <v>89.144685920709222</v>
      </c>
      <c r="K46" s="91">
        <v>59.968825323961184</v>
      </c>
      <c r="L46" s="91">
        <v>51.199414826028566</v>
      </c>
      <c r="M46" s="91">
        <v>5.4965274469248833</v>
      </c>
      <c r="N46" s="91">
        <v>9.8259096533215349</v>
      </c>
      <c r="O46" s="91" t="s">
        <v>308</v>
      </c>
      <c r="P46" s="91">
        <v>20.798824523322356</v>
      </c>
      <c r="Q46" s="91">
        <v>73.886273941056373</v>
      </c>
      <c r="R46" s="91">
        <v>14.018485212520476</v>
      </c>
      <c r="S46" s="91">
        <v>28.068688665098534</v>
      </c>
      <c r="T46" s="91">
        <v>7.0646236883164528</v>
      </c>
      <c r="U46" s="91">
        <v>66.578071818884538</v>
      </c>
      <c r="V46" s="91">
        <v>12.402753799438422</v>
      </c>
      <c r="W46" s="91">
        <v>5.9572850875310754</v>
      </c>
      <c r="X46" s="91">
        <v>68.873997539766307</v>
      </c>
      <c r="Y46" s="91">
        <v>35.15939286852052</v>
      </c>
    </row>
    <row r="47" spans="1:25" s="4" customFormat="1" ht="11.25">
      <c r="A47" s="3" t="s">
        <v>334</v>
      </c>
      <c r="B47" s="3"/>
    </row>
    <row r="48" spans="1:25" s="4" customFormat="1" ht="11.25">
      <c r="A48" s="4" t="s">
        <v>463</v>
      </c>
      <c r="B48" s="3"/>
    </row>
    <row r="49" spans="1:25" s="4" customFormat="1" ht="11.25">
      <c r="A49" s="3" t="s">
        <v>464</v>
      </c>
      <c r="B49" s="3"/>
    </row>
    <row r="50" spans="1:25" s="4" customFormat="1" ht="11.25">
      <c r="A50" s="3" t="s">
        <v>465</v>
      </c>
      <c r="B50" s="3"/>
    </row>
    <row r="51" spans="1:25">
      <c r="A51" s="4" t="s">
        <v>466</v>
      </c>
      <c r="B51" s="4"/>
      <c r="C51" s="4"/>
      <c r="D51" s="4"/>
      <c r="E51" s="4"/>
      <c r="F51" s="4"/>
      <c r="G51" s="4"/>
      <c r="H51" s="4"/>
      <c r="I51" s="4"/>
      <c r="J51" s="4"/>
      <c r="K51" s="4"/>
      <c r="L51" s="4"/>
      <c r="M51" s="4"/>
      <c r="N51" s="4"/>
      <c r="O51" s="4"/>
      <c r="P51" s="4"/>
      <c r="Q51" s="4"/>
      <c r="R51" s="4"/>
      <c r="S51" s="4"/>
      <c r="T51" s="4"/>
      <c r="U51" s="4"/>
      <c r="V51" s="4"/>
      <c r="W51" s="4"/>
      <c r="X51" s="4"/>
      <c r="Y51" s="4"/>
    </row>
    <row r="52" spans="1:25">
      <c r="A52" s="5" t="s">
        <v>36</v>
      </c>
    </row>
    <row r="69" spans="1:25">
      <c r="A69"/>
      <c r="B69"/>
      <c r="C69"/>
      <c r="D69"/>
      <c r="E69"/>
      <c r="F69"/>
    </row>
    <row r="70" spans="1:25" customFormat="1">
      <c r="G70" s="21"/>
      <c r="H70" s="21"/>
      <c r="I70" s="21"/>
      <c r="J70" s="21"/>
      <c r="K70" s="21"/>
      <c r="L70" s="21"/>
      <c r="M70" s="21"/>
      <c r="N70" s="21"/>
      <c r="O70" s="21"/>
      <c r="P70" s="21"/>
      <c r="Q70" s="21"/>
      <c r="R70" s="21"/>
      <c r="S70" s="21"/>
      <c r="T70" s="21"/>
      <c r="U70" s="21"/>
      <c r="V70" s="21"/>
      <c r="W70" s="21"/>
      <c r="X70" s="21"/>
      <c r="Y70" s="21"/>
    </row>
    <row r="71" spans="1:25" customFormat="1" ht="12"/>
    <row r="72" spans="1:25" customFormat="1" ht="12"/>
    <row r="73" spans="1:25" customFormat="1" ht="12"/>
    <row r="74" spans="1:25" customFormat="1" ht="12"/>
    <row r="75" spans="1:25" customFormat="1" ht="12"/>
    <row r="76" spans="1:25" customFormat="1" ht="12"/>
    <row r="77" spans="1:25" customFormat="1" ht="12"/>
    <row r="78" spans="1:25" customFormat="1" ht="12"/>
    <row r="79" spans="1:25" customFormat="1" ht="12"/>
    <row r="80" spans="1:25" customFormat="1" ht="12"/>
    <row r="81" customFormat="1" ht="12"/>
    <row r="82" customFormat="1" ht="12"/>
    <row r="83" customFormat="1" ht="12"/>
    <row r="84" customFormat="1" ht="12"/>
    <row r="85" customFormat="1" ht="12"/>
    <row r="86" customFormat="1" ht="12"/>
    <row r="87" customFormat="1" ht="12"/>
    <row r="88" customFormat="1" ht="12"/>
    <row r="89" customFormat="1" ht="12"/>
    <row r="90" customFormat="1" ht="12"/>
    <row r="91" customFormat="1" ht="12"/>
    <row r="92" customFormat="1" ht="12"/>
    <row r="93" customFormat="1" ht="12"/>
    <row r="94" customFormat="1" ht="12"/>
    <row r="95" customFormat="1" ht="12"/>
    <row r="96" customFormat="1" ht="12"/>
    <row r="97" customFormat="1" ht="12"/>
    <row r="98" customFormat="1" ht="12"/>
    <row r="99" customFormat="1" ht="12"/>
    <row r="100" customFormat="1" ht="12"/>
    <row r="101" customFormat="1" ht="12"/>
    <row r="102" customFormat="1" ht="12"/>
    <row r="103" customFormat="1" ht="12"/>
    <row r="104" customFormat="1" ht="12"/>
    <row r="105" customFormat="1" ht="12"/>
    <row r="106" customFormat="1" ht="12"/>
    <row r="107" customFormat="1" ht="12"/>
    <row r="108" customFormat="1" ht="12"/>
    <row r="109" customFormat="1" ht="12"/>
    <row r="110" customFormat="1" ht="12"/>
    <row r="111" customFormat="1" ht="12"/>
    <row r="112" customFormat="1" ht="12"/>
    <row r="113" customFormat="1" ht="12"/>
    <row r="114" customFormat="1" ht="12"/>
    <row r="115" customFormat="1" ht="12"/>
    <row r="116" customFormat="1" ht="12"/>
    <row r="117" customFormat="1" ht="12"/>
    <row r="118" customFormat="1" ht="12"/>
    <row r="119" customFormat="1" ht="12"/>
    <row r="120" customFormat="1" ht="12"/>
    <row r="121" customFormat="1" ht="12"/>
    <row r="122" customFormat="1" ht="12"/>
    <row r="123" customFormat="1" ht="12"/>
    <row r="124" customFormat="1" ht="12"/>
    <row r="125" customFormat="1" ht="12"/>
    <row r="126" customFormat="1" ht="12"/>
    <row r="127" customFormat="1" ht="12"/>
    <row r="128" customFormat="1" ht="12"/>
    <row r="129" customFormat="1" ht="12"/>
    <row r="130" customFormat="1" ht="12"/>
    <row r="131" customFormat="1" ht="12"/>
    <row r="132" customFormat="1" ht="12"/>
    <row r="133" customFormat="1" ht="12"/>
    <row r="134" customFormat="1" ht="12"/>
    <row r="135" customFormat="1" ht="12"/>
    <row r="136" customFormat="1" ht="12"/>
    <row r="137" customFormat="1" ht="12"/>
    <row r="138" customFormat="1" ht="12"/>
    <row r="139" customFormat="1" ht="12"/>
    <row r="140" customFormat="1" ht="12"/>
    <row r="141" customFormat="1" ht="12"/>
    <row r="142" customFormat="1" ht="12"/>
    <row r="143" customFormat="1" ht="12"/>
    <row r="144" customFormat="1" ht="12"/>
    <row r="145" customFormat="1" ht="12"/>
    <row r="146" customFormat="1" ht="12"/>
    <row r="147" customFormat="1" ht="12"/>
    <row r="148" customFormat="1" ht="12"/>
    <row r="149" customFormat="1" ht="12"/>
    <row r="150" customFormat="1" ht="12"/>
    <row r="151" customFormat="1" ht="12"/>
    <row r="152" customFormat="1" ht="12"/>
    <row r="153" customFormat="1" ht="12"/>
    <row r="154" customFormat="1" ht="12"/>
    <row r="155" customFormat="1" ht="12"/>
    <row r="156" customFormat="1" ht="12"/>
    <row r="157" customFormat="1" ht="12"/>
    <row r="158" customFormat="1" ht="12"/>
    <row r="159" customFormat="1" ht="12"/>
    <row r="160" customFormat="1" ht="12"/>
    <row r="161" customFormat="1" ht="12"/>
    <row r="162" customFormat="1" ht="12"/>
    <row r="163" customFormat="1" ht="12"/>
    <row r="164" customFormat="1" ht="12"/>
    <row r="165" customFormat="1" ht="12"/>
    <row r="166" customFormat="1" ht="12"/>
    <row r="167" customFormat="1" ht="12"/>
    <row r="168" customFormat="1" ht="12"/>
    <row r="169" customFormat="1" ht="12"/>
    <row r="170" customFormat="1" ht="12"/>
    <row r="171" customFormat="1" ht="12"/>
    <row r="172" customFormat="1" ht="12"/>
    <row r="173" customFormat="1" ht="12"/>
    <row r="174" customFormat="1" ht="12"/>
    <row r="175" customFormat="1" ht="12"/>
    <row r="176" customFormat="1" ht="12"/>
    <row r="177" customFormat="1" ht="12"/>
    <row r="178" customFormat="1" ht="12"/>
    <row r="179" customFormat="1" ht="12"/>
    <row r="180" customFormat="1" ht="12"/>
    <row r="181" customFormat="1" ht="12"/>
    <row r="182" customFormat="1" ht="12"/>
    <row r="183" customFormat="1" ht="12"/>
    <row r="184" customFormat="1" ht="12"/>
    <row r="185" customFormat="1" ht="12"/>
    <row r="186" customFormat="1" ht="12"/>
    <row r="187" customFormat="1" ht="12"/>
    <row r="188" customFormat="1" ht="12"/>
    <row r="189" customFormat="1" ht="12"/>
    <row r="190" customFormat="1" ht="12"/>
    <row r="191" customFormat="1" ht="12"/>
    <row r="192" customFormat="1" ht="12"/>
    <row r="193" spans="1:25">
      <c r="A193"/>
      <c r="B193"/>
      <c r="C193"/>
      <c r="D193"/>
      <c r="E193"/>
      <c r="F193"/>
      <c r="G193"/>
      <c r="H193"/>
      <c r="I193"/>
      <c r="J193"/>
      <c r="K193"/>
      <c r="L193"/>
      <c r="M193"/>
      <c r="N193"/>
      <c r="O193"/>
      <c r="P193"/>
      <c r="Q193"/>
      <c r="R193"/>
      <c r="S193"/>
      <c r="T193"/>
      <c r="U193"/>
      <c r="V193"/>
      <c r="W193"/>
      <c r="X193"/>
      <c r="Y193"/>
    </row>
  </sheetData>
  <conditionalFormatting sqref="A3:V46">
    <cfRule type="expression" dxfId="218" priority="2">
      <formula>MOD(ROW(),2)=1</formula>
    </cfRule>
  </conditionalFormatting>
  <conditionalFormatting sqref="W3:Y46">
    <cfRule type="expression" dxfId="217" priority="1">
      <formula>MOD(ROW(),2)=1</formula>
    </cfRule>
  </conditionalFormatting>
  <pageMargins left="0.45" right="0.45" top="0.75" bottom="0.75" header="0.3" footer="0.3"/>
  <pageSetup scale="59" orientation="landscape" r:id="rId1"/>
  <headerFooter>
    <oddFooter>&amp;CVegetables and Pulses Yearbook Data/#89011/March 30, 2020
USDA, Economic Research Service</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8FB50-C042-434B-9764-B2E0BD40EBF9}">
  <sheetPr>
    <pageSetUpPr fitToPage="1"/>
  </sheetPr>
  <dimension ref="A1:Z116"/>
  <sheetViews>
    <sheetView showGridLines="0" zoomScaleNormal="100" workbookViewId="0"/>
  </sheetViews>
  <sheetFormatPr defaultColWidth="9.42578125" defaultRowHeight="14.25"/>
  <cols>
    <col min="1" max="1" width="11.85546875" style="21" customWidth="1"/>
    <col min="2" max="2" width="15.42578125" style="21" bestFit="1" customWidth="1"/>
    <col min="3" max="3" width="15" style="21" bestFit="1" customWidth="1"/>
    <col min="4" max="4" width="16.28515625" style="21" bestFit="1" customWidth="1"/>
    <col min="5" max="5" width="13" style="21" bestFit="1" customWidth="1"/>
    <col min="6" max="6" width="13.7109375" style="21" bestFit="1" customWidth="1"/>
    <col min="7" max="7" width="12" style="21" bestFit="1" customWidth="1"/>
    <col min="8" max="8" width="16" style="21" bestFit="1" customWidth="1"/>
    <col min="9" max="9" width="8.28515625" style="21" customWidth="1"/>
    <col min="10" max="10" width="15.7109375" style="21" bestFit="1" customWidth="1"/>
    <col min="11" max="11" width="11.140625" style="21" customWidth="1"/>
    <col min="12" max="12" width="7.85546875" style="21" customWidth="1"/>
    <col min="13" max="13" width="12.5703125" style="21" customWidth="1"/>
    <col min="14" max="14" width="18.42578125" style="21" bestFit="1" customWidth="1"/>
    <col min="15" max="15" width="13.7109375" style="21" customWidth="1"/>
    <col min="16" max="16" width="11.85546875" style="21" customWidth="1"/>
    <col min="17" max="17" width="13.5703125" style="21" bestFit="1" customWidth="1"/>
    <col min="18" max="18" width="13.42578125" style="21" bestFit="1" customWidth="1"/>
    <col min="19" max="19" width="13.7109375" style="21" bestFit="1" customWidth="1"/>
    <col min="20" max="20" width="13" style="21" bestFit="1" customWidth="1"/>
    <col min="21" max="21" width="12.28515625" style="21" bestFit="1" customWidth="1"/>
    <col min="22" max="22" width="15.85546875" style="21" bestFit="1" customWidth="1"/>
    <col min="23" max="23" width="13.85546875" style="21" bestFit="1" customWidth="1"/>
    <col min="24" max="24" width="14.42578125" style="21" bestFit="1" customWidth="1"/>
    <col min="25" max="25" width="10" style="21" customWidth="1"/>
    <col min="26" max="16384" width="9.42578125" style="21"/>
  </cols>
  <sheetData>
    <row r="1" spans="1:25">
      <c r="A1" s="13" t="s">
        <v>467</v>
      </c>
      <c r="O1" s="14" t="str">
        <f>HYPERLINK("#'"&amp;"Index'!A1","INDEX")</f>
        <v>INDEX</v>
      </c>
    </row>
    <row r="2" spans="1:25" ht="25.5">
      <c r="A2" s="83" t="s">
        <v>453</v>
      </c>
      <c r="B2" s="83" t="s">
        <v>238</v>
      </c>
      <c r="C2" s="83" t="s">
        <v>257</v>
      </c>
      <c r="D2" s="83" t="s">
        <v>455</v>
      </c>
      <c r="E2" s="83" t="s">
        <v>260</v>
      </c>
      <c r="F2" s="83" t="s">
        <v>261</v>
      </c>
      <c r="G2" s="83" t="s">
        <v>262</v>
      </c>
      <c r="H2" s="83" t="s">
        <v>263</v>
      </c>
      <c r="I2" s="83" t="s">
        <v>456</v>
      </c>
      <c r="J2" s="83" t="s">
        <v>264</v>
      </c>
      <c r="K2" s="83" t="s">
        <v>457</v>
      </c>
      <c r="L2" s="83" t="s">
        <v>458</v>
      </c>
      <c r="M2" s="83" t="s">
        <v>459</v>
      </c>
      <c r="N2" s="83" t="s">
        <v>460</v>
      </c>
      <c r="O2" s="83" t="s">
        <v>274</v>
      </c>
      <c r="P2" s="83" t="s">
        <v>22</v>
      </c>
      <c r="Q2" s="83" t="s">
        <v>461</v>
      </c>
      <c r="R2" s="83" t="s">
        <v>215</v>
      </c>
      <c r="S2" s="83" t="s">
        <v>252</v>
      </c>
      <c r="T2" s="83" t="s">
        <v>267</v>
      </c>
      <c r="U2" s="83" t="s">
        <v>253</v>
      </c>
      <c r="V2" s="83" t="s">
        <v>304</v>
      </c>
      <c r="W2" s="83" t="s">
        <v>254</v>
      </c>
      <c r="X2" s="83" t="s">
        <v>322</v>
      </c>
      <c r="Y2" s="83" t="s">
        <v>462</v>
      </c>
    </row>
    <row r="3" spans="1:25" ht="15" customHeight="1">
      <c r="A3" s="92">
        <v>1980</v>
      </c>
      <c r="B3" s="91">
        <v>2.9048656499636891</v>
      </c>
      <c r="C3" s="91">
        <v>22.288778992825794</v>
      </c>
      <c r="D3" s="91">
        <v>9.2187699007162749</v>
      </c>
      <c r="E3" s="91">
        <v>16.606786009752554</v>
      </c>
      <c r="F3" s="91">
        <v>3.8403927508225828</v>
      </c>
      <c r="G3" s="91">
        <v>6.7381316998468606</v>
      </c>
      <c r="H3" s="91">
        <v>11.510791366906474</v>
      </c>
      <c r="I3" s="91">
        <v>10.47808233788396</v>
      </c>
      <c r="J3" s="91">
        <v>5.4809242342826439</v>
      </c>
      <c r="K3" s="91" t="s">
        <v>308</v>
      </c>
      <c r="L3" s="91">
        <v>9.9504727600180107</v>
      </c>
      <c r="M3" s="91">
        <v>7.6912176842900779</v>
      </c>
      <c r="N3" s="91" t="s">
        <v>308</v>
      </c>
      <c r="O3" s="91">
        <v>0.66135274456777848</v>
      </c>
      <c r="P3" s="91">
        <v>7.7984328986116953</v>
      </c>
      <c r="Q3" s="91">
        <v>9.1901603095632964</v>
      </c>
      <c r="R3" s="91">
        <v>2.3046662122768171</v>
      </c>
      <c r="S3" s="91">
        <v>16.81472652090498</v>
      </c>
      <c r="T3" s="91">
        <v>14.771449900202191</v>
      </c>
      <c r="U3" s="91" t="s">
        <v>308</v>
      </c>
      <c r="V3" s="91">
        <v>2.9908492755922342</v>
      </c>
      <c r="W3" s="91">
        <v>1.3968335629633593</v>
      </c>
      <c r="X3" s="91">
        <v>8.5797282134397204</v>
      </c>
      <c r="Y3" s="91">
        <v>7.4087719489045609</v>
      </c>
    </row>
    <row r="4" spans="1:25" ht="11.1" customHeight="1">
      <c r="A4" s="92">
        <v>1981</v>
      </c>
      <c r="B4" s="91">
        <v>2.8813559322033897</v>
      </c>
      <c r="C4" s="91">
        <v>21.433366716925484</v>
      </c>
      <c r="D4" s="91">
        <v>7.4885032274168806</v>
      </c>
      <c r="E4" s="91">
        <v>16.090378724902081</v>
      </c>
      <c r="F4" s="91">
        <v>4.6707096124811276</v>
      </c>
      <c r="G4" s="91">
        <v>9.2837341241699427</v>
      </c>
      <c r="H4" s="91">
        <v>13.309451639570129</v>
      </c>
      <c r="I4" s="91">
        <v>10.695610381288049</v>
      </c>
      <c r="J4" s="91">
        <v>5.9797608095676171</v>
      </c>
      <c r="K4" s="91" t="s">
        <v>308</v>
      </c>
      <c r="L4" s="91">
        <v>16.27027027027027</v>
      </c>
      <c r="M4" s="91">
        <v>8.3428880820434408</v>
      </c>
      <c r="N4" s="91" t="s">
        <v>308</v>
      </c>
      <c r="O4" s="91">
        <v>0.48741196935674774</v>
      </c>
      <c r="P4" s="91">
        <v>11.368593762505668</v>
      </c>
      <c r="Q4" s="91">
        <v>10.328901329601118</v>
      </c>
      <c r="R4" s="91">
        <v>3.642855099497202</v>
      </c>
      <c r="S4" s="91">
        <v>17.478224605946284</v>
      </c>
      <c r="T4" s="91">
        <v>15.036964747854139</v>
      </c>
      <c r="U4" s="91" t="s">
        <v>308</v>
      </c>
      <c r="V4" s="91">
        <v>2.8589707271650338</v>
      </c>
      <c r="W4" s="91">
        <v>1.46223836622812</v>
      </c>
      <c r="X4" s="91">
        <v>8.6027642120718824</v>
      </c>
      <c r="Y4" s="91">
        <v>8.4821784381656826</v>
      </c>
    </row>
    <row r="5" spans="1:25" ht="11.1" customHeight="1">
      <c r="A5" s="92">
        <v>1982</v>
      </c>
      <c r="B5" s="91">
        <v>2.2506393861892584</v>
      </c>
      <c r="C5" s="91">
        <v>16.957102652301216</v>
      </c>
      <c r="D5" s="91">
        <v>6.7576613391644722</v>
      </c>
      <c r="E5" s="91">
        <v>14.800696850985501</v>
      </c>
      <c r="F5" s="91">
        <v>3.7027384950101694</v>
      </c>
      <c r="G5" s="91">
        <v>8.3891013384321234</v>
      </c>
      <c r="H5" s="91">
        <v>12.698412698412698</v>
      </c>
      <c r="I5" s="91">
        <v>10.557507406059976</v>
      </c>
      <c r="J5" s="91">
        <v>5.3467082197117248</v>
      </c>
      <c r="K5" s="91" t="s">
        <v>308</v>
      </c>
      <c r="L5" s="91">
        <v>12.199902008819207</v>
      </c>
      <c r="M5" s="91">
        <v>7.9134638243917905</v>
      </c>
      <c r="N5" s="91" t="s">
        <v>308</v>
      </c>
      <c r="O5" s="91">
        <v>0.46178633333136143</v>
      </c>
      <c r="P5" s="91">
        <v>3.9396057261290793</v>
      </c>
      <c r="Q5" s="91">
        <v>9.376231122783981</v>
      </c>
      <c r="R5" s="91">
        <v>2.7139886622162219</v>
      </c>
      <c r="S5" s="91">
        <v>16.288037302289414</v>
      </c>
      <c r="T5" s="91">
        <v>12.952944999713706</v>
      </c>
      <c r="U5" s="91" t="s">
        <v>308</v>
      </c>
      <c r="V5" s="91">
        <v>3.2299553686450184</v>
      </c>
      <c r="W5" s="91">
        <v>0.85920482890000593</v>
      </c>
      <c r="X5" s="91">
        <v>7.6380792170056582</v>
      </c>
      <c r="Y5" s="91">
        <v>6.8077107198901476</v>
      </c>
    </row>
    <row r="6" spans="1:25" ht="11.1" customHeight="1">
      <c r="A6" s="92">
        <v>1983</v>
      </c>
      <c r="B6" s="91">
        <v>1.8254420992584139</v>
      </c>
      <c r="C6" s="91">
        <v>14.331991339062183</v>
      </c>
      <c r="D6" s="91">
        <v>6.9256518449166995</v>
      </c>
      <c r="E6" s="91">
        <v>14.80680393912265</v>
      </c>
      <c r="F6" s="91">
        <v>3.0528467444411209</v>
      </c>
      <c r="G6" s="91">
        <v>7.8480092115629354</v>
      </c>
      <c r="H6" s="91">
        <v>13.423870462261689</v>
      </c>
      <c r="I6" s="91">
        <v>10.801098363329888</v>
      </c>
      <c r="J6" s="91">
        <v>5.0214438884917802</v>
      </c>
      <c r="K6" s="91" t="s">
        <v>308</v>
      </c>
      <c r="L6" s="91">
        <v>9.9357763505855701</v>
      </c>
      <c r="M6" s="91">
        <v>8.9565112387655486</v>
      </c>
      <c r="N6" s="91" t="s">
        <v>308</v>
      </c>
      <c r="O6" s="91">
        <v>0.3645999341963212</v>
      </c>
      <c r="P6" s="91">
        <v>5.4815594089337116</v>
      </c>
      <c r="Q6" s="91">
        <v>8.6089608257095946</v>
      </c>
      <c r="R6" s="91">
        <v>2.3701967943594009</v>
      </c>
      <c r="S6" s="91">
        <v>14.733057139960055</v>
      </c>
      <c r="T6" s="91">
        <v>14.640618368749999</v>
      </c>
      <c r="U6" s="91" t="s">
        <v>308</v>
      </c>
      <c r="V6" s="91">
        <v>3.3517438035834632</v>
      </c>
      <c r="W6" s="91">
        <v>1.0988992932505985</v>
      </c>
      <c r="X6" s="91">
        <v>8.2564369010506873</v>
      </c>
      <c r="Y6" s="91">
        <v>7.2435126794516353</v>
      </c>
    </row>
    <row r="7" spans="1:25" ht="11.1" customHeight="1">
      <c r="A7" s="92">
        <v>1984</v>
      </c>
      <c r="B7" s="91">
        <v>1.8703784254023488</v>
      </c>
      <c r="C7" s="91">
        <v>19.062795089707272</v>
      </c>
      <c r="D7" s="91">
        <v>5.7332806544851787</v>
      </c>
      <c r="E7" s="91">
        <v>14.275137220918706</v>
      </c>
      <c r="F7" s="91">
        <v>3.671917967839665</v>
      </c>
      <c r="G7" s="91">
        <v>8.3164064766989743</v>
      </c>
      <c r="H7" s="91">
        <v>12.924071082390952</v>
      </c>
      <c r="I7" s="91">
        <v>10.689521482819055</v>
      </c>
      <c r="J7" s="91">
        <v>4.7383922383922386</v>
      </c>
      <c r="K7" s="91" t="s">
        <v>308</v>
      </c>
      <c r="L7" s="91">
        <v>13.010803193987789</v>
      </c>
      <c r="M7" s="91">
        <v>8.1506018475319593</v>
      </c>
      <c r="N7" s="91" t="s">
        <v>308</v>
      </c>
      <c r="O7" s="91">
        <v>0.45348515660635547</v>
      </c>
      <c r="P7" s="91">
        <v>6.872622237842112</v>
      </c>
      <c r="Q7" s="91">
        <v>8.1089777968465082</v>
      </c>
      <c r="R7" s="91">
        <v>3.0600332104790757</v>
      </c>
      <c r="S7" s="91">
        <v>16.782737174367</v>
      </c>
      <c r="T7" s="91">
        <v>14.393798332322405</v>
      </c>
      <c r="U7" s="91" t="s">
        <v>308</v>
      </c>
      <c r="V7" s="91">
        <v>3.0649964029304169</v>
      </c>
      <c r="W7" s="91">
        <v>1.1942364056490191</v>
      </c>
      <c r="X7" s="91">
        <v>7.2297972861616229</v>
      </c>
      <c r="Y7" s="91">
        <v>7.2356317129606582</v>
      </c>
    </row>
    <row r="8" spans="1:25" ht="11.1" customHeight="1">
      <c r="A8" s="92">
        <v>1985</v>
      </c>
      <c r="B8" s="91">
        <v>2.4009603841536613</v>
      </c>
      <c r="C8" s="91">
        <v>16.708197607217375</v>
      </c>
      <c r="D8" s="91">
        <v>7.1685473803903141</v>
      </c>
      <c r="E8" s="91">
        <v>14.574047407432925</v>
      </c>
      <c r="F8" s="91">
        <v>2.8998756505319396</v>
      </c>
      <c r="G8" s="91">
        <v>7.9890625928787973</v>
      </c>
      <c r="H8" s="91">
        <v>13.456985003946331</v>
      </c>
      <c r="I8" s="91">
        <v>11.201493748985225</v>
      </c>
      <c r="J8" s="91">
        <v>5.0647820965842163</v>
      </c>
      <c r="K8" s="91" t="s">
        <v>308</v>
      </c>
      <c r="L8" s="91">
        <v>7.1942446043165464</v>
      </c>
      <c r="M8" s="91">
        <v>8.2220637801400063</v>
      </c>
      <c r="N8" s="91" t="s">
        <v>308</v>
      </c>
      <c r="O8" s="91">
        <v>0.67686102148844396</v>
      </c>
      <c r="P8" s="91">
        <v>4.0211915069057929</v>
      </c>
      <c r="Q8" s="91">
        <v>7.5211756301663435</v>
      </c>
      <c r="R8" s="91">
        <v>2.9009570515720231</v>
      </c>
      <c r="S8" s="91">
        <v>16.364589237232874</v>
      </c>
      <c r="T8" s="91">
        <v>11.583378025745736</v>
      </c>
      <c r="U8" s="91" t="s">
        <v>308</v>
      </c>
      <c r="V8" s="91">
        <v>3.3417203416236414</v>
      </c>
      <c r="W8" s="91">
        <v>1.1848013916700291</v>
      </c>
      <c r="X8" s="91">
        <v>7.0981437908496732</v>
      </c>
      <c r="Y8" s="91">
        <v>6.4936445265122629</v>
      </c>
    </row>
    <row r="9" spans="1:25" ht="11.1" customHeight="1">
      <c r="A9" s="92">
        <v>1986</v>
      </c>
      <c r="B9" s="91">
        <v>2.3850823937554209</v>
      </c>
      <c r="C9" s="91">
        <v>10.815975422427035</v>
      </c>
      <c r="D9" s="91">
        <v>9.0547829409092664</v>
      </c>
      <c r="E9" s="91">
        <v>14.017122082795824</v>
      </c>
      <c r="F9" s="91">
        <v>2.9811225194530135</v>
      </c>
      <c r="G9" s="91">
        <v>9.3317838466008141</v>
      </c>
      <c r="H9" s="91">
        <v>12.988087359364659</v>
      </c>
      <c r="I9" s="91">
        <v>12.041769871650528</v>
      </c>
      <c r="J9" s="91">
        <v>5.2604698672114392</v>
      </c>
      <c r="K9" s="91" t="s">
        <v>308</v>
      </c>
      <c r="L9" s="91">
        <v>15.966010733452595</v>
      </c>
      <c r="M9" s="91">
        <v>9.463571404150569</v>
      </c>
      <c r="N9" s="91" t="s">
        <v>308</v>
      </c>
      <c r="O9" s="91">
        <v>0.624787773668524</v>
      </c>
      <c r="P9" s="91">
        <v>5.6510626325585411</v>
      </c>
      <c r="Q9" s="91">
        <v>8.2227351413733416</v>
      </c>
      <c r="R9" s="91">
        <v>2.8174327841851139</v>
      </c>
      <c r="S9" s="91">
        <v>16.748304001820895</v>
      </c>
      <c r="T9" s="91">
        <v>15.430805775264423</v>
      </c>
      <c r="U9" s="91" t="s">
        <v>308</v>
      </c>
      <c r="V9" s="91">
        <v>3.5821203367930883</v>
      </c>
      <c r="W9" s="91">
        <v>1.4415117761147491</v>
      </c>
      <c r="X9" s="91">
        <v>6.9963324589526863</v>
      </c>
      <c r="Y9" s="91">
        <v>7.362851022443623</v>
      </c>
    </row>
    <row r="10" spans="1:25" ht="11.1" customHeight="1">
      <c r="A10" s="92">
        <v>1987</v>
      </c>
      <c r="B10" s="91">
        <v>2.1906693711967549</v>
      </c>
      <c r="C10" s="91">
        <v>17.786483253588514</v>
      </c>
      <c r="D10" s="91">
        <v>8.5738074824267905</v>
      </c>
      <c r="E10" s="91">
        <v>14.675506487593898</v>
      </c>
      <c r="F10" s="91">
        <v>2.9691973969631236</v>
      </c>
      <c r="G10" s="91">
        <v>7.9555839883019548</v>
      </c>
      <c r="H10" s="91">
        <v>14.671941971645239</v>
      </c>
      <c r="I10" s="91">
        <v>11.652447436675679</v>
      </c>
      <c r="J10" s="91">
        <v>4.5838827270611961</v>
      </c>
      <c r="K10" s="91" t="s">
        <v>308</v>
      </c>
      <c r="L10" s="91">
        <v>7.8443677439598378</v>
      </c>
      <c r="M10" s="91">
        <v>7.9709080223332354</v>
      </c>
      <c r="N10" s="91" t="s">
        <v>308</v>
      </c>
      <c r="O10" s="91">
        <v>0.67742395541633038</v>
      </c>
      <c r="P10" s="91">
        <v>5.8732793269330879</v>
      </c>
      <c r="Q10" s="91">
        <v>8.0250783699059554</v>
      </c>
      <c r="R10" s="91">
        <v>3.0260402000169955</v>
      </c>
      <c r="S10" s="91">
        <v>15.388590574171197</v>
      </c>
      <c r="T10" s="91">
        <v>14.796162543008426</v>
      </c>
      <c r="U10" s="91" t="s">
        <v>308</v>
      </c>
      <c r="V10" s="91">
        <v>3.8823756254682116</v>
      </c>
      <c r="W10" s="91">
        <v>1.2970025805132424</v>
      </c>
      <c r="X10" s="91">
        <v>6.8470523204114491</v>
      </c>
      <c r="Y10" s="91">
        <v>6.7862220722186102</v>
      </c>
    </row>
    <row r="11" spans="1:25" ht="11.1" customHeight="1">
      <c r="A11" s="92">
        <v>1988</v>
      </c>
      <c r="B11" s="91">
        <v>2.9029462738301559</v>
      </c>
      <c r="C11" s="91">
        <v>20.952322894210361</v>
      </c>
      <c r="D11" s="91">
        <v>10.885052621279668</v>
      </c>
      <c r="E11" s="91">
        <v>10.932100548974285</v>
      </c>
      <c r="F11" s="91">
        <v>2.2060563565449849</v>
      </c>
      <c r="G11" s="91">
        <v>8.6595554621407178</v>
      </c>
      <c r="H11" s="91">
        <v>18.680986235062775</v>
      </c>
      <c r="I11" s="91">
        <v>11.251772331375328</v>
      </c>
      <c r="J11" s="91">
        <v>6.4424218440838938</v>
      </c>
      <c r="K11" s="91">
        <v>12.932604735883421</v>
      </c>
      <c r="L11" s="91">
        <v>10.66491112574062</v>
      </c>
      <c r="M11" s="91">
        <v>6.0850181294882839</v>
      </c>
      <c r="N11" s="91" t="s">
        <v>308</v>
      </c>
      <c r="O11" s="91">
        <v>0.24442305975791567</v>
      </c>
      <c r="P11" s="91">
        <v>6.3389943651463678</v>
      </c>
      <c r="Q11" s="91">
        <v>7.9029142521206008</v>
      </c>
      <c r="R11" s="91">
        <v>3.354786978162025</v>
      </c>
      <c r="S11" s="91">
        <v>15.593850516453633</v>
      </c>
      <c r="T11" s="91">
        <v>16.50420404645309</v>
      </c>
      <c r="U11" s="91" t="s">
        <v>308</v>
      </c>
      <c r="V11" s="91">
        <v>2.9565477790671162</v>
      </c>
      <c r="W11" s="91">
        <v>1.2123381771272157</v>
      </c>
      <c r="X11" s="91">
        <v>5.7698209138161927</v>
      </c>
      <c r="Y11" s="91">
        <v>6.3796460407406279</v>
      </c>
    </row>
    <row r="12" spans="1:25" ht="11.1" customHeight="1">
      <c r="A12" s="92">
        <v>1989</v>
      </c>
      <c r="B12" s="91">
        <v>2.5474904871916531</v>
      </c>
      <c r="C12" s="91">
        <v>23.199980022375531</v>
      </c>
      <c r="D12" s="91">
        <v>9.0261076312505413</v>
      </c>
      <c r="E12" s="91">
        <v>14.627096426982684</v>
      </c>
      <c r="F12" s="91">
        <v>2.2814878210987932</v>
      </c>
      <c r="G12" s="91">
        <v>7.5062436407362876</v>
      </c>
      <c r="H12" s="91">
        <v>16.136130262578845</v>
      </c>
      <c r="I12" s="91">
        <v>10.716700473292766</v>
      </c>
      <c r="J12" s="91">
        <v>5.9459459459459456</v>
      </c>
      <c r="K12" s="91">
        <v>11.796246648793565</v>
      </c>
      <c r="L12" s="91">
        <v>16.43835616438356</v>
      </c>
      <c r="M12" s="91">
        <v>6.1333298053898151</v>
      </c>
      <c r="N12" s="91">
        <v>6.1641648035771324</v>
      </c>
      <c r="O12" s="91">
        <v>1.916664477491016</v>
      </c>
      <c r="P12" s="91">
        <v>4.9602101522058257</v>
      </c>
      <c r="Q12" s="91">
        <v>7.814108169594447</v>
      </c>
      <c r="R12" s="91">
        <v>3.6424177984808841</v>
      </c>
      <c r="S12" s="91">
        <v>11.393107979534411</v>
      </c>
      <c r="T12" s="91">
        <v>16.155556014501887</v>
      </c>
      <c r="U12" s="91">
        <v>0.26337586910371746</v>
      </c>
      <c r="V12" s="91">
        <v>3.6415580571195303</v>
      </c>
      <c r="W12" s="91">
        <v>1.1202443081737705</v>
      </c>
      <c r="X12" s="91">
        <v>6.6760277856220434</v>
      </c>
      <c r="Y12" s="91">
        <v>6.4267817934064624</v>
      </c>
    </row>
    <row r="13" spans="1:25" ht="15" customHeight="1">
      <c r="A13" s="92">
        <v>1990</v>
      </c>
      <c r="B13" s="91">
        <v>2.9807556761575924</v>
      </c>
      <c r="C13" s="91">
        <v>21.154344536246654</v>
      </c>
      <c r="D13" s="91">
        <v>12.01285637611249</v>
      </c>
      <c r="E13" s="91">
        <v>16.636649779992986</v>
      </c>
      <c r="F13" s="91">
        <v>2.6301482162932892</v>
      </c>
      <c r="G13" s="91">
        <v>7.1096159806512311</v>
      </c>
      <c r="H13" s="91">
        <v>18.946901345954739</v>
      </c>
      <c r="I13" s="91">
        <v>11.013993967264996</v>
      </c>
      <c r="J13" s="91">
        <v>6.6286846520741474</v>
      </c>
      <c r="K13" s="91">
        <v>13.054830287206265</v>
      </c>
      <c r="L13" s="91">
        <v>14.95621417525674</v>
      </c>
      <c r="M13" s="91">
        <v>5.409588758807736</v>
      </c>
      <c r="N13" s="91">
        <v>12.166947285088947</v>
      </c>
      <c r="O13" s="91">
        <v>3.4511093027789506</v>
      </c>
      <c r="P13" s="91">
        <v>6.7385192934048126</v>
      </c>
      <c r="Q13" s="91">
        <v>9.3204309740691542</v>
      </c>
      <c r="R13" s="91">
        <v>2.7235337169773568</v>
      </c>
      <c r="S13" s="91">
        <v>12.842264074074073</v>
      </c>
      <c r="T13" s="91">
        <v>12.392437587087153</v>
      </c>
      <c r="U13" s="91">
        <v>1.0601096963641135</v>
      </c>
      <c r="V13" s="91">
        <v>4.1878882737423986</v>
      </c>
      <c r="W13" s="91">
        <v>1.1464280129744815</v>
      </c>
      <c r="X13" s="91">
        <v>7.0178654627454469</v>
      </c>
      <c r="Y13" s="91">
        <v>7.1137565561508795</v>
      </c>
    </row>
    <row r="14" spans="1:25" ht="11.1" customHeight="1">
      <c r="A14" s="92">
        <v>1991</v>
      </c>
      <c r="B14" s="91">
        <v>2.6474424208876526</v>
      </c>
      <c r="C14" s="91">
        <v>19.630298974515757</v>
      </c>
      <c r="D14" s="91">
        <v>12.34256789181058</v>
      </c>
      <c r="E14" s="91">
        <v>19.395085450228706</v>
      </c>
      <c r="F14" s="91">
        <v>3.447153913047845</v>
      </c>
      <c r="G14" s="91">
        <v>8.3902177763201031</v>
      </c>
      <c r="H14" s="91">
        <v>21.922348484848484</v>
      </c>
      <c r="I14" s="91">
        <v>12.558048980428321</v>
      </c>
      <c r="J14" s="91">
        <v>6.5979513812688682</v>
      </c>
      <c r="K14" s="91">
        <v>13.083333333333332</v>
      </c>
      <c r="L14" s="91">
        <v>14.536031021547307</v>
      </c>
      <c r="M14" s="91">
        <v>6.9970622631675319</v>
      </c>
      <c r="N14" s="91">
        <v>13.094961485675071</v>
      </c>
      <c r="O14" s="91">
        <v>2.8713082839631943</v>
      </c>
      <c r="P14" s="91">
        <v>6.1292771483464072</v>
      </c>
      <c r="Q14" s="91">
        <v>9.4962281118867153</v>
      </c>
      <c r="R14" s="91">
        <v>2.6145797190971454</v>
      </c>
      <c r="S14" s="91">
        <v>15.411222608165753</v>
      </c>
      <c r="T14" s="91">
        <v>11.690176416436078</v>
      </c>
      <c r="U14" s="91">
        <v>1.0170155547239232</v>
      </c>
      <c r="V14" s="91">
        <v>4.3742316234674856</v>
      </c>
      <c r="W14" s="91">
        <v>1.4123552257885874</v>
      </c>
      <c r="X14" s="91">
        <v>7.1593019665657538</v>
      </c>
      <c r="Y14" s="91">
        <v>7.7602884920728847</v>
      </c>
    </row>
    <row r="15" spans="1:25" ht="11.1" customHeight="1">
      <c r="A15" s="92">
        <v>1992</v>
      </c>
      <c r="B15" s="91">
        <v>2.1241907915662797</v>
      </c>
      <c r="C15" s="91">
        <v>21.651764174279581</v>
      </c>
      <c r="D15" s="91">
        <v>10.753694369290736</v>
      </c>
      <c r="E15" s="91">
        <v>18.821483356443757</v>
      </c>
      <c r="F15" s="91">
        <v>3.6727596719828668</v>
      </c>
      <c r="G15" s="91">
        <v>7.5719022177856852</v>
      </c>
      <c r="H15" s="91">
        <v>25.688220230473746</v>
      </c>
      <c r="I15" s="91">
        <v>12.001174797698679</v>
      </c>
      <c r="J15" s="91">
        <v>6.0913362923123593</v>
      </c>
      <c r="K15" s="91">
        <v>14.03133903133903</v>
      </c>
      <c r="L15" s="91">
        <v>13.880856189831285</v>
      </c>
      <c r="M15" s="91">
        <v>6.7127113852045834</v>
      </c>
      <c r="N15" s="91">
        <v>13.98281593288398</v>
      </c>
      <c r="O15" s="91">
        <v>3.2874822638719867</v>
      </c>
      <c r="P15" s="91">
        <v>5.9813432751864166</v>
      </c>
      <c r="Q15" s="91">
        <v>9.4049708222057422</v>
      </c>
      <c r="R15" s="91">
        <v>4.1528786728499991</v>
      </c>
      <c r="S15" s="91">
        <v>15.367710926694327</v>
      </c>
      <c r="T15" s="91">
        <v>11.541860734346393</v>
      </c>
      <c r="U15" s="91">
        <v>1.2203457928649404</v>
      </c>
      <c r="V15" s="91">
        <v>5.0657878125626237</v>
      </c>
      <c r="W15" s="91">
        <v>1.5822799702678494</v>
      </c>
      <c r="X15" s="91">
        <v>8.4761476164568261</v>
      </c>
      <c r="Y15" s="91">
        <v>7.9118188111892946</v>
      </c>
    </row>
    <row r="16" spans="1:25" ht="11.1" customHeight="1">
      <c r="A16" s="92">
        <v>1993</v>
      </c>
      <c r="B16" s="91">
        <v>1.9623490017228338</v>
      </c>
      <c r="C16" s="91">
        <v>24.088786048523595</v>
      </c>
      <c r="D16" s="91">
        <v>9.459635583427664</v>
      </c>
      <c r="E16" s="91">
        <v>21.164700692149459</v>
      </c>
      <c r="F16" s="91">
        <v>3.2091726291543159</v>
      </c>
      <c r="G16" s="91">
        <v>6.1970226955539314</v>
      </c>
      <c r="H16" s="91">
        <v>23.613645935701246</v>
      </c>
      <c r="I16" s="91">
        <v>11.896709650349651</v>
      </c>
      <c r="J16" s="91">
        <v>5.528049499116908</v>
      </c>
      <c r="K16" s="91">
        <v>13.408609738884969</v>
      </c>
      <c r="L16" s="91">
        <v>13.43503413980712</v>
      </c>
      <c r="M16" s="91">
        <v>6.8033809181367211</v>
      </c>
      <c r="N16" s="91">
        <v>14.923866109057901</v>
      </c>
      <c r="O16" s="91">
        <v>2.203167072022246</v>
      </c>
      <c r="P16" s="91">
        <v>6.7570989054251216</v>
      </c>
      <c r="Q16" s="91">
        <v>5.814277288188789</v>
      </c>
      <c r="R16" s="91">
        <v>3.9697164742503741</v>
      </c>
      <c r="S16" s="91">
        <v>13.94753224568138</v>
      </c>
      <c r="T16" s="91">
        <v>13.601321441822964</v>
      </c>
      <c r="U16" s="91">
        <v>1.3954923688804621</v>
      </c>
      <c r="V16" s="91">
        <v>3.9915599634146668</v>
      </c>
      <c r="W16" s="91">
        <v>2.0589712709542698</v>
      </c>
      <c r="X16" s="91">
        <v>7.5365795636838859</v>
      </c>
      <c r="Y16" s="91">
        <v>7.5879891276027482</v>
      </c>
    </row>
    <row r="17" spans="1:25" ht="11.1" customHeight="1">
      <c r="A17" s="92">
        <v>1994</v>
      </c>
      <c r="B17" s="91">
        <v>1.7379105913171637</v>
      </c>
      <c r="C17" s="91">
        <v>24.776101068940058</v>
      </c>
      <c r="D17" s="91">
        <v>8.0944867580023772</v>
      </c>
      <c r="E17" s="91">
        <v>18.836969476795915</v>
      </c>
      <c r="F17" s="91">
        <v>3.2783664916135753</v>
      </c>
      <c r="G17" s="91">
        <v>4.8499933329534439</v>
      </c>
      <c r="H17" s="91">
        <v>28.53308280767682</v>
      </c>
      <c r="I17" s="91">
        <v>11.888052736180438</v>
      </c>
      <c r="J17" s="91">
        <v>5.2253795570337687</v>
      </c>
      <c r="K17" s="91">
        <v>11.917098445595855</v>
      </c>
      <c r="L17" s="91">
        <v>13.248004348337023</v>
      </c>
      <c r="M17" s="91">
        <v>6.2443937151315039</v>
      </c>
      <c r="N17" s="91">
        <v>12.976394729187271</v>
      </c>
      <c r="O17" s="91">
        <v>1.8114970616206891</v>
      </c>
      <c r="P17" s="91">
        <v>11.625068346214524</v>
      </c>
      <c r="Q17" s="91">
        <v>5.9523856605152377</v>
      </c>
      <c r="R17" s="91">
        <v>4.7710939370363139</v>
      </c>
      <c r="S17" s="91">
        <v>15.030756994818651</v>
      </c>
      <c r="T17" s="91">
        <v>11.725581380456429</v>
      </c>
      <c r="U17" s="91">
        <v>1.2526983780811511</v>
      </c>
      <c r="V17" s="91">
        <v>3.3496865098150566</v>
      </c>
      <c r="W17" s="91">
        <v>1.625394058678407</v>
      </c>
      <c r="X17" s="91">
        <v>7.3888450501124359</v>
      </c>
      <c r="Y17" s="91">
        <v>8.0897023645984873</v>
      </c>
    </row>
    <row r="18" spans="1:25" ht="11.1" customHeight="1">
      <c r="A18" s="92">
        <v>1995</v>
      </c>
      <c r="B18" s="91">
        <v>2.0269662191683344</v>
      </c>
      <c r="C18" s="91">
        <v>21.530185167560251</v>
      </c>
      <c r="D18" s="91">
        <v>9.5067911420029318</v>
      </c>
      <c r="E18" s="91">
        <v>19.548553574284139</v>
      </c>
      <c r="F18" s="91">
        <v>4.0310884082064282</v>
      </c>
      <c r="G18" s="91">
        <v>6.0156794896030252</v>
      </c>
      <c r="H18" s="91">
        <v>34.02872260015117</v>
      </c>
      <c r="I18" s="91">
        <v>11.701997993694469</v>
      </c>
      <c r="J18" s="91">
        <v>4.9063825742331435</v>
      </c>
      <c r="K18" s="91">
        <v>13.698630136986301</v>
      </c>
      <c r="L18" s="91">
        <v>11.235108875888312</v>
      </c>
      <c r="M18" s="91">
        <v>6.0111581911018499</v>
      </c>
      <c r="N18" s="91">
        <v>12.665648379745429</v>
      </c>
      <c r="O18" s="91">
        <v>1.8714779936218222</v>
      </c>
      <c r="P18" s="91">
        <v>9.3131684401495374</v>
      </c>
      <c r="Q18" s="91">
        <v>5.4617228956903787</v>
      </c>
      <c r="R18" s="91">
        <v>4.2609550758842127</v>
      </c>
      <c r="S18" s="91">
        <v>16.36775610310842</v>
      </c>
      <c r="T18" s="91">
        <v>13.536147769754821</v>
      </c>
      <c r="U18" s="91">
        <v>1.4000305871479437</v>
      </c>
      <c r="V18" s="91">
        <v>4.9888856886935677</v>
      </c>
      <c r="W18" s="91">
        <v>1.9958247561650944</v>
      </c>
      <c r="X18" s="91">
        <v>6.0524216197944991</v>
      </c>
      <c r="Y18" s="91">
        <v>7.8247645624944324</v>
      </c>
    </row>
    <row r="19" spans="1:25" ht="11.1" customHeight="1">
      <c r="A19" s="92">
        <v>1996</v>
      </c>
      <c r="B19" s="91">
        <v>1.7301309302936818</v>
      </c>
      <c r="C19" s="91">
        <v>16.900994046356651</v>
      </c>
      <c r="D19" s="91">
        <v>10.248564863312611</v>
      </c>
      <c r="E19" s="91">
        <v>18.617609400013567</v>
      </c>
      <c r="F19" s="91">
        <v>4.0898488865499321</v>
      </c>
      <c r="G19" s="91">
        <v>5.9251146676443209</v>
      </c>
      <c r="H19" s="91">
        <v>33.405079638398625</v>
      </c>
      <c r="I19" s="91">
        <v>11.966032054259964</v>
      </c>
      <c r="J19" s="91">
        <v>4.2330071190877216</v>
      </c>
      <c r="K19" s="91">
        <v>11.117226197028069</v>
      </c>
      <c r="L19" s="91">
        <v>11.475272779158843</v>
      </c>
      <c r="M19" s="91">
        <v>6.6947584315612225</v>
      </c>
      <c r="N19" s="91">
        <v>12.462685057987159</v>
      </c>
      <c r="O19" s="91">
        <v>2.0386990860315994</v>
      </c>
      <c r="P19" s="91">
        <v>8.1560334708814821</v>
      </c>
      <c r="Q19" s="91">
        <v>5.7733859109842731</v>
      </c>
      <c r="R19" s="91">
        <v>4.333417375671301</v>
      </c>
      <c r="S19" s="91">
        <v>16.848690303030303</v>
      </c>
      <c r="T19" s="91">
        <v>14.260224702237888</v>
      </c>
      <c r="U19" s="91">
        <v>1.3688899709527964</v>
      </c>
      <c r="V19" s="91">
        <v>3.893913250186877</v>
      </c>
      <c r="W19" s="91">
        <v>2.0222739912801093</v>
      </c>
      <c r="X19" s="91">
        <v>5.922397985032176</v>
      </c>
      <c r="Y19" s="91">
        <v>7.5879989277617552</v>
      </c>
    </row>
    <row r="20" spans="1:25" ht="11.1" customHeight="1">
      <c r="A20" s="92">
        <v>1997</v>
      </c>
      <c r="B20" s="91">
        <v>1.7000456363944565</v>
      </c>
      <c r="C20" s="91">
        <v>15.765068782031666</v>
      </c>
      <c r="D20" s="91">
        <v>13.623731797935163</v>
      </c>
      <c r="E20" s="91">
        <v>17.630392027912546</v>
      </c>
      <c r="F20" s="91">
        <v>3.6510121775374693</v>
      </c>
      <c r="G20" s="91">
        <v>5.6367896322790854</v>
      </c>
      <c r="H20" s="91">
        <v>28.078817733990146</v>
      </c>
      <c r="I20" s="91">
        <v>12.581980729727086</v>
      </c>
      <c r="J20" s="91">
        <v>3.9334907496451486</v>
      </c>
      <c r="K20" s="91">
        <v>11.031024757129426</v>
      </c>
      <c r="L20" s="91">
        <v>13.764515244294948</v>
      </c>
      <c r="M20" s="91">
        <v>5.7187230549091597</v>
      </c>
      <c r="N20" s="91">
        <v>12.3384178890268</v>
      </c>
      <c r="O20" s="91">
        <v>2.234463560833464</v>
      </c>
      <c r="P20" s="91">
        <v>7.9645879575142633</v>
      </c>
      <c r="Q20" s="91">
        <v>6.2657937667743884</v>
      </c>
      <c r="R20" s="91">
        <v>4.9354003897282377</v>
      </c>
      <c r="S20" s="91">
        <v>14.71579925925926</v>
      </c>
      <c r="T20" s="91">
        <v>9.0242143790396057</v>
      </c>
      <c r="U20" s="91">
        <v>1.2744675395350318</v>
      </c>
      <c r="V20" s="91">
        <v>5.2190564309859573</v>
      </c>
      <c r="W20" s="91">
        <v>2.1976544912611784</v>
      </c>
      <c r="X20" s="91">
        <v>6.7502576133697128</v>
      </c>
      <c r="Y20" s="91">
        <v>7.3405508326719033</v>
      </c>
    </row>
    <row r="21" spans="1:25" ht="11.1" customHeight="1">
      <c r="A21" s="92">
        <v>1998</v>
      </c>
      <c r="B21" s="91">
        <v>1.5060654845916421</v>
      </c>
      <c r="C21" s="91">
        <v>14.558228574310569</v>
      </c>
      <c r="D21" s="91">
        <v>14.269837320807536</v>
      </c>
      <c r="E21" s="91">
        <v>17.733134359090005</v>
      </c>
      <c r="F21" s="91">
        <v>4.0346459650099478</v>
      </c>
      <c r="G21" s="91">
        <v>8.8545952529452538</v>
      </c>
      <c r="H21" s="91">
        <v>30.419761616859564</v>
      </c>
      <c r="I21" s="91">
        <v>13.207248673134126</v>
      </c>
      <c r="J21" s="91">
        <v>2.7635119981389495</v>
      </c>
      <c r="K21" s="91">
        <v>9.2526489817389344</v>
      </c>
      <c r="L21" s="91">
        <v>10.2221295914789</v>
      </c>
      <c r="M21" s="91">
        <v>6.1614517430354701</v>
      </c>
      <c r="N21" s="91">
        <v>13.387707784633932</v>
      </c>
      <c r="O21" s="91">
        <v>1.9872615416009025</v>
      </c>
      <c r="P21" s="91">
        <v>8.3806540271628602</v>
      </c>
      <c r="Q21" s="91">
        <v>5.6255352593732217</v>
      </c>
      <c r="R21" s="91">
        <v>4.7893995575453392</v>
      </c>
      <c r="S21" s="91">
        <v>14.314491974877875</v>
      </c>
      <c r="T21" s="91">
        <v>11.222395497804079</v>
      </c>
      <c r="U21" s="91">
        <v>1.1969765344118632</v>
      </c>
      <c r="V21" s="91">
        <v>3.5037915502966968</v>
      </c>
      <c r="W21" s="91">
        <v>3.0003153895682222</v>
      </c>
      <c r="X21" s="91">
        <v>5.3085782954592524</v>
      </c>
      <c r="Y21" s="91">
        <v>7.3984553634799086</v>
      </c>
    </row>
    <row r="22" spans="1:25" ht="11.1" customHeight="1">
      <c r="A22" s="92">
        <v>1999</v>
      </c>
      <c r="B22" s="91">
        <v>2.0352034172260511</v>
      </c>
      <c r="C22" s="91">
        <v>13.226107889821742</v>
      </c>
      <c r="D22" s="91">
        <v>12.04689520986102</v>
      </c>
      <c r="E22" s="91">
        <v>16.06397796365653</v>
      </c>
      <c r="F22" s="91">
        <v>3.9601387533570871</v>
      </c>
      <c r="G22" s="91">
        <v>9.2146163007201842</v>
      </c>
      <c r="H22" s="91">
        <v>27.963747990059932</v>
      </c>
      <c r="I22" s="91">
        <v>12.945566865181624</v>
      </c>
      <c r="J22" s="91">
        <v>2.7327242706484007</v>
      </c>
      <c r="K22" s="91">
        <v>10.833301376692104</v>
      </c>
      <c r="L22" s="91">
        <v>6.6536502769768209</v>
      </c>
      <c r="M22" s="91">
        <v>5.3086029535864974</v>
      </c>
      <c r="N22" s="91">
        <v>12.439258493215892</v>
      </c>
      <c r="O22" s="91">
        <v>2.1354482552750782</v>
      </c>
      <c r="P22" s="91">
        <v>8.3279341127148037</v>
      </c>
      <c r="Q22" s="91">
        <v>6.350696084710858</v>
      </c>
      <c r="R22" s="91">
        <v>4.3025696162480225</v>
      </c>
      <c r="S22" s="91">
        <v>17.096287727272728</v>
      </c>
      <c r="T22" s="91">
        <v>12.264394689736974</v>
      </c>
      <c r="U22" s="91">
        <v>1.2914961506527223</v>
      </c>
      <c r="V22" s="91">
        <v>3.3917601201475822</v>
      </c>
      <c r="W22" s="91">
        <v>3.2846544545436744</v>
      </c>
      <c r="X22" s="91">
        <v>5.9072907914902171</v>
      </c>
      <c r="Y22" s="91">
        <v>7.3300756068200936</v>
      </c>
    </row>
    <row r="23" spans="1:25" ht="15" customHeight="1">
      <c r="A23" s="92">
        <v>2000</v>
      </c>
      <c r="B23" s="91">
        <v>1.7050446946418429</v>
      </c>
      <c r="C23" s="91">
        <v>12.794514294711611</v>
      </c>
      <c r="D23" s="91">
        <v>10.718519186324604</v>
      </c>
      <c r="E23" s="91">
        <v>19.309075761977173</v>
      </c>
      <c r="F23" s="91">
        <v>3.210568398418983</v>
      </c>
      <c r="G23" s="91">
        <v>9.6140648944348683</v>
      </c>
      <c r="H23" s="91">
        <v>24.825480070967899</v>
      </c>
      <c r="I23" s="91">
        <v>12.885254281382833</v>
      </c>
      <c r="J23" s="91">
        <v>3.0878498738569822</v>
      </c>
      <c r="K23" s="91">
        <v>9.2820146494540321</v>
      </c>
      <c r="L23" s="91">
        <v>7.7427365448789693</v>
      </c>
      <c r="M23" s="91">
        <v>5.3468625259253839</v>
      </c>
      <c r="N23" s="91">
        <v>13.431175434770648</v>
      </c>
      <c r="O23" s="91">
        <v>1.7498487905799178</v>
      </c>
      <c r="P23" s="91">
        <v>9.6219977385614186</v>
      </c>
      <c r="Q23" s="91">
        <v>6.3841197714002584</v>
      </c>
      <c r="R23" s="91">
        <v>4.8360592853858737</v>
      </c>
      <c r="S23" s="91">
        <v>13.880967768882243</v>
      </c>
      <c r="T23" s="91">
        <v>9.9567379500112256</v>
      </c>
      <c r="U23" s="91">
        <v>1.2812375416250938</v>
      </c>
      <c r="V23" s="91">
        <v>3.8326731269538583</v>
      </c>
      <c r="W23" s="91">
        <v>2.8071747860754854</v>
      </c>
      <c r="X23" s="91">
        <v>7.110130464959048</v>
      </c>
      <c r="Y23" s="91">
        <v>7.9116970894549112</v>
      </c>
    </row>
    <row r="24" spans="1:25" ht="11.1" customHeight="1">
      <c r="A24" s="92">
        <v>2001</v>
      </c>
      <c r="B24" s="91">
        <v>2.0478770843682224</v>
      </c>
      <c r="C24" s="91">
        <v>10.746939042793606</v>
      </c>
      <c r="D24" s="91">
        <v>8.2897044144306964</v>
      </c>
      <c r="E24" s="91">
        <v>18.484686368885793</v>
      </c>
      <c r="F24" s="91">
        <v>3.2152814786484312</v>
      </c>
      <c r="G24" s="91">
        <v>10.353721981602659</v>
      </c>
      <c r="H24" s="91">
        <v>28.590317563841566</v>
      </c>
      <c r="I24" s="91">
        <v>11.987341906025048</v>
      </c>
      <c r="J24" s="91">
        <v>3.3748029871564076</v>
      </c>
      <c r="K24" s="91">
        <v>8.7837296924843535</v>
      </c>
      <c r="L24" s="91">
        <v>7.1248536963405122</v>
      </c>
      <c r="M24" s="91">
        <v>5.4600404757161245</v>
      </c>
      <c r="N24" s="91">
        <v>14.565076080476841</v>
      </c>
      <c r="O24" s="91">
        <v>1.5547906841864567</v>
      </c>
      <c r="P24" s="91">
        <v>9.0960760836496615</v>
      </c>
      <c r="Q24" s="91">
        <v>6.5261527067380722</v>
      </c>
      <c r="R24" s="91">
        <v>4.5691978107241109</v>
      </c>
      <c r="S24" s="91">
        <v>13.220295057859277</v>
      </c>
      <c r="T24" s="91">
        <v>15.246566675975226</v>
      </c>
      <c r="U24" s="91">
        <v>1.4092390101855039</v>
      </c>
      <c r="V24" s="91">
        <v>4.1510472523602884</v>
      </c>
      <c r="W24" s="91">
        <v>3.2565512046936167</v>
      </c>
      <c r="X24" s="91">
        <v>6.7713693103088293</v>
      </c>
      <c r="Y24" s="91">
        <v>7.8817276527124003</v>
      </c>
    </row>
    <row r="25" spans="1:25" ht="11.1" customHeight="1">
      <c r="A25" s="92">
        <v>2002</v>
      </c>
      <c r="B25" s="91">
        <v>1.4873041665760089</v>
      </c>
      <c r="C25" s="91">
        <v>9.5584763201677561</v>
      </c>
      <c r="D25" s="91">
        <v>8.0335454744117971</v>
      </c>
      <c r="E25" s="91">
        <v>18.200474653255139</v>
      </c>
      <c r="F25" s="91">
        <v>3.5981624746363066</v>
      </c>
      <c r="G25" s="91">
        <v>12.662554811818417</v>
      </c>
      <c r="H25" s="91">
        <v>32.033915280716194</v>
      </c>
      <c r="I25" s="91">
        <v>12.00744922219587</v>
      </c>
      <c r="J25" s="91">
        <v>2.7707368632736582</v>
      </c>
      <c r="K25" s="91">
        <v>9.9618643201691484</v>
      </c>
      <c r="L25" s="91">
        <v>6.2137150357824238</v>
      </c>
      <c r="M25" s="91">
        <v>6.1545510009415407</v>
      </c>
      <c r="N25" s="91">
        <v>14.453329028443134</v>
      </c>
      <c r="O25" s="91">
        <v>1.0912507226685508</v>
      </c>
      <c r="P25" s="91">
        <v>7.9837748483953268</v>
      </c>
      <c r="Q25" s="91">
        <v>6.3444684631481589</v>
      </c>
      <c r="R25" s="91">
        <v>5.1812786066391636</v>
      </c>
      <c r="S25" s="91">
        <v>13.830005555025886</v>
      </c>
      <c r="T25" s="91">
        <v>13.314404935004855</v>
      </c>
      <c r="U25" s="91">
        <v>1.2308761072848484</v>
      </c>
      <c r="V25" s="91">
        <v>4.2467895140405547</v>
      </c>
      <c r="W25" s="91">
        <v>4.0155523187361153</v>
      </c>
      <c r="X25" s="91">
        <v>5.374048213741438</v>
      </c>
      <c r="Y25" s="91">
        <v>7.7853761189262318</v>
      </c>
    </row>
    <row r="26" spans="1:25" ht="11.1" customHeight="1">
      <c r="A26" s="92">
        <v>2003</v>
      </c>
      <c r="B26" s="91">
        <v>1.4160351963806641</v>
      </c>
      <c r="C26" s="91">
        <v>8.6252880527849918</v>
      </c>
      <c r="D26" s="91">
        <v>8.1885005659572485</v>
      </c>
      <c r="E26" s="91">
        <v>16.677557552104474</v>
      </c>
      <c r="F26" s="91">
        <v>4.3027736138558961</v>
      </c>
      <c r="G26" s="91">
        <v>11.463322696943431</v>
      </c>
      <c r="H26" s="91">
        <v>29.182314661336655</v>
      </c>
      <c r="I26" s="91">
        <v>12.491986458178639</v>
      </c>
      <c r="J26" s="91">
        <v>2.588860678700633</v>
      </c>
      <c r="K26" s="91">
        <v>10.003692556543539</v>
      </c>
      <c r="L26" s="91">
        <v>5.4476166645487156</v>
      </c>
      <c r="M26" s="91">
        <v>6.5556279853722881</v>
      </c>
      <c r="N26" s="91">
        <v>12.110503421783255</v>
      </c>
      <c r="O26" s="91">
        <v>0.99534134997639834</v>
      </c>
      <c r="P26" s="91">
        <v>8.413407032362338</v>
      </c>
      <c r="Q26" s="91">
        <v>6.109648735732045</v>
      </c>
      <c r="R26" s="91">
        <v>4.1590408269982611</v>
      </c>
      <c r="S26" s="91">
        <v>20.040583275052732</v>
      </c>
      <c r="T26" s="91">
        <v>11.703339003122149</v>
      </c>
      <c r="U26" s="91">
        <v>1.3251814132115936</v>
      </c>
      <c r="V26" s="91">
        <v>4.764854284164671</v>
      </c>
      <c r="W26" s="91">
        <v>3.7051268551162697</v>
      </c>
      <c r="X26" s="91">
        <v>5.272712209862215</v>
      </c>
      <c r="Y26" s="91">
        <v>7.7078583321679259</v>
      </c>
    </row>
    <row r="27" spans="1:25" ht="11.1" customHeight="1">
      <c r="A27" s="92">
        <v>2004</v>
      </c>
      <c r="B27" s="91">
        <v>3.6325733979652193</v>
      </c>
      <c r="C27" s="91">
        <v>7.3163178574323888</v>
      </c>
      <c r="D27" s="91">
        <v>12.917299836194795</v>
      </c>
      <c r="E27" s="91">
        <v>16.819624651568411</v>
      </c>
      <c r="F27" s="91">
        <v>3.469565723711252</v>
      </c>
      <c r="G27" s="91">
        <v>9.9847913863261688</v>
      </c>
      <c r="H27" s="91">
        <v>28.481993896200951</v>
      </c>
      <c r="I27" s="91">
        <v>12.705342705440231</v>
      </c>
      <c r="J27" s="91">
        <v>2.4281818801054094</v>
      </c>
      <c r="K27" s="91">
        <v>9.1096584948576496</v>
      </c>
      <c r="L27" s="91">
        <v>5.6530880494554214</v>
      </c>
      <c r="M27" s="91">
        <v>7.0943328071709599</v>
      </c>
      <c r="N27" s="91">
        <v>12.225201888992121</v>
      </c>
      <c r="O27" s="91">
        <v>1.0761504709708252</v>
      </c>
      <c r="P27" s="91">
        <v>6.7598799439339396</v>
      </c>
      <c r="Q27" s="91">
        <v>6.0351308520639497</v>
      </c>
      <c r="R27" s="91">
        <v>3.4762183075874886</v>
      </c>
      <c r="S27" s="91">
        <v>13.772325239747232</v>
      </c>
      <c r="T27" s="91">
        <v>9.3213336485795377</v>
      </c>
      <c r="U27" s="91">
        <v>1.2673194437943189</v>
      </c>
      <c r="V27" s="91">
        <v>4.8297210808159186</v>
      </c>
      <c r="W27" s="91">
        <v>4.0001704471259032</v>
      </c>
      <c r="X27" s="91">
        <v>5.9331808343614423</v>
      </c>
      <c r="Y27" s="91">
        <v>7.4549436991818627</v>
      </c>
    </row>
    <row r="28" spans="1:25" ht="11.1" customHeight="1">
      <c r="A28" s="92">
        <v>2005</v>
      </c>
      <c r="B28" s="91">
        <v>2.5883448901028632</v>
      </c>
      <c r="C28" s="91">
        <v>6.3898052176885827</v>
      </c>
      <c r="D28" s="91">
        <v>12.791382486643588</v>
      </c>
      <c r="E28" s="91">
        <v>16.591466817670607</v>
      </c>
      <c r="F28" s="91">
        <v>3.8500663360911895</v>
      </c>
      <c r="G28" s="91">
        <v>9.9857245975625872</v>
      </c>
      <c r="H28" s="91">
        <v>26.493728264772486</v>
      </c>
      <c r="I28" s="91">
        <v>13.304723713381181</v>
      </c>
      <c r="J28" s="91">
        <v>2.5048191390385286</v>
      </c>
      <c r="K28" s="91">
        <v>7.8008957588043524</v>
      </c>
      <c r="L28" s="91">
        <v>6.5863662198728861</v>
      </c>
      <c r="M28" s="91">
        <v>6.774465179947418</v>
      </c>
      <c r="N28" s="91">
        <v>14.52013411975874</v>
      </c>
      <c r="O28" s="91">
        <v>1.1179724317048476</v>
      </c>
      <c r="P28" s="91">
        <v>7.8936288078582395</v>
      </c>
      <c r="Q28" s="91">
        <v>5.4240899068221315</v>
      </c>
      <c r="R28" s="91">
        <v>4.9706469028760658</v>
      </c>
      <c r="S28" s="91">
        <v>12.474286643105549</v>
      </c>
      <c r="T28" s="91">
        <v>6.4249603770754327</v>
      </c>
      <c r="U28" s="91">
        <v>1.2068910176038354</v>
      </c>
      <c r="V28" s="91">
        <v>5.0391213190671555</v>
      </c>
      <c r="W28" s="91">
        <v>4.505930893504102</v>
      </c>
      <c r="X28" s="91">
        <v>5.1867631318451783</v>
      </c>
      <c r="Y28" s="91">
        <v>7.5692124353368158</v>
      </c>
    </row>
    <row r="29" spans="1:25" ht="11.1" customHeight="1">
      <c r="A29" s="92">
        <v>2006</v>
      </c>
      <c r="B29" s="91">
        <v>1.4584805064352695</v>
      </c>
      <c r="C29" s="91">
        <v>4.8624961047394013</v>
      </c>
      <c r="D29" s="91">
        <v>9.0327368680650508</v>
      </c>
      <c r="E29" s="91">
        <v>15.054552031280762</v>
      </c>
      <c r="F29" s="91">
        <v>3.7697275621136548</v>
      </c>
      <c r="G29" s="91">
        <v>9.452088362593372</v>
      </c>
      <c r="H29" s="91">
        <v>26.176240005749356</v>
      </c>
      <c r="I29" s="91">
        <v>12.307891057729069</v>
      </c>
      <c r="J29" s="91">
        <v>2.4579337921534146</v>
      </c>
      <c r="K29" s="91">
        <v>7.697774668535196</v>
      </c>
      <c r="L29" s="91">
        <v>5.3281315511530032</v>
      </c>
      <c r="M29" s="91">
        <v>5.7218657790080085</v>
      </c>
      <c r="N29" s="91">
        <v>11.401614724434371</v>
      </c>
      <c r="O29" s="91">
        <v>1.4884131837986443</v>
      </c>
      <c r="P29" s="91">
        <v>8.0095352847077113</v>
      </c>
      <c r="Q29" s="91">
        <v>4.7096921100184463</v>
      </c>
      <c r="R29" s="91">
        <v>5.1845837774856189</v>
      </c>
      <c r="S29" s="91">
        <v>11.618956535267154</v>
      </c>
      <c r="T29" s="91">
        <v>6.0507372058874225</v>
      </c>
      <c r="U29" s="91">
        <v>1.2678012383180117</v>
      </c>
      <c r="V29" s="91">
        <v>5.4967185966018111</v>
      </c>
      <c r="W29" s="91">
        <v>5.2001583261316293</v>
      </c>
      <c r="X29" s="91">
        <v>5.1011482312912086</v>
      </c>
      <c r="Y29" s="91">
        <v>7.0347867141175389</v>
      </c>
    </row>
    <row r="30" spans="1:25" ht="11.1" customHeight="1">
      <c r="A30" s="92">
        <v>2007</v>
      </c>
      <c r="B30" s="91">
        <v>0.94712443850136152</v>
      </c>
      <c r="C30" s="91">
        <v>4.2751588853230231</v>
      </c>
      <c r="D30" s="91">
        <v>7.8555733248253423</v>
      </c>
      <c r="E30" s="91">
        <v>15.447962329563394</v>
      </c>
      <c r="F30" s="91">
        <v>2.2231458364405285</v>
      </c>
      <c r="G30" s="91">
        <v>9.5763347511962209</v>
      </c>
      <c r="H30" s="91">
        <v>26.401541890524712</v>
      </c>
      <c r="I30" s="91">
        <v>12.031205144981561</v>
      </c>
      <c r="J30" s="91">
        <v>2.1411997650454628</v>
      </c>
      <c r="K30" s="91">
        <v>7.641286381798551</v>
      </c>
      <c r="L30" s="91">
        <v>4.7343989508405935</v>
      </c>
      <c r="M30" s="91">
        <v>5.9832809678282146</v>
      </c>
      <c r="N30" s="91">
        <v>11.510202100328222</v>
      </c>
      <c r="O30" s="91">
        <v>2.0912067407638788</v>
      </c>
      <c r="P30" s="91">
        <v>6.0964450962136727</v>
      </c>
      <c r="Q30" s="91">
        <v>5.1258243492789015</v>
      </c>
      <c r="R30" s="91">
        <v>5.1912215077633865</v>
      </c>
      <c r="S30" s="91">
        <v>12.565978152358479</v>
      </c>
      <c r="T30" s="91">
        <v>7.47742089475667</v>
      </c>
      <c r="U30" s="91">
        <v>1.0263415724019995</v>
      </c>
      <c r="V30" s="91">
        <v>4.4962635246459115</v>
      </c>
      <c r="W30" s="91">
        <v>5.2755655474867078</v>
      </c>
      <c r="X30" s="91">
        <v>5.7773093391015111</v>
      </c>
      <c r="Y30" s="91">
        <v>6.6635568504362945</v>
      </c>
    </row>
    <row r="31" spans="1:25" ht="11.1" customHeight="1">
      <c r="A31" s="92">
        <v>2008</v>
      </c>
      <c r="B31" s="91">
        <v>1.1367908343575286</v>
      </c>
      <c r="C31" s="91">
        <v>4.996223856467509</v>
      </c>
      <c r="D31" s="91">
        <v>8.7770846149802093</v>
      </c>
      <c r="E31" s="91">
        <v>14.135065110822861</v>
      </c>
      <c r="F31" s="91">
        <v>2.0661199398256707</v>
      </c>
      <c r="G31" s="91">
        <v>10.037050949701499</v>
      </c>
      <c r="H31" s="91">
        <v>28.738317795353929</v>
      </c>
      <c r="I31" s="91">
        <v>11.886129002712241</v>
      </c>
      <c r="J31" s="91">
        <v>1.7793701117255842</v>
      </c>
      <c r="K31" s="91">
        <v>8.8095620939220805</v>
      </c>
      <c r="L31" s="91">
        <v>4.5406676046534837</v>
      </c>
      <c r="M31" s="91">
        <v>6.1820052438934647</v>
      </c>
      <c r="N31" s="91">
        <v>12.811894555325443</v>
      </c>
      <c r="O31" s="91">
        <v>2.3456523562488356</v>
      </c>
      <c r="P31" s="91">
        <v>7.0813026489171289</v>
      </c>
      <c r="Q31" s="91">
        <v>4.8456243217709085</v>
      </c>
      <c r="R31" s="91">
        <v>5.2700700877056121</v>
      </c>
      <c r="S31" s="91">
        <v>11.770859055271837</v>
      </c>
      <c r="T31" s="91">
        <v>8.1684795752153061</v>
      </c>
      <c r="U31" s="91">
        <v>1.0071477829006592</v>
      </c>
      <c r="V31" s="91">
        <v>6.1724152458242312</v>
      </c>
      <c r="W31" s="91">
        <v>6.4889217379760762</v>
      </c>
      <c r="X31" s="91">
        <v>6.1888769779380448</v>
      </c>
      <c r="Y31" s="91">
        <v>7.0949347227893229</v>
      </c>
    </row>
    <row r="32" spans="1:25" ht="11.1" customHeight="1">
      <c r="A32" s="92">
        <v>2009</v>
      </c>
      <c r="B32" s="91">
        <v>0.8653410942572406</v>
      </c>
      <c r="C32" s="91">
        <v>3.9494596897409839</v>
      </c>
      <c r="D32" s="91">
        <v>12.05773647324275</v>
      </c>
      <c r="E32" s="91">
        <v>12.04094498274368</v>
      </c>
      <c r="F32" s="91">
        <v>2.4367985904837943</v>
      </c>
      <c r="G32" s="91">
        <v>9.7028508648533816</v>
      </c>
      <c r="H32" s="91">
        <v>26.920547823234692</v>
      </c>
      <c r="I32" s="91">
        <v>11.826922162295636</v>
      </c>
      <c r="J32" s="91">
        <v>1.5536270850838152</v>
      </c>
      <c r="K32" s="91">
        <v>9.1276823226731096</v>
      </c>
      <c r="L32" s="91">
        <v>4.4734295047900687</v>
      </c>
      <c r="M32" s="91">
        <v>5.0325881583368757</v>
      </c>
      <c r="N32" s="91">
        <v>12.587202851812476</v>
      </c>
      <c r="O32" s="91">
        <v>2.6393804515878432</v>
      </c>
      <c r="P32" s="91">
        <v>6.5631854950785007</v>
      </c>
      <c r="Q32" s="91">
        <v>4.5297245224967169</v>
      </c>
      <c r="R32" s="91">
        <v>6.0755771762580721</v>
      </c>
      <c r="S32" s="91">
        <v>13.657003505041953</v>
      </c>
      <c r="T32" s="91">
        <v>8.446579789204069</v>
      </c>
      <c r="U32" s="91">
        <v>1.0245108296029914</v>
      </c>
      <c r="V32" s="91">
        <v>5.1529063514644511</v>
      </c>
      <c r="W32" s="91">
        <v>7.5311455174661646</v>
      </c>
      <c r="X32" s="91">
        <v>5.8703055713208689</v>
      </c>
      <c r="Y32" s="91">
        <v>6.686383063252455</v>
      </c>
    </row>
    <row r="33" spans="1:25" ht="15" customHeight="1">
      <c r="A33" s="92">
        <v>2010</v>
      </c>
      <c r="B33" s="91">
        <v>1.2088528191217842</v>
      </c>
      <c r="C33" s="91">
        <v>4.918221539397635</v>
      </c>
      <c r="D33" s="91">
        <v>7.8330341262740539</v>
      </c>
      <c r="E33" s="91">
        <v>13.962645628210815</v>
      </c>
      <c r="F33" s="91">
        <v>2.484806730065761</v>
      </c>
      <c r="G33" s="91">
        <v>9.2091325867506555</v>
      </c>
      <c r="H33" s="91">
        <v>36.159764936219894</v>
      </c>
      <c r="I33" s="91">
        <v>12.068112799257015</v>
      </c>
      <c r="J33" s="91">
        <v>1.9315267030356928</v>
      </c>
      <c r="K33" s="91">
        <v>8.9465600127970575</v>
      </c>
      <c r="L33" s="91">
        <v>5.3499398740095652</v>
      </c>
      <c r="M33" s="91">
        <v>5.7183541683701193</v>
      </c>
      <c r="N33" s="91">
        <v>10.194882261162899</v>
      </c>
      <c r="O33" s="91">
        <v>2.6113723620556284</v>
      </c>
      <c r="P33" s="91">
        <v>8.1302164572912439</v>
      </c>
      <c r="Q33" s="91">
        <v>3.6031498524762262</v>
      </c>
      <c r="R33" s="91">
        <v>6.9799773699817464</v>
      </c>
      <c r="S33" s="91">
        <v>11.771992245078071</v>
      </c>
      <c r="T33" s="91">
        <v>10.2066728879116</v>
      </c>
      <c r="U33" s="91">
        <v>1.2187906736986271</v>
      </c>
      <c r="V33" s="91">
        <v>5.9349527834365219</v>
      </c>
      <c r="W33" s="91">
        <v>8.4809642388764033</v>
      </c>
      <c r="X33" s="91">
        <v>4.0138611690447847</v>
      </c>
      <c r="Y33" s="91">
        <v>6.7880537854209955</v>
      </c>
    </row>
    <row r="34" spans="1:25" ht="11.1" customHeight="1">
      <c r="A34" s="92">
        <v>2011</v>
      </c>
      <c r="B34" s="91">
        <v>0.96346533720950212</v>
      </c>
      <c r="C34" s="91">
        <v>4.2104761912227202</v>
      </c>
      <c r="D34" s="91">
        <v>7.0129269550602711</v>
      </c>
      <c r="E34" s="91">
        <v>11.356306036577903</v>
      </c>
      <c r="F34" s="91">
        <v>3.1732533844379831</v>
      </c>
      <c r="G34" s="91">
        <v>9.2458706398654478</v>
      </c>
      <c r="H34" s="91">
        <v>42.280896257052589</v>
      </c>
      <c r="I34" s="91">
        <v>12.275120862294187</v>
      </c>
      <c r="J34" s="91">
        <v>1.8933285855423772</v>
      </c>
      <c r="K34" s="91">
        <v>9.5269211993857876</v>
      </c>
      <c r="L34" s="91">
        <v>7.3770658990468059</v>
      </c>
      <c r="M34" s="91">
        <v>5.6737404878569828</v>
      </c>
      <c r="N34" s="91">
        <v>11.244737622749888</v>
      </c>
      <c r="O34" s="91">
        <v>2.3415589420843994</v>
      </c>
      <c r="P34" s="91">
        <v>8.0426054429910128</v>
      </c>
      <c r="Q34" s="91">
        <v>3.981429232100369</v>
      </c>
      <c r="R34" s="91">
        <v>8.5215360776596505</v>
      </c>
      <c r="S34" s="91">
        <v>16.350228238528803</v>
      </c>
      <c r="T34" s="91">
        <v>9.1604743801516264</v>
      </c>
      <c r="U34" s="91">
        <v>1.2483577607172287</v>
      </c>
      <c r="V34" s="91">
        <v>6.9705607581436206</v>
      </c>
      <c r="W34" s="91">
        <v>8.5804247541583312</v>
      </c>
      <c r="X34" s="91">
        <v>3.7168628357417521</v>
      </c>
      <c r="Y34" s="91">
        <v>6.9569047625147791</v>
      </c>
    </row>
    <row r="35" spans="1:25" ht="11.1" customHeight="1">
      <c r="A35" s="92">
        <v>2012</v>
      </c>
      <c r="B35" s="91">
        <v>1.2770054117693088</v>
      </c>
      <c r="C35" s="91">
        <v>4.3301693435248438</v>
      </c>
      <c r="D35" s="91">
        <v>8.7302821295552473</v>
      </c>
      <c r="E35" s="91">
        <v>12.958049989722968</v>
      </c>
      <c r="F35" s="91">
        <v>4.3209675151553775</v>
      </c>
      <c r="G35" s="91">
        <v>8.6628744275029845</v>
      </c>
      <c r="H35" s="91">
        <v>47.090835689857805</v>
      </c>
      <c r="I35" s="91">
        <v>13.170011599645392</v>
      </c>
      <c r="J35" s="91">
        <v>1.4937170373104833</v>
      </c>
      <c r="K35" s="91">
        <v>9.2947328381117291</v>
      </c>
      <c r="L35" s="91">
        <v>6.4497645217613258</v>
      </c>
      <c r="M35" s="91">
        <v>5.8378024956722419</v>
      </c>
      <c r="N35" s="91">
        <v>11.369100497094349</v>
      </c>
      <c r="O35" s="91">
        <v>1.7971636151189678</v>
      </c>
      <c r="P35" s="91">
        <v>7.557748856971533</v>
      </c>
      <c r="Q35" s="91">
        <v>3.5061189964568591</v>
      </c>
      <c r="R35" s="91">
        <v>8.3295119012121894</v>
      </c>
      <c r="S35" s="91">
        <v>18.650636817715174</v>
      </c>
      <c r="T35" s="91">
        <v>11.012572182481534</v>
      </c>
      <c r="U35" s="91">
        <v>1.3285045568477249</v>
      </c>
      <c r="V35" s="91">
        <v>5.9382163956940559</v>
      </c>
      <c r="W35" s="91">
        <v>9.2077067789282943</v>
      </c>
      <c r="X35" s="91">
        <v>3.8091221344032782</v>
      </c>
      <c r="Y35" s="91">
        <v>6.9819267135569909</v>
      </c>
    </row>
    <row r="36" spans="1:25" ht="11.1" customHeight="1">
      <c r="A36" s="92">
        <v>2013</v>
      </c>
      <c r="B36" s="91">
        <v>1.2390948785504423</v>
      </c>
      <c r="C36" s="91">
        <v>3.5283858049434875</v>
      </c>
      <c r="D36" s="91">
        <v>8.0153945706663219</v>
      </c>
      <c r="E36" s="91">
        <v>10.432934012486744</v>
      </c>
      <c r="F36" s="91">
        <v>4.9005569988365689</v>
      </c>
      <c r="G36" s="91">
        <v>8.8098415480589498</v>
      </c>
      <c r="H36" s="91">
        <v>39.956888279772407</v>
      </c>
      <c r="I36" s="91">
        <v>13.707736962070319</v>
      </c>
      <c r="J36" s="91">
        <v>1.3381932660657305</v>
      </c>
      <c r="K36" s="91">
        <v>8.9158258380434141</v>
      </c>
      <c r="L36" s="91">
        <v>6.4566422761018485</v>
      </c>
      <c r="M36" s="91">
        <v>6.1595656260054987</v>
      </c>
      <c r="N36" s="91">
        <v>11.784611935551393</v>
      </c>
      <c r="O36" s="91">
        <v>2.1411505065302276</v>
      </c>
      <c r="P36" s="91">
        <v>8.258753220552947</v>
      </c>
      <c r="Q36" s="91">
        <v>3.84109379280665</v>
      </c>
      <c r="R36" s="91">
        <v>8.8030252729157219</v>
      </c>
      <c r="S36" s="91">
        <v>14.760960791382791</v>
      </c>
      <c r="T36" s="91">
        <v>12.597316894149913</v>
      </c>
      <c r="U36" s="91">
        <v>1.3315963374197735</v>
      </c>
      <c r="V36" s="91">
        <v>5.2335238514887266</v>
      </c>
      <c r="W36" s="91">
        <v>11.188416854009775</v>
      </c>
      <c r="X36" s="91">
        <v>3.6327229116834827</v>
      </c>
      <c r="Y36" s="91">
        <v>6.9881552734009285</v>
      </c>
    </row>
    <row r="37" spans="1:25" ht="11.1" customHeight="1">
      <c r="A37" s="92">
        <v>2014</v>
      </c>
      <c r="B37" s="91">
        <v>0.98624955969885686</v>
      </c>
      <c r="C37" s="91">
        <v>3.1826199326559599</v>
      </c>
      <c r="D37" s="91">
        <v>8.3407119239168779</v>
      </c>
      <c r="E37" s="91">
        <v>10.791189660878295</v>
      </c>
      <c r="F37" s="91">
        <v>4.8776234940126724</v>
      </c>
      <c r="G37" s="91">
        <v>7.8619535896835329</v>
      </c>
      <c r="H37" s="91">
        <v>39.606270300758425</v>
      </c>
      <c r="I37" s="91">
        <v>13.32065827388911</v>
      </c>
      <c r="J37" s="91">
        <v>1.3531735858383651</v>
      </c>
      <c r="K37" s="91">
        <v>9.5979796066624914</v>
      </c>
      <c r="L37" s="91">
        <v>7.1228109018477523</v>
      </c>
      <c r="M37" s="91">
        <v>5.4935888813152429</v>
      </c>
      <c r="N37" s="91">
        <v>12.237312870594105</v>
      </c>
      <c r="O37" s="91">
        <v>1.7557066189703243</v>
      </c>
      <c r="P37" s="91">
        <v>7.6400339982094234</v>
      </c>
      <c r="Q37" s="91">
        <v>3.1847844098444309</v>
      </c>
      <c r="R37" s="91">
        <v>7.9273299254510698</v>
      </c>
      <c r="S37" s="91">
        <v>14.592934351639167</v>
      </c>
      <c r="T37" s="91">
        <v>12.956890183229708</v>
      </c>
      <c r="U37" s="91">
        <v>1.7226586835404081</v>
      </c>
      <c r="V37" s="91">
        <v>5.3243543964591806</v>
      </c>
      <c r="W37" s="91">
        <v>10.42999982161853</v>
      </c>
      <c r="X37" s="91">
        <v>3.6460507618181905</v>
      </c>
      <c r="Y37" s="91">
        <v>6.6862174969432973</v>
      </c>
    </row>
    <row r="38" spans="1:25" ht="11.1" customHeight="1">
      <c r="A38" s="92">
        <v>2015</v>
      </c>
      <c r="B38" s="91">
        <v>0.71233925149799859</v>
      </c>
      <c r="C38" s="91">
        <v>2.3727312851637254</v>
      </c>
      <c r="D38" s="91">
        <v>8.0712236666875441</v>
      </c>
      <c r="E38" s="91">
        <v>7.6190141811339167</v>
      </c>
      <c r="F38" s="91">
        <v>5.7437160453403573</v>
      </c>
      <c r="G38" s="91">
        <v>5.9515124057361577</v>
      </c>
      <c r="H38" s="91">
        <v>30.450174374676113</v>
      </c>
      <c r="I38" s="91">
        <v>13.458031872500111</v>
      </c>
      <c r="J38" s="91">
        <v>1.2645295333647006</v>
      </c>
      <c r="K38" s="91">
        <v>8.958202142866968</v>
      </c>
      <c r="L38" s="91">
        <v>6.217677347574309</v>
      </c>
      <c r="M38" s="91">
        <v>5.6557514556544115</v>
      </c>
      <c r="N38" s="91">
        <v>10.165729027002163</v>
      </c>
      <c r="O38" s="91">
        <v>1.2936901918143859</v>
      </c>
      <c r="P38" s="91">
        <v>7.1083847168970173</v>
      </c>
      <c r="Q38" s="91">
        <v>3.1784901044464049</v>
      </c>
      <c r="R38" s="91">
        <v>7.6260251493530928</v>
      </c>
      <c r="S38" s="91">
        <v>12.691976838871785</v>
      </c>
      <c r="T38" s="91">
        <v>12.606305511628991</v>
      </c>
      <c r="U38" s="91">
        <v>1.7581404833068242</v>
      </c>
      <c r="V38" s="91">
        <v>4.678782394588108</v>
      </c>
      <c r="W38" s="91">
        <v>12.999538347857351</v>
      </c>
      <c r="X38" s="91">
        <v>3.144668432165667</v>
      </c>
      <c r="Y38" s="91">
        <v>6.1031548349510887</v>
      </c>
    </row>
    <row r="39" spans="1:25" ht="11.1" customHeight="1">
      <c r="A39" s="92">
        <v>2016</v>
      </c>
      <c r="B39" s="91">
        <v>0.83138654288414449</v>
      </c>
      <c r="C39" s="91">
        <v>6.0885534488267163</v>
      </c>
      <c r="D39" s="91">
        <v>7.1625197727597723</v>
      </c>
      <c r="E39" s="91">
        <v>8.3332224172764988</v>
      </c>
      <c r="F39" s="91">
        <v>7.6506351863175395</v>
      </c>
      <c r="G39" s="91">
        <v>6.3561758547430669</v>
      </c>
      <c r="H39" s="91">
        <v>33.835809696031248</v>
      </c>
      <c r="I39" s="91">
        <v>13.577312249160386</v>
      </c>
      <c r="J39" s="91">
        <v>1.0840390399133464</v>
      </c>
      <c r="K39" s="91">
        <v>8.4814629930486589</v>
      </c>
      <c r="L39" s="91">
        <v>11.146171444353003</v>
      </c>
      <c r="M39" s="91">
        <v>4.7401677897395889</v>
      </c>
      <c r="N39" s="91">
        <v>9.0914659955616095</v>
      </c>
      <c r="O39" s="91">
        <v>1.1401307515068082</v>
      </c>
      <c r="P39" s="91">
        <v>6.5672343575032013</v>
      </c>
      <c r="Q39" s="91">
        <v>2.7626406940234278</v>
      </c>
      <c r="R39" s="91">
        <v>8.9995160184581611</v>
      </c>
      <c r="S39" s="91">
        <v>11.324784130390128</v>
      </c>
      <c r="T39" s="91">
        <v>11.291888225604259</v>
      </c>
      <c r="U39" s="91">
        <v>1.5979674492219214</v>
      </c>
      <c r="V39" s="91">
        <v>5.4643881715318638</v>
      </c>
      <c r="W39" s="91">
        <v>16.562922025405239</v>
      </c>
      <c r="X39" s="91">
        <v>2.8001410132221496</v>
      </c>
      <c r="Y39" s="91">
        <v>6.0271846340658675</v>
      </c>
    </row>
    <row r="40" spans="1:25" ht="11.1" customHeight="1">
      <c r="A40" s="92">
        <v>2017</v>
      </c>
      <c r="B40" s="91">
        <v>0.86518708027933655</v>
      </c>
      <c r="C40" s="91">
        <v>7.2746822838001242</v>
      </c>
      <c r="D40" s="91">
        <v>8.0683363695794554</v>
      </c>
      <c r="E40" s="91">
        <v>6.5398279874469782</v>
      </c>
      <c r="F40" s="91">
        <v>4.1903918671863751</v>
      </c>
      <c r="G40" s="91">
        <v>6.0071110661962432</v>
      </c>
      <c r="H40" s="91">
        <v>24.406961317622454</v>
      </c>
      <c r="I40" s="91">
        <v>13.427466299782232</v>
      </c>
      <c r="J40" s="91">
        <v>1.2522265023059787</v>
      </c>
      <c r="K40" s="91">
        <v>7.4817839914428239</v>
      </c>
      <c r="L40" s="91">
        <v>6.0536059931049682</v>
      </c>
      <c r="M40" s="91">
        <v>4.991414976836424</v>
      </c>
      <c r="N40" s="91">
        <v>8.6832818091169663</v>
      </c>
      <c r="O40" s="91">
        <v>1.756512026706019</v>
      </c>
      <c r="P40" s="91">
        <v>6.4157336249536412</v>
      </c>
      <c r="Q40" s="91">
        <v>2.8238426036524396</v>
      </c>
      <c r="R40" s="91">
        <v>9.6048414181199675</v>
      </c>
      <c r="S40" s="91">
        <v>12.933332096490105</v>
      </c>
      <c r="T40" s="91">
        <v>11.930430675592364</v>
      </c>
      <c r="U40" s="91">
        <v>1.5314832905292015</v>
      </c>
      <c r="V40" s="91">
        <v>6.029305508163838</v>
      </c>
      <c r="W40" s="91">
        <v>18.084488346166712</v>
      </c>
      <c r="X40" s="91">
        <v>2.7527324686828605</v>
      </c>
      <c r="Y40" s="91">
        <v>5.6741840124340959</v>
      </c>
    </row>
    <row r="41" spans="1:25" ht="11.1" customHeight="1">
      <c r="A41" s="92">
        <v>2018</v>
      </c>
      <c r="B41" s="91">
        <v>0.99148927684014598</v>
      </c>
      <c r="C41" s="91">
        <v>8.584012008032925</v>
      </c>
      <c r="D41" s="91">
        <v>7.5296207373507089</v>
      </c>
      <c r="E41" s="91">
        <v>7.1177970118253668</v>
      </c>
      <c r="F41" s="91">
        <v>4.6532492269010071</v>
      </c>
      <c r="G41" s="91">
        <v>6.5445888400034109</v>
      </c>
      <c r="H41" s="91">
        <v>25.787303580703707</v>
      </c>
      <c r="I41" s="91">
        <v>13.652293111724287</v>
      </c>
      <c r="J41" s="91">
        <v>1.0605754459585843</v>
      </c>
      <c r="K41" s="91">
        <v>8.5663632657306454</v>
      </c>
      <c r="L41" s="91">
        <v>4.1666981555224414</v>
      </c>
      <c r="M41" s="91">
        <v>5.4685617457705833</v>
      </c>
      <c r="N41" s="91">
        <v>9.0592508573943213</v>
      </c>
      <c r="O41" s="91">
        <v>1.9976892369185022</v>
      </c>
      <c r="P41" s="91">
        <v>7.2167880569022653</v>
      </c>
      <c r="Q41" s="91">
        <v>2.7691273051757221</v>
      </c>
      <c r="R41" s="91">
        <v>8.9392684791209156</v>
      </c>
      <c r="S41" s="91">
        <v>11.833114522980106</v>
      </c>
      <c r="T41" s="91">
        <v>10.856424045412085</v>
      </c>
      <c r="U41" s="91">
        <v>1.2689122319598261</v>
      </c>
      <c r="V41" s="91">
        <v>6.3826487331783293</v>
      </c>
      <c r="W41" s="91">
        <v>24.086135913143924</v>
      </c>
      <c r="X41" s="91">
        <v>2.7058549713973896</v>
      </c>
      <c r="Y41" s="91">
        <v>5.9558854583061294</v>
      </c>
    </row>
    <row r="42" spans="1:25" ht="11.1" customHeight="1">
      <c r="A42" s="92">
        <v>2019</v>
      </c>
      <c r="B42" s="91">
        <v>0.88242975840005844</v>
      </c>
      <c r="C42" s="91">
        <v>8.2892675555054325</v>
      </c>
      <c r="D42" s="91">
        <v>9.6265966346099727</v>
      </c>
      <c r="E42" s="91">
        <v>5.8693149596600227</v>
      </c>
      <c r="F42" s="91">
        <v>5.1367235053325944</v>
      </c>
      <c r="G42" s="91">
        <v>7.2501412832682828</v>
      </c>
      <c r="H42" s="91">
        <v>19.641590428590511</v>
      </c>
      <c r="I42" s="91">
        <v>10.897906754491865</v>
      </c>
      <c r="J42" s="91">
        <v>1.2305951595945877</v>
      </c>
      <c r="K42" s="91">
        <v>8.4959425716128028</v>
      </c>
      <c r="L42" s="91">
        <v>4.2484741782429207</v>
      </c>
      <c r="M42" s="91">
        <v>4.8945494206310212</v>
      </c>
      <c r="N42" s="91">
        <v>8.5200448472174397</v>
      </c>
      <c r="O42" s="91">
        <v>1.6639199276322143</v>
      </c>
      <c r="P42" s="91">
        <v>8.7968744366704072</v>
      </c>
      <c r="Q42" s="91">
        <v>2.8215966843466429</v>
      </c>
      <c r="R42" s="91">
        <v>10.883127981908617</v>
      </c>
      <c r="S42" s="91">
        <v>13.612027700155529</v>
      </c>
      <c r="T42" s="91">
        <v>9.6814072452599138</v>
      </c>
      <c r="U42" s="91">
        <v>0.99744571784164993</v>
      </c>
      <c r="V42" s="91">
        <v>7.2400312350296234</v>
      </c>
      <c r="W42" s="91">
        <v>18.794146656474055</v>
      </c>
      <c r="X42" s="91">
        <v>2.7913595482307194</v>
      </c>
      <c r="Y42" s="91">
        <v>6.0705001502862395</v>
      </c>
    </row>
    <row r="43" spans="1:25" ht="11.1" customHeight="1">
      <c r="A43" s="92">
        <v>2020</v>
      </c>
      <c r="B43" s="91">
        <v>1.4620808948234172</v>
      </c>
      <c r="C43" s="91">
        <v>5.6311817210078923</v>
      </c>
      <c r="D43" s="91">
        <v>10.772903811117034</v>
      </c>
      <c r="E43" s="91">
        <v>5.7941638625927716</v>
      </c>
      <c r="F43" s="91">
        <v>4.4942303689678003</v>
      </c>
      <c r="G43" s="91">
        <v>8.0457769272354067</v>
      </c>
      <c r="H43" s="91">
        <v>20.210565839046858</v>
      </c>
      <c r="I43" s="91">
        <v>12.169121011217523</v>
      </c>
      <c r="J43" s="91">
        <v>1.2478723358075423</v>
      </c>
      <c r="K43" s="91">
        <v>7.152915322267174</v>
      </c>
      <c r="L43" s="91">
        <v>4.508717154356626</v>
      </c>
      <c r="M43" s="91">
        <v>4.4237169118647657</v>
      </c>
      <c r="N43" s="91">
        <v>7.0496040631078341</v>
      </c>
      <c r="O43" s="91">
        <v>2.3035272676687319</v>
      </c>
      <c r="P43" s="91">
        <v>7.7705423628743953</v>
      </c>
      <c r="Q43" s="91">
        <v>2.7073397013450955</v>
      </c>
      <c r="R43" s="91">
        <v>10.018586483376604</v>
      </c>
      <c r="S43" s="91">
        <v>8.6586350383940669</v>
      </c>
      <c r="T43" s="91">
        <v>12.991550923303826</v>
      </c>
      <c r="U43" s="91">
        <v>0.80570554352165125</v>
      </c>
      <c r="V43" s="91">
        <v>7.9572230400484916</v>
      </c>
      <c r="W43" s="91">
        <v>18.614571445805559</v>
      </c>
      <c r="X43" s="91">
        <v>2.403346156144214</v>
      </c>
      <c r="Y43" s="91">
        <v>5.7242770197421011</v>
      </c>
    </row>
    <row r="44" spans="1:25" ht="16.350000000000001" customHeight="1">
      <c r="A44" s="92">
        <v>2021</v>
      </c>
      <c r="B44" s="91">
        <v>1.016633077116299</v>
      </c>
      <c r="C44" s="91">
        <v>8.2036948975964652</v>
      </c>
      <c r="D44" s="91">
        <v>10.195810591274793</v>
      </c>
      <c r="E44" s="91">
        <v>7.7264705140824788</v>
      </c>
      <c r="F44" s="91">
        <v>4.8025776665157034</v>
      </c>
      <c r="G44" s="91">
        <v>7.4458812758868929</v>
      </c>
      <c r="H44" s="91">
        <v>25.395216904980376</v>
      </c>
      <c r="I44" s="91">
        <v>12.030705301409917</v>
      </c>
      <c r="J44" s="91">
        <v>1.8576010697115306</v>
      </c>
      <c r="K44" s="91">
        <v>6.8503512297494389</v>
      </c>
      <c r="L44" s="91">
        <v>4.3745850963321935</v>
      </c>
      <c r="M44" s="91">
        <v>4.9434375835947106</v>
      </c>
      <c r="N44" s="91">
        <v>8.4073894078621318</v>
      </c>
      <c r="O44" s="91">
        <v>1.6336751324159318</v>
      </c>
      <c r="P44" s="91">
        <v>7.5147594000406537</v>
      </c>
      <c r="Q44" s="91">
        <v>2.6578291575206463</v>
      </c>
      <c r="R44" s="91">
        <v>12.184964909517031</v>
      </c>
      <c r="S44" s="91">
        <v>9.5128952483308016</v>
      </c>
      <c r="T44" s="91">
        <v>13.501152996854277</v>
      </c>
      <c r="U44" s="91">
        <v>0.79807324702567162</v>
      </c>
      <c r="V44" s="91">
        <v>8.0992543626845652</v>
      </c>
      <c r="W44" s="91">
        <v>19.31275385663033</v>
      </c>
      <c r="X44" s="91">
        <v>2.612511195121626</v>
      </c>
      <c r="Y44" s="91">
        <v>5.9740255549659578</v>
      </c>
    </row>
    <row r="45" spans="1:25" ht="16.350000000000001" customHeight="1">
      <c r="A45" s="92">
        <v>2022</v>
      </c>
      <c r="B45" s="91">
        <v>0.72133524861666187</v>
      </c>
      <c r="C45" s="91">
        <v>9.5821906273263711</v>
      </c>
      <c r="D45" s="91">
        <v>8.0686029227798119</v>
      </c>
      <c r="E45" s="91">
        <v>1.5824241083987876</v>
      </c>
      <c r="F45" s="91">
        <v>4.9859336443928113</v>
      </c>
      <c r="G45" s="91">
        <v>6.1315364746321519</v>
      </c>
      <c r="H45" s="91">
        <v>26.216527366697974</v>
      </c>
      <c r="I45" s="91">
        <v>10.470657056632485</v>
      </c>
      <c r="J45" s="91">
        <v>1.1295514868733594</v>
      </c>
      <c r="K45" s="91">
        <v>6.3897508349603216</v>
      </c>
      <c r="L45" s="91">
        <v>3.4437150535810481</v>
      </c>
      <c r="M45" s="91">
        <v>4.2642742179206925</v>
      </c>
      <c r="N45" s="91">
        <v>8.1062237174071328</v>
      </c>
      <c r="O45" s="91">
        <v>1.2740026112214924</v>
      </c>
      <c r="P45" s="91">
        <v>7.1563893770284226</v>
      </c>
      <c r="Q45" s="91">
        <v>2.5553020725663611</v>
      </c>
      <c r="R45" s="91">
        <v>11.39839428493263</v>
      </c>
      <c r="S45" s="91">
        <v>6.9852203938680164</v>
      </c>
      <c r="T45" s="91">
        <v>11.348738820506847</v>
      </c>
      <c r="U45" s="91">
        <v>0.81311743738648434</v>
      </c>
      <c r="V45" s="91">
        <v>7.543950003100913</v>
      </c>
      <c r="W45" s="91">
        <v>20.331591221673442</v>
      </c>
      <c r="X45" s="91">
        <v>2.7315193926575638</v>
      </c>
      <c r="Y45" s="91">
        <v>5.3806406116866201</v>
      </c>
    </row>
    <row r="46" spans="1:25" s="4" customFormat="1" ht="13.35" customHeight="1">
      <c r="A46" s="92">
        <v>2023</v>
      </c>
      <c r="B46" s="91">
        <v>1.1088332478188878</v>
      </c>
      <c r="C46" s="91">
        <v>9.5852487067981436</v>
      </c>
      <c r="D46" s="91">
        <v>10.74234012638931</v>
      </c>
      <c r="E46" s="91">
        <v>1.5474119560369184</v>
      </c>
      <c r="F46" s="91">
        <v>4.720065187380639</v>
      </c>
      <c r="G46" s="91">
        <v>5.7850226236336324</v>
      </c>
      <c r="H46" s="91">
        <v>30.141860537044789</v>
      </c>
      <c r="I46" s="91">
        <v>10.51432095711256</v>
      </c>
      <c r="J46" s="91">
        <v>0.99283561730293768</v>
      </c>
      <c r="K46" s="91">
        <v>6.5275336145252396</v>
      </c>
      <c r="L46" s="91">
        <v>2.8369512549381013</v>
      </c>
      <c r="M46" s="91">
        <v>4.5624901931336241</v>
      </c>
      <c r="N46" s="91">
        <v>7.5008297674528182</v>
      </c>
      <c r="O46" s="91" t="s">
        <v>308</v>
      </c>
      <c r="P46" s="91">
        <v>7.3500610186651718</v>
      </c>
      <c r="Q46" s="91">
        <v>2.8596217023414843</v>
      </c>
      <c r="R46" s="91">
        <v>11.383297650724494</v>
      </c>
      <c r="S46" s="91">
        <v>8.9848594414723078</v>
      </c>
      <c r="T46" s="91">
        <v>10.075577371976468</v>
      </c>
      <c r="U46" s="91">
        <v>0.81167315004754181</v>
      </c>
      <c r="V46" s="91">
        <v>8.6137298923729286</v>
      </c>
      <c r="W46" s="91">
        <v>21.462900918254626</v>
      </c>
      <c r="X46" s="91">
        <v>2.7454559414568194</v>
      </c>
      <c r="Y46" s="91">
        <v>5.4523777425079896</v>
      </c>
    </row>
    <row r="47" spans="1:25" s="4" customFormat="1" ht="11.25">
      <c r="A47" s="3" t="s">
        <v>334</v>
      </c>
      <c r="B47" s="3"/>
    </row>
    <row r="48" spans="1:25" s="4" customFormat="1" ht="12">
      <c r="A48" s="4" t="s">
        <v>463</v>
      </c>
      <c r="B48" s="3"/>
      <c r="N48"/>
      <c r="O48"/>
      <c r="P48"/>
    </row>
    <row r="49" spans="1:25" s="4" customFormat="1" ht="11.25" customHeight="1">
      <c r="A49" s="3" t="s">
        <v>464</v>
      </c>
      <c r="B49" s="3"/>
      <c r="N49"/>
      <c r="O49"/>
      <c r="P49"/>
    </row>
    <row r="50" spans="1:25" s="4" customFormat="1" ht="11.25" customHeight="1">
      <c r="A50" s="3" t="s">
        <v>465</v>
      </c>
      <c r="B50" s="3"/>
      <c r="N50"/>
      <c r="O50"/>
      <c r="P50"/>
    </row>
    <row r="51" spans="1:25" ht="11.25" customHeight="1">
      <c r="A51" s="5" t="s">
        <v>36</v>
      </c>
      <c r="B51" s="4"/>
      <c r="C51" s="4"/>
      <c r="D51" s="4"/>
      <c r="E51" s="4"/>
      <c r="F51" s="4"/>
      <c r="G51" s="4"/>
      <c r="H51" s="4"/>
      <c r="I51" s="4"/>
      <c r="J51" s="4"/>
      <c r="K51" s="4"/>
      <c r="L51" s="4"/>
      <c r="M51" s="4"/>
      <c r="N51"/>
      <c r="O51"/>
      <c r="P51"/>
      <c r="Q51" s="4"/>
      <c r="R51" s="4"/>
      <c r="S51" s="4"/>
      <c r="T51" s="4"/>
      <c r="U51" s="4"/>
      <c r="V51" s="4"/>
      <c r="W51" s="4"/>
      <c r="X51" s="4"/>
      <c r="Y51" s="4"/>
    </row>
    <row r="52" spans="1:25" ht="11.25" customHeight="1">
      <c r="A52" s="3"/>
      <c r="N52"/>
      <c r="O52"/>
      <c r="P52"/>
    </row>
    <row r="53" spans="1:25" ht="11.25" customHeight="1">
      <c r="N53"/>
      <c r="O53"/>
      <c r="P53"/>
    </row>
    <row r="54" spans="1:25" ht="11.25" customHeight="1">
      <c r="N54"/>
      <c r="O54"/>
      <c r="P54"/>
    </row>
    <row r="55" spans="1:25" ht="11.25" customHeight="1">
      <c r="N55"/>
      <c r="O55"/>
      <c r="P55"/>
    </row>
    <row r="56" spans="1:25" ht="11.25" customHeight="1">
      <c r="N56"/>
      <c r="O56"/>
      <c r="P56"/>
    </row>
    <row r="57" spans="1:25" ht="11.25" customHeight="1">
      <c r="N57"/>
      <c r="O57"/>
      <c r="P57"/>
    </row>
    <row r="58" spans="1:25" ht="11.25" customHeight="1">
      <c r="N58"/>
      <c r="O58"/>
      <c r="P58"/>
    </row>
    <row r="59" spans="1:25" ht="11.25" customHeight="1">
      <c r="N59"/>
      <c r="O59"/>
      <c r="P59"/>
    </row>
    <row r="60" spans="1:25" ht="11.25" customHeight="1">
      <c r="N60"/>
      <c r="O60"/>
      <c r="P60"/>
    </row>
    <row r="61" spans="1:25" ht="11.25" customHeight="1"/>
    <row r="62" spans="1:25" ht="11.25" customHeight="1"/>
    <row r="63" spans="1:25" ht="11.25" customHeight="1"/>
    <row r="64" spans="1:25" ht="11.25" customHeight="1"/>
    <row r="65" spans="1:26" ht="11.25" customHeight="1"/>
    <row r="66" spans="1:26" ht="11.25" customHeight="1"/>
    <row r="67" spans="1:26" ht="11.25" customHeight="1"/>
    <row r="68" spans="1:26" ht="11.25" customHeight="1"/>
    <row r="72" spans="1:26">
      <c r="Z72"/>
    </row>
    <row r="73" spans="1:26">
      <c r="A73"/>
      <c r="B73"/>
      <c r="C73"/>
      <c r="D73"/>
      <c r="E73"/>
      <c r="F73"/>
      <c r="G73"/>
      <c r="H73"/>
      <c r="I73"/>
      <c r="J73"/>
      <c r="K73"/>
      <c r="L73"/>
      <c r="M73"/>
      <c r="N73"/>
      <c r="O73"/>
      <c r="P73"/>
      <c r="Q73"/>
      <c r="R73"/>
      <c r="S73"/>
      <c r="T73"/>
      <c r="U73"/>
      <c r="V73"/>
      <c r="W73"/>
      <c r="X73"/>
      <c r="Y73"/>
      <c r="Z73"/>
    </row>
    <row r="74" spans="1:26">
      <c r="A74"/>
      <c r="B74"/>
      <c r="C74"/>
      <c r="D74"/>
      <c r="E74"/>
      <c r="F74"/>
      <c r="G74"/>
      <c r="H74"/>
      <c r="I74"/>
      <c r="J74"/>
      <c r="K74"/>
      <c r="L74"/>
      <c r="M74"/>
      <c r="N74"/>
      <c r="O74"/>
      <c r="P74"/>
      <c r="Q74"/>
      <c r="R74"/>
      <c r="S74"/>
      <c r="T74"/>
      <c r="U74"/>
      <c r="V74"/>
      <c r="W74"/>
      <c r="X74"/>
      <c r="Y74"/>
      <c r="Z74"/>
    </row>
    <row r="75" spans="1:26">
      <c r="A75"/>
      <c r="B75"/>
      <c r="C75"/>
      <c r="D75"/>
      <c r="E75"/>
      <c r="F75"/>
      <c r="G75"/>
      <c r="H75"/>
      <c r="I75"/>
      <c r="J75"/>
      <c r="K75"/>
      <c r="L75"/>
      <c r="M75"/>
      <c r="N75"/>
      <c r="O75"/>
      <c r="P75"/>
      <c r="Q75"/>
      <c r="R75"/>
      <c r="S75"/>
      <c r="T75"/>
      <c r="U75"/>
      <c r="V75"/>
      <c r="W75"/>
      <c r="X75"/>
      <c r="Y75"/>
      <c r="Z75"/>
    </row>
    <row r="76" spans="1:26">
      <c r="A76"/>
      <c r="B76"/>
      <c r="C76"/>
      <c r="D76"/>
      <c r="E76"/>
      <c r="F76"/>
      <c r="G76"/>
      <c r="H76"/>
      <c r="I76"/>
      <c r="J76"/>
      <c r="K76"/>
      <c r="L76"/>
      <c r="M76"/>
      <c r="N76"/>
      <c r="O76"/>
      <c r="P76"/>
      <c r="Q76"/>
      <c r="R76"/>
      <c r="S76"/>
      <c r="T76"/>
      <c r="U76"/>
      <c r="V76"/>
      <c r="W76"/>
      <c r="X76"/>
      <c r="Y76"/>
      <c r="Z76"/>
    </row>
    <row r="77" spans="1:26">
      <c r="A77"/>
      <c r="B77"/>
      <c r="C77"/>
      <c r="D77"/>
      <c r="E77"/>
      <c r="F77"/>
      <c r="G77"/>
      <c r="H77"/>
      <c r="I77"/>
      <c r="J77"/>
      <c r="K77"/>
      <c r="L77"/>
      <c r="M77"/>
      <c r="N77"/>
      <c r="O77"/>
      <c r="P77"/>
      <c r="Q77"/>
      <c r="R77"/>
      <c r="S77"/>
      <c r="T77"/>
      <c r="U77"/>
      <c r="V77"/>
      <c r="W77"/>
      <c r="X77"/>
      <c r="Y77"/>
      <c r="Z77"/>
    </row>
    <row r="78" spans="1:26">
      <c r="A78"/>
      <c r="B78"/>
      <c r="C78"/>
      <c r="D78"/>
      <c r="E78"/>
      <c r="F78"/>
      <c r="G78"/>
      <c r="H78"/>
      <c r="I78"/>
      <c r="J78"/>
      <c r="K78"/>
      <c r="L78"/>
      <c r="M78"/>
      <c r="N78"/>
      <c r="O78"/>
      <c r="P78"/>
      <c r="Q78"/>
      <c r="R78"/>
      <c r="S78"/>
      <c r="T78"/>
      <c r="U78"/>
      <c r="V78"/>
      <c r="W78"/>
      <c r="X78"/>
      <c r="Y78"/>
      <c r="Z78"/>
    </row>
    <row r="79" spans="1:26">
      <c r="A79"/>
      <c r="B79"/>
      <c r="C79"/>
      <c r="D79"/>
      <c r="E79"/>
      <c r="F79"/>
      <c r="G79"/>
      <c r="H79"/>
      <c r="I79"/>
      <c r="J79"/>
      <c r="K79"/>
      <c r="L79"/>
      <c r="M79"/>
      <c r="N79"/>
      <c r="O79"/>
      <c r="P79"/>
      <c r="Q79"/>
      <c r="R79"/>
      <c r="S79"/>
      <c r="T79"/>
      <c r="U79"/>
      <c r="V79"/>
      <c r="W79"/>
      <c r="X79"/>
      <c r="Y79"/>
      <c r="Z79"/>
    </row>
    <row r="80" spans="1:26">
      <c r="A80"/>
      <c r="B80"/>
      <c r="C80"/>
      <c r="D80"/>
      <c r="E80"/>
      <c r="F80"/>
      <c r="G80"/>
      <c r="H80"/>
      <c r="I80"/>
      <c r="J80"/>
      <c r="K80"/>
      <c r="L80"/>
      <c r="M80"/>
      <c r="N80"/>
      <c r="O80"/>
      <c r="P80"/>
      <c r="Q80"/>
      <c r="R80"/>
      <c r="S80"/>
      <c r="T80"/>
      <c r="U80"/>
      <c r="V80"/>
      <c r="W80"/>
      <c r="X80"/>
      <c r="Y80"/>
      <c r="Z80"/>
    </row>
    <row r="81" spans="1:26">
      <c r="A81"/>
      <c r="B81"/>
      <c r="C81"/>
      <c r="D81"/>
      <c r="E81"/>
      <c r="F81"/>
      <c r="G81"/>
      <c r="H81"/>
      <c r="I81"/>
      <c r="J81"/>
      <c r="K81"/>
      <c r="L81"/>
      <c r="M81"/>
      <c r="N81"/>
      <c r="O81"/>
      <c r="P81"/>
      <c r="Q81"/>
      <c r="R81"/>
      <c r="S81"/>
      <c r="T81"/>
      <c r="U81"/>
      <c r="V81"/>
      <c r="W81"/>
      <c r="X81"/>
      <c r="Y81"/>
      <c r="Z81"/>
    </row>
    <row r="82" spans="1:26">
      <c r="A82"/>
      <c r="B82"/>
      <c r="C82"/>
      <c r="D82"/>
      <c r="E82"/>
      <c r="F82"/>
      <c r="G82"/>
      <c r="H82"/>
      <c r="I82"/>
      <c r="J82"/>
      <c r="K82"/>
      <c r="L82"/>
      <c r="M82"/>
      <c r="N82"/>
      <c r="O82"/>
      <c r="P82"/>
      <c r="Q82"/>
      <c r="R82"/>
      <c r="S82"/>
      <c r="T82"/>
      <c r="U82"/>
      <c r="V82"/>
      <c r="W82"/>
      <c r="X82"/>
      <c r="Y82"/>
      <c r="Z82"/>
    </row>
    <row r="83" spans="1:26">
      <c r="A83"/>
      <c r="B83"/>
      <c r="C83"/>
      <c r="D83"/>
      <c r="E83"/>
      <c r="F83"/>
      <c r="G83"/>
      <c r="H83"/>
      <c r="I83"/>
      <c r="J83"/>
      <c r="K83"/>
      <c r="L83"/>
      <c r="M83"/>
      <c r="N83"/>
      <c r="O83"/>
      <c r="P83"/>
      <c r="Q83"/>
      <c r="R83"/>
      <c r="S83"/>
      <c r="T83"/>
      <c r="U83"/>
      <c r="V83"/>
      <c r="W83"/>
      <c r="X83"/>
      <c r="Y83"/>
      <c r="Z83"/>
    </row>
    <row r="84" spans="1:26">
      <c r="A84"/>
      <c r="B84"/>
      <c r="C84"/>
      <c r="D84"/>
      <c r="E84"/>
      <c r="F84"/>
      <c r="G84"/>
      <c r="H84"/>
      <c r="I84"/>
      <c r="J84"/>
      <c r="K84"/>
      <c r="L84"/>
      <c r="M84"/>
      <c r="N84"/>
      <c r="O84"/>
      <c r="P84"/>
      <c r="Q84"/>
      <c r="R84"/>
      <c r="S84"/>
      <c r="T84"/>
      <c r="U84"/>
      <c r="V84"/>
      <c r="W84"/>
      <c r="X84"/>
      <c r="Y84"/>
      <c r="Z84"/>
    </row>
    <row r="85" spans="1:26">
      <c r="A85"/>
      <c r="B85"/>
      <c r="C85"/>
      <c r="D85"/>
      <c r="E85"/>
      <c r="F85"/>
      <c r="G85"/>
      <c r="H85"/>
      <c r="I85"/>
      <c r="J85"/>
      <c r="K85"/>
      <c r="L85"/>
      <c r="M85"/>
      <c r="N85"/>
      <c r="O85"/>
      <c r="P85"/>
      <c r="Q85"/>
      <c r="R85"/>
      <c r="S85"/>
      <c r="T85"/>
      <c r="U85"/>
      <c r="V85"/>
      <c r="W85"/>
      <c r="X85"/>
      <c r="Y85"/>
      <c r="Z85"/>
    </row>
    <row r="86" spans="1:26">
      <c r="A86"/>
      <c r="B86"/>
      <c r="C86"/>
      <c r="D86"/>
      <c r="E86"/>
      <c r="F86"/>
      <c r="G86"/>
      <c r="H86"/>
      <c r="I86"/>
      <c r="J86"/>
      <c r="K86"/>
      <c r="L86"/>
      <c r="M86"/>
      <c r="N86"/>
      <c r="O86"/>
      <c r="P86"/>
      <c r="Q86"/>
      <c r="R86"/>
      <c r="S86"/>
      <c r="T86"/>
      <c r="U86"/>
      <c r="V86"/>
      <c r="W86"/>
      <c r="X86"/>
      <c r="Y86"/>
      <c r="Z86"/>
    </row>
    <row r="87" spans="1:26">
      <c r="A87"/>
      <c r="B87"/>
      <c r="C87"/>
      <c r="D87"/>
      <c r="E87"/>
      <c r="F87"/>
      <c r="G87"/>
      <c r="H87"/>
      <c r="I87"/>
      <c r="J87"/>
      <c r="K87"/>
      <c r="L87"/>
      <c r="M87"/>
      <c r="N87"/>
      <c r="O87"/>
      <c r="P87"/>
      <c r="Q87"/>
      <c r="R87"/>
      <c r="S87"/>
      <c r="T87"/>
      <c r="U87"/>
      <c r="V87"/>
      <c r="W87"/>
      <c r="X87"/>
      <c r="Y87"/>
      <c r="Z87"/>
    </row>
    <row r="88" spans="1:26">
      <c r="A88"/>
      <c r="B88"/>
      <c r="C88"/>
      <c r="D88"/>
      <c r="E88"/>
      <c r="F88"/>
      <c r="G88"/>
      <c r="H88"/>
      <c r="I88"/>
      <c r="J88"/>
      <c r="K88"/>
      <c r="L88"/>
      <c r="M88"/>
      <c r="N88"/>
      <c r="O88"/>
      <c r="P88"/>
      <c r="Q88"/>
      <c r="R88"/>
      <c r="S88"/>
      <c r="T88"/>
      <c r="U88"/>
      <c r="V88"/>
      <c r="W88"/>
      <c r="X88"/>
      <c r="Y88"/>
      <c r="Z88"/>
    </row>
    <row r="89" spans="1:26">
      <c r="A89"/>
      <c r="B89"/>
      <c r="C89"/>
      <c r="D89"/>
      <c r="E89"/>
      <c r="F89"/>
      <c r="G89"/>
      <c r="H89"/>
      <c r="I89"/>
      <c r="J89"/>
      <c r="K89"/>
      <c r="L89"/>
      <c r="M89"/>
      <c r="N89"/>
      <c r="O89"/>
      <c r="P89"/>
      <c r="Q89"/>
      <c r="R89"/>
      <c r="S89"/>
      <c r="T89"/>
      <c r="U89"/>
      <c r="V89"/>
      <c r="W89"/>
      <c r="X89"/>
      <c r="Y89"/>
      <c r="Z89"/>
    </row>
    <row r="90" spans="1:26">
      <c r="A90"/>
      <c r="B90"/>
      <c r="C90"/>
      <c r="D90"/>
      <c r="E90"/>
      <c r="F90"/>
      <c r="G90"/>
      <c r="H90"/>
      <c r="I90"/>
      <c r="J90"/>
      <c r="K90"/>
      <c r="L90"/>
      <c r="M90"/>
      <c r="N90"/>
      <c r="O90"/>
      <c r="P90"/>
      <c r="Q90"/>
      <c r="R90"/>
      <c r="S90"/>
      <c r="T90"/>
      <c r="U90"/>
      <c r="V90"/>
      <c r="W90"/>
      <c r="X90"/>
      <c r="Y90"/>
      <c r="Z90"/>
    </row>
    <row r="91" spans="1:26">
      <c r="A91"/>
      <c r="B91"/>
      <c r="C91"/>
      <c r="D91"/>
      <c r="E91"/>
      <c r="F91"/>
      <c r="G91"/>
      <c r="H91"/>
      <c r="I91"/>
      <c r="J91"/>
      <c r="K91"/>
      <c r="L91"/>
      <c r="M91"/>
      <c r="N91"/>
      <c r="O91"/>
      <c r="P91"/>
      <c r="Q91"/>
      <c r="R91"/>
      <c r="S91"/>
      <c r="T91"/>
      <c r="U91"/>
      <c r="V91"/>
      <c r="W91"/>
      <c r="X91"/>
      <c r="Y91"/>
      <c r="Z91"/>
    </row>
    <row r="92" spans="1:26">
      <c r="A92"/>
      <c r="B92"/>
      <c r="C92"/>
      <c r="D92"/>
      <c r="E92"/>
      <c r="F92"/>
      <c r="G92"/>
      <c r="H92"/>
      <c r="I92"/>
      <c r="J92"/>
      <c r="K92"/>
      <c r="L92"/>
      <c r="M92"/>
      <c r="N92"/>
      <c r="O92"/>
      <c r="P92"/>
      <c r="Q92"/>
      <c r="R92"/>
      <c r="S92"/>
      <c r="T92"/>
      <c r="U92"/>
      <c r="V92"/>
      <c r="W92"/>
      <c r="X92"/>
      <c r="Y92"/>
      <c r="Z92"/>
    </row>
    <row r="93" spans="1:26">
      <c r="A93"/>
      <c r="B93"/>
      <c r="C93"/>
      <c r="D93"/>
      <c r="E93"/>
      <c r="F93"/>
      <c r="G93"/>
      <c r="H93"/>
      <c r="I93"/>
      <c r="J93"/>
      <c r="K93"/>
      <c r="L93"/>
      <c r="M93"/>
      <c r="N93"/>
      <c r="O93"/>
      <c r="P93"/>
      <c r="Q93"/>
      <c r="R93"/>
      <c r="S93"/>
      <c r="T93"/>
      <c r="U93"/>
      <c r="V93"/>
      <c r="W93"/>
      <c r="X93"/>
      <c r="Y93"/>
      <c r="Z93"/>
    </row>
    <row r="94" spans="1:26">
      <c r="A94"/>
      <c r="B94"/>
      <c r="C94"/>
      <c r="D94"/>
      <c r="E94"/>
      <c r="F94"/>
      <c r="G94"/>
      <c r="H94"/>
      <c r="I94"/>
      <c r="J94"/>
      <c r="K94"/>
      <c r="L94"/>
      <c r="M94"/>
      <c r="N94"/>
      <c r="O94"/>
      <c r="P94"/>
      <c r="Q94"/>
      <c r="R94"/>
      <c r="S94"/>
      <c r="T94"/>
      <c r="U94"/>
      <c r="V94"/>
      <c r="W94"/>
      <c r="X94"/>
      <c r="Y94"/>
      <c r="Z94"/>
    </row>
    <row r="95" spans="1:26">
      <c r="A95"/>
      <c r="B95"/>
      <c r="C95"/>
      <c r="D95"/>
      <c r="E95"/>
      <c r="F95"/>
      <c r="G95"/>
      <c r="H95"/>
      <c r="I95"/>
      <c r="J95"/>
      <c r="K95"/>
      <c r="L95"/>
      <c r="M95"/>
      <c r="N95"/>
      <c r="O95"/>
      <c r="P95"/>
      <c r="Q95"/>
      <c r="R95"/>
      <c r="S95"/>
      <c r="T95"/>
      <c r="U95"/>
      <c r="V95"/>
      <c r="W95"/>
      <c r="X95"/>
      <c r="Y95"/>
      <c r="Z95"/>
    </row>
    <row r="96" spans="1:26">
      <c r="A96"/>
      <c r="B96"/>
      <c r="C96"/>
      <c r="D96"/>
      <c r="E96"/>
      <c r="F96"/>
      <c r="G96"/>
      <c r="H96"/>
      <c r="I96"/>
      <c r="J96"/>
      <c r="K96"/>
      <c r="L96"/>
      <c r="M96"/>
      <c r="N96"/>
      <c r="O96"/>
      <c r="P96"/>
      <c r="Q96"/>
      <c r="R96"/>
      <c r="S96"/>
      <c r="T96"/>
      <c r="U96"/>
      <c r="V96"/>
      <c r="W96"/>
      <c r="X96"/>
      <c r="Y96"/>
      <c r="Z96"/>
    </row>
    <row r="97" spans="1:26">
      <c r="A97"/>
      <c r="B97"/>
      <c r="C97"/>
      <c r="D97"/>
      <c r="E97"/>
      <c r="F97"/>
      <c r="G97"/>
      <c r="H97"/>
      <c r="I97"/>
      <c r="J97"/>
      <c r="K97"/>
      <c r="L97"/>
      <c r="M97"/>
      <c r="N97"/>
      <c r="O97"/>
      <c r="P97"/>
      <c r="Q97"/>
      <c r="R97"/>
      <c r="S97"/>
      <c r="T97"/>
      <c r="U97"/>
      <c r="V97"/>
      <c r="W97"/>
      <c r="X97"/>
      <c r="Y97"/>
      <c r="Z97"/>
    </row>
    <row r="98" spans="1:26">
      <c r="A98"/>
      <c r="B98"/>
      <c r="C98"/>
      <c r="D98"/>
      <c r="E98"/>
      <c r="F98"/>
      <c r="G98"/>
      <c r="H98"/>
      <c r="I98"/>
      <c r="J98"/>
      <c r="K98"/>
      <c r="L98"/>
      <c r="M98"/>
      <c r="N98"/>
      <c r="O98"/>
      <c r="P98"/>
      <c r="Q98"/>
      <c r="R98"/>
      <c r="S98"/>
      <c r="T98"/>
      <c r="U98"/>
      <c r="V98"/>
      <c r="W98"/>
      <c r="X98"/>
      <c r="Y98"/>
      <c r="Z98"/>
    </row>
    <row r="99" spans="1:26">
      <c r="A99"/>
      <c r="B99"/>
      <c r="C99"/>
      <c r="D99"/>
      <c r="E99"/>
      <c r="F99"/>
      <c r="G99"/>
      <c r="H99"/>
      <c r="I99"/>
      <c r="J99"/>
      <c r="K99"/>
      <c r="L99"/>
      <c r="M99"/>
      <c r="N99"/>
      <c r="O99"/>
      <c r="P99"/>
      <c r="Q99"/>
      <c r="R99"/>
      <c r="S99"/>
      <c r="T99"/>
      <c r="U99"/>
      <c r="V99"/>
      <c r="W99"/>
      <c r="X99"/>
      <c r="Y99"/>
      <c r="Z99"/>
    </row>
    <row r="100" spans="1:26">
      <c r="A100"/>
      <c r="B100"/>
      <c r="C100"/>
      <c r="D100"/>
      <c r="E100"/>
      <c r="F100"/>
      <c r="G100"/>
      <c r="H100"/>
      <c r="I100"/>
      <c r="J100"/>
      <c r="K100"/>
      <c r="L100"/>
      <c r="M100"/>
      <c r="N100"/>
      <c r="O100"/>
      <c r="P100"/>
      <c r="Q100"/>
      <c r="R100"/>
      <c r="S100"/>
      <c r="T100"/>
      <c r="U100"/>
      <c r="V100"/>
      <c r="W100"/>
      <c r="X100"/>
      <c r="Y100"/>
      <c r="Z100"/>
    </row>
    <row r="101" spans="1:26">
      <c r="A101"/>
      <c r="B101"/>
      <c r="C101"/>
      <c r="D101"/>
      <c r="E101"/>
      <c r="F101"/>
      <c r="G101"/>
      <c r="H101"/>
      <c r="I101"/>
      <c r="J101"/>
      <c r="K101"/>
      <c r="L101"/>
      <c r="M101"/>
      <c r="N101"/>
      <c r="O101"/>
      <c r="P101"/>
      <c r="Q101"/>
      <c r="R101"/>
      <c r="S101"/>
      <c r="T101"/>
      <c r="U101"/>
      <c r="V101"/>
      <c r="W101"/>
      <c r="X101"/>
      <c r="Y101"/>
      <c r="Z101"/>
    </row>
    <row r="102" spans="1:26">
      <c r="A102"/>
      <c r="B102"/>
      <c r="C102"/>
      <c r="D102"/>
      <c r="E102"/>
      <c r="F102"/>
      <c r="G102"/>
      <c r="H102"/>
      <c r="I102"/>
      <c r="J102"/>
      <c r="K102"/>
      <c r="L102"/>
      <c r="M102"/>
      <c r="N102"/>
      <c r="O102"/>
      <c r="P102"/>
      <c r="Q102"/>
      <c r="R102"/>
      <c r="S102"/>
      <c r="T102"/>
      <c r="U102"/>
      <c r="V102"/>
      <c r="W102"/>
      <c r="X102"/>
      <c r="Y102"/>
      <c r="Z102"/>
    </row>
    <row r="103" spans="1:26">
      <c r="A103"/>
      <c r="B103"/>
      <c r="C103"/>
      <c r="D103"/>
      <c r="E103"/>
      <c r="F103"/>
      <c r="G103"/>
      <c r="H103"/>
      <c r="I103"/>
      <c r="J103"/>
      <c r="K103"/>
      <c r="L103"/>
      <c r="M103"/>
      <c r="N103"/>
      <c r="O103"/>
      <c r="P103"/>
      <c r="Q103"/>
      <c r="R103"/>
      <c r="S103"/>
      <c r="T103"/>
      <c r="U103"/>
      <c r="V103"/>
      <c r="W103"/>
      <c r="X103"/>
      <c r="Y103"/>
      <c r="Z103"/>
    </row>
    <row r="104" spans="1:26">
      <c r="A104"/>
      <c r="B104"/>
      <c r="C104"/>
      <c r="D104"/>
      <c r="E104"/>
      <c r="F104"/>
      <c r="G104"/>
      <c r="H104"/>
      <c r="I104"/>
      <c r="J104"/>
      <c r="K104"/>
      <c r="L104"/>
      <c r="M104"/>
      <c r="N104"/>
      <c r="O104"/>
      <c r="P104"/>
      <c r="Q104"/>
      <c r="R104"/>
      <c r="S104"/>
      <c r="T104"/>
      <c r="U104"/>
      <c r="V104"/>
      <c r="W104"/>
      <c r="X104"/>
      <c r="Y104"/>
      <c r="Z104"/>
    </row>
    <row r="105" spans="1:26">
      <c r="A105"/>
      <c r="B105"/>
      <c r="C105"/>
      <c r="D105"/>
      <c r="E105"/>
      <c r="F105"/>
      <c r="G105"/>
      <c r="H105"/>
      <c r="I105"/>
      <c r="J105"/>
      <c r="K105"/>
      <c r="L105"/>
      <c r="M105"/>
      <c r="N105"/>
      <c r="O105"/>
      <c r="P105"/>
      <c r="Q105"/>
      <c r="R105"/>
      <c r="S105"/>
      <c r="T105"/>
      <c r="U105"/>
      <c r="V105"/>
      <c r="W105"/>
      <c r="X105"/>
      <c r="Y105"/>
      <c r="Z105"/>
    </row>
    <row r="106" spans="1:26">
      <c r="A106"/>
      <c r="B106"/>
      <c r="C106"/>
      <c r="D106"/>
      <c r="E106"/>
      <c r="F106"/>
      <c r="G106"/>
      <c r="H106"/>
      <c r="I106"/>
      <c r="J106"/>
      <c r="K106"/>
      <c r="L106"/>
      <c r="M106"/>
      <c r="N106"/>
      <c r="O106"/>
      <c r="P106"/>
      <c r="Q106"/>
      <c r="R106"/>
      <c r="S106"/>
      <c r="T106"/>
      <c r="U106"/>
      <c r="V106"/>
      <c r="W106"/>
      <c r="X106"/>
      <c r="Y106"/>
      <c r="Z106"/>
    </row>
    <row r="107" spans="1:26">
      <c r="A107"/>
      <c r="B107"/>
      <c r="C107"/>
      <c r="D107"/>
      <c r="E107"/>
      <c r="F107"/>
      <c r="G107"/>
      <c r="H107"/>
      <c r="I107"/>
      <c r="J107"/>
      <c r="K107"/>
      <c r="L107"/>
      <c r="M107"/>
      <c r="N107"/>
      <c r="O107"/>
      <c r="P107"/>
      <c r="Q107"/>
      <c r="R107"/>
      <c r="S107"/>
      <c r="T107"/>
      <c r="U107"/>
      <c r="V107"/>
      <c r="W107"/>
      <c r="X107"/>
      <c r="Y107"/>
      <c r="Z107"/>
    </row>
    <row r="108" spans="1:26">
      <c r="A108"/>
      <c r="B108"/>
      <c r="C108"/>
      <c r="D108"/>
      <c r="E108"/>
      <c r="F108"/>
      <c r="G108"/>
      <c r="H108"/>
      <c r="I108"/>
      <c r="J108"/>
      <c r="K108"/>
      <c r="L108"/>
      <c r="M108"/>
      <c r="N108"/>
      <c r="O108"/>
      <c r="P108"/>
      <c r="Q108"/>
      <c r="R108"/>
      <c r="S108"/>
      <c r="T108"/>
      <c r="U108"/>
      <c r="V108"/>
      <c r="W108"/>
      <c r="X108"/>
      <c r="Y108"/>
      <c r="Z108"/>
    </row>
    <row r="109" spans="1:26">
      <c r="A109"/>
      <c r="B109"/>
      <c r="C109"/>
      <c r="D109"/>
      <c r="E109"/>
      <c r="F109"/>
      <c r="G109"/>
      <c r="H109"/>
      <c r="I109"/>
      <c r="J109"/>
      <c r="K109"/>
      <c r="L109"/>
      <c r="M109"/>
      <c r="N109"/>
      <c r="O109"/>
      <c r="P109"/>
      <c r="Q109"/>
      <c r="R109"/>
      <c r="S109"/>
      <c r="T109"/>
      <c r="U109"/>
      <c r="V109"/>
      <c r="W109"/>
      <c r="X109"/>
      <c r="Y109"/>
      <c r="Z109"/>
    </row>
    <row r="110" spans="1:26">
      <c r="A110"/>
      <c r="B110"/>
      <c r="C110"/>
      <c r="D110"/>
      <c r="E110"/>
      <c r="F110"/>
      <c r="G110"/>
      <c r="H110"/>
      <c r="I110"/>
      <c r="J110"/>
      <c r="K110"/>
      <c r="L110"/>
      <c r="M110"/>
      <c r="N110"/>
      <c r="O110"/>
      <c r="P110"/>
      <c r="Q110"/>
      <c r="R110"/>
      <c r="S110"/>
      <c r="T110"/>
      <c r="U110"/>
      <c r="V110"/>
      <c r="W110"/>
      <c r="X110"/>
      <c r="Y110"/>
      <c r="Z110"/>
    </row>
    <row r="111" spans="1:26">
      <c r="A111"/>
      <c r="B111"/>
      <c r="C111"/>
      <c r="D111"/>
      <c r="E111"/>
      <c r="F111"/>
      <c r="G111"/>
      <c r="H111"/>
      <c r="I111"/>
      <c r="J111"/>
      <c r="K111"/>
      <c r="L111"/>
      <c r="M111"/>
      <c r="N111"/>
      <c r="O111"/>
      <c r="P111"/>
      <c r="Q111"/>
      <c r="R111"/>
      <c r="S111"/>
      <c r="T111"/>
      <c r="U111"/>
      <c r="V111"/>
      <c r="W111"/>
      <c r="X111"/>
      <c r="Y111"/>
      <c r="Z111"/>
    </row>
    <row r="112" spans="1:26">
      <c r="A112"/>
      <c r="B112"/>
      <c r="C112"/>
      <c r="D112"/>
      <c r="E112"/>
      <c r="F112"/>
      <c r="G112"/>
      <c r="H112"/>
      <c r="I112"/>
      <c r="J112"/>
      <c r="K112"/>
      <c r="L112"/>
      <c r="M112"/>
      <c r="N112"/>
      <c r="O112"/>
      <c r="P112"/>
      <c r="Q112"/>
      <c r="R112"/>
      <c r="S112"/>
      <c r="T112"/>
      <c r="U112"/>
      <c r="V112"/>
      <c r="W112"/>
      <c r="X112"/>
      <c r="Y112"/>
      <c r="Z112"/>
    </row>
    <row r="113" spans="1:26">
      <c r="A113"/>
      <c r="B113"/>
      <c r="C113"/>
      <c r="D113"/>
      <c r="E113"/>
      <c r="F113"/>
      <c r="G113"/>
      <c r="H113"/>
      <c r="I113"/>
      <c r="J113"/>
      <c r="K113"/>
      <c r="L113"/>
      <c r="M113"/>
      <c r="N113"/>
      <c r="O113"/>
      <c r="P113"/>
      <c r="Q113"/>
      <c r="R113"/>
      <c r="S113"/>
      <c r="T113"/>
      <c r="U113"/>
      <c r="V113"/>
      <c r="W113"/>
      <c r="X113"/>
      <c r="Y113"/>
      <c r="Z113"/>
    </row>
    <row r="114" spans="1:26">
      <c r="A114"/>
      <c r="B114"/>
      <c r="C114"/>
      <c r="D114"/>
      <c r="E114"/>
      <c r="F114"/>
      <c r="G114"/>
      <c r="H114"/>
      <c r="I114"/>
      <c r="J114"/>
      <c r="K114"/>
      <c r="L114"/>
      <c r="M114"/>
      <c r="N114"/>
      <c r="O114"/>
      <c r="P114"/>
      <c r="Q114"/>
      <c r="R114"/>
      <c r="S114"/>
      <c r="T114"/>
      <c r="U114"/>
      <c r="V114"/>
      <c r="W114"/>
      <c r="X114"/>
      <c r="Y114"/>
      <c r="Z114"/>
    </row>
    <row r="115" spans="1:26">
      <c r="A115"/>
      <c r="B115"/>
      <c r="C115"/>
      <c r="D115"/>
      <c r="E115"/>
      <c r="F115"/>
      <c r="G115"/>
      <c r="H115"/>
      <c r="I115"/>
      <c r="J115"/>
      <c r="K115"/>
      <c r="L115"/>
      <c r="M115"/>
      <c r="N115"/>
      <c r="O115"/>
      <c r="P115"/>
      <c r="Q115"/>
      <c r="R115"/>
      <c r="S115"/>
      <c r="T115"/>
      <c r="U115"/>
      <c r="V115"/>
      <c r="W115"/>
      <c r="X115"/>
      <c r="Y115"/>
      <c r="Z115"/>
    </row>
    <row r="116" spans="1:26">
      <c r="A116"/>
      <c r="B116"/>
      <c r="C116"/>
      <c r="D116"/>
      <c r="E116"/>
      <c r="F116"/>
      <c r="G116"/>
      <c r="H116"/>
      <c r="I116"/>
      <c r="J116"/>
      <c r="K116"/>
      <c r="L116"/>
      <c r="M116"/>
      <c r="N116"/>
      <c r="O116"/>
      <c r="P116"/>
      <c r="Q116"/>
      <c r="R116"/>
      <c r="S116"/>
      <c r="T116"/>
      <c r="U116"/>
      <c r="V116"/>
      <c r="W116"/>
      <c r="X116"/>
      <c r="Y116"/>
    </row>
  </sheetData>
  <conditionalFormatting sqref="A3:Y46">
    <cfRule type="expression" dxfId="216" priority="1">
      <formula>MOD(ROW(),2)=1</formula>
    </cfRule>
  </conditionalFormatting>
  <pageMargins left="0.45" right="0.45" top="0.75" bottom="0.75" header="0.3" footer="0.3"/>
  <pageSetup scale="59" orientation="landscape" r:id="rId1"/>
  <headerFooter>
    <oddFooter>&amp;CVegetables and Pulses Yearbook Data/#89011/March 30, 2020
USDA, Economic Research Service</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DC01-061C-4DDB-917D-CFFB288151CA}">
  <dimension ref="A1:O4170"/>
  <sheetViews>
    <sheetView showGridLines="0" zoomScaleNormal="100" workbookViewId="0"/>
  </sheetViews>
  <sheetFormatPr defaultRowHeight="12"/>
  <cols>
    <col min="1" max="1" width="7" bestFit="1" customWidth="1"/>
    <col min="2" max="3" width="36.42578125" bestFit="1" customWidth="1"/>
    <col min="4" max="4" width="6.42578125" bestFit="1" customWidth="1"/>
    <col min="5" max="5" width="16.5703125" bestFit="1" customWidth="1"/>
    <col min="6" max="6" width="10.28515625" bestFit="1" customWidth="1"/>
    <col min="7" max="7" width="7.7109375" bestFit="1" customWidth="1"/>
    <col min="8" max="8" width="15.140625" bestFit="1" customWidth="1"/>
    <col min="9" max="9" width="8.140625" bestFit="1" customWidth="1"/>
    <col min="10" max="10" width="7.140625" bestFit="1" customWidth="1"/>
    <col min="11" max="11" width="10.140625" bestFit="1" customWidth="1"/>
    <col min="12" max="12" width="7" bestFit="1" customWidth="1"/>
    <col min="13" max="13" width="9.5703125" bestFit="1" customWidth="1"/>
    <col min="14" max="14" width="7.7109375" bestFit="1" customWidth="1"/>
    <col min="15" max="15" width="10.7109375" bestFit="1" customWidth="1"/>
    <col min="16" max="16" width="10.42578125" bestFit="1" customWidth="1"/>
    <col min="18" max="18" width="27.28515625" bestFit="1" customWidth="1"/>
    <col min="19" max="19" width="17" bestFit="1" customWidth="1"/>
    <col min="20" max="20" width="19.85546875" bestFit="1" customWidth="1"/>
    <col min="21" max="21" width="8" bestFit="1" customWidth="1"/>
    <col min="22" max="22" width="14" bestFit="1" customWidth="1"/>
    <col min="23" max="23" width="6" bestFit="1" customWidth="1"/>
    <col min="24" max="24" width="14.7109375" bestFit="1" customWidth="1"/>
    <col min="25" max="25" width="12.42578125" bestFit="1" customWidth="1"/>
    <col min="26" max="26" width="5" bestFit="1" customWidth="1"/>
    <col min="27" max="27" width="12" bestFit="1" customWidth="1"/>
    <col min="28" max="28" width="18.85546875" bestFit="1" customWidth="1"/>
    <col min="29" max="29" width="18.42578125" bestFit="1" customWidth="1"/>
    <col min="30" max="30" width="10.7109375" bestFit="1" customWidth="1"/>
    <col min="31" max="31" width="5" bestFit="1" customWidth="1"/>
    <col min="32" max="32" width="7" bestFit="1" customWidth="1"/>
    <col min="33" max="33" width="28.85546875" bestFit="1" customWidth="1"/>
    <col min="34" max="34" width="10.7109375" bestFit="1" customWidth="1"/>
    <col min="35" max="35" width="11.5703125" bestFit="1" customWidth="1"/>
    <col min="36" max="36" width="12.5703125" bestFit="1" customWidth="1"/>
    <col min="37" max="37" width="8.28515625" bestFit="1" customWidth="1"/>
    <col min="39" max="39" width="8.5703125" bestFit="1" customWidth="1"/>
    <col min="40" max="40" width="7.5703125" bestFit="1" customWidth="1"/>
    <col min="41" max="41" width="7.140625" bestFit="1" customWidth="1"/>
    <col min="42" max="42" width="10.28515625" bestFit="1" customWidth="1"/>
    <col min="43" max="43" width="13.85546875" bestFit="1" customWidth="1"/>
    <col min="45" max="45" width="10.28515625" bestFit="1" customWidth="1"/>
  </cols>
  <sheetData>
    <row r="1" spans="1:15" ht="12.75">
      <c r="A1" s="13" t="s">
        <v>204</v>
      </c>
      <c r="O1" s="14" t="str">
        <f>HYPERLINK("#'"&amp;"Index'!A1","INDEX")</f>
        <v>INDEX</v>
      </c>
    </row>
    <row r="2" spans="1:15">
      <c r="C2" s="2"/>
    </row>
    <row r="3" spans="1:15">
      <c r="A3" s="2"/>
      <c r="B3" s="2"/>
    </row>
    <row r="4" spans="1:15">
      <c r="A4" s="257" t="s">
        <v>205</v>
      </c>
      <c r="B4" t="s" vm="1">
        <v>206</v>
      </c>
    </row>
    <row r="5" spans="1:15">
      <c r="A5" s="257" t="s">
        <v>207</v>
      </c>
      <c r="B5" t="s" vm="2">
        <v>208</v>
      </c>
    </row>
    <row r="6" spans="1:15">
      <c r="A6" s="257" t="s">
        <v>209</v>
      </c>
      <c r="B6" t="s" vm="3">
        <v>208</v>
      </c>
    </row>
    <row r="8" spans="1:15">
      <c r="A8" s="7" t="s">
        <v>210</v>
      </c>
      <c r="B8" s="7" t="s">
        <v>211</v>
      </c>
      <c r="C8" s="7" t="s">
        <v>212</v>
      </c>
      <c r="D8" s="7" t="s">
        <v>213</v>
      </c>
    </row>
    <row r="9" spans="1:15">
      <c r="A9">
        <v>2023</v>
      </c>
      <c r="B9" s="15" t="s">
        <v>214</v>
      </c>
      <c r="C9" t="s">
        <v>215</v>
      </c>
      <c r="D9" s="16">
        <v>0.36571661158515156</v>
      </c>
    </row>
    <row r="10" spans="1:15">
      <c r="A10">
        <v>2023</v>
      </c>
      <c r="B10" s="15" t="s">
        <v>216</v>
      </c>
      <c r="C10" t="s">
        <v>215</v>
      </c>
      <c r="D10" s="16">
        <v>18.020390136514699</v>
      </c>
    </row>
    <row r="11" spans="1:15">
      <c r="A11">
        <v>2023</v>
      </c>
      <c r="B11" s="15" t="s">
        <v>217</v>
      </c>
      <c r="C11" t="s">
        <v>22</v>
      </c>
      <c r="D11" s="16">
        <v>1.8282340084875162</v>
      </c>
    </row>
    <row r="12" spans="1:15">
      <c r="A12">
        <v>2023</v>
      </c>
      <c r="B12" s="15" t="s">
        <v>217</v>
      </c>
      <c r="C12" t="s">
        <v>215</v>
      </c>
      <c r="D12" s="16">
        <v>11.07</v>
      </c>
    </row>
    <row r="13" spans="1:15">
      <c r="A13">
        <v>2023</v>
      </c>
      <c r="B13" s="15" t="s">
        <v>218</v>
      </c>
      <c r="C13" t="s">
        <v>219</v>
      </c>
      <c r="D13" s="16">
        <v>1.4599887992480836</v>
      </c>
    </row>
    <row r="14" spans="1:15">
      <c r="A14">
        <v>2023</v>
      </c>
      <c r="B14" s="15" t="s">
        <v>218</v>
      </c>
      <c r="C14" t="s">
        <v>220</v>
      </c>
      <c r="D14" s="16">
        <v>9.7684390865077492E-2</v>
      </c>
    </row>
    <row r="15" spans="1:15">
      <c r="A15">
        <v>2023</v>
      </c>
      <c r="B15" s="15" t="s">
        <v>218</v>
      </c>
      <c r="C15" t="s">
        <v>221</v>
      </c>
      <c r="D15" s="16">
        <v>1.4659717453489967</v>
      </c>
    </row>
    <row r="16" spans="1:15">
      <c r="A16">
        <v>2023</v>
      </c>
      <c r="B16" s="15" t="s">
        <v>218</v>
      </c>
      <c r="C16" t="s">
        <v>222</v>
      </c>
      <c r="D16" s="16">
        <v>6.9750000000000014</v>
      </c>
    </row>
    <row r="17" spans="1:4">
      <c r="A17">
        <v>2023</v>
      </c>
      <c r="B17" s="15" t="s">
        <v>218</v>
      </c>
      <c r="C17" t="s">
        <v>223</v>
      </c>
      <c r="D17" s="16">
        <v>3.6206986666390102</v>
      </c>
    </row>
    <row r="18" spans="1:4">
      <c r="A18">
        <v>2023</v>
      </c>
      <c r="B18" s="15" t="s">
        <v>218</v>
      </c>
      <c r="C18" t="s">
        <v>224</v>
      </c>
      <c r="D18" s="16">
        <v>0.21178116712380116</v>
      </c>
    </row>
    <row r="19" spans="1:4">
      <c r="A19">
        <v>2023</v>
      </c>
      <c r="B19" s="15" t="s">
        <v>218</v>
      </c>
      <c r="C19" t="s">
        <v>225</v>
      </c>
      <c r="D19" s="16">
        <v>8.6866533655301406E-2</v>
      </c>
    </row>
    <row r="20" spans="1:4">
      <c r="A20">
        <v>2023</v>
      </c>
      <c r="B20" s="15" t="s">
        <v>218</v>
      </c>
      <c r="C20" t="s">
        <v>226</v>
      </c>
      <c r="D20" s="16">
        <v>4.1176550356250868E-2</v>
      </c>
    </row>
    <row r="21" spans="1:4">
      <c r="A21">
        <v>2023</v>
      </c>
      <c r="B21" s="15" t="s">
        <v>218</v>
      </c>
      <c r="C21" t="s">
        <v>227</v>
      </c>
      <c r="D21" s="16">
        <v>4.5689983299050531E-2</v>
      </c>
    </row>
    <row r="22" spans="1:4">
      <c r="A22">
        <v>2023</v>
      </c>
      <c r="B22" s="15" t="s">
        <v>218</v>
      </c>
      <c r="C22" t="s">
        <v>228</v>
      </c>
      <c r="D22" s="16">
        <v>0.60356692898339881</v>
      </c>
    </row>
    <row r="23" spans="1:4">
      <c r="A23">
        <v>2023</v>
      </c>
      <c r="B23" s="15" t="s">
        <v>218</v>
      </c>
      <c r="C23" t="s">
        <v>229</v>
      </c>
      <c r="D23" s="16">
        <v>1.5037964849091142E-2</v>
      </c>
    </row>
    <row r="24" spans="1:4">
      <c r="A24">
        <v>2023</v>
      </c>
      <c r="B24" s="15" t="s">
        <v>218</v>
      </c>
      <c r="C24" t="s">
        <v>230</v>
      </c>
      <c r="D24" s="16">
        <v>0.14247994743935255</v>
      </c>
    </row>
    <row r="25" spans="1:4">
      <c r="A25">
        <v>2023</v>
      </c>
      <c r="B25" s="15" t="s">
        <v>218</v>
      </c>
      <c r="C25" t="s">
        <v>231</v>
      </c>
      <c r="D25" s="16">
        <v>2.2285489726943113</v>
      </c>
    </row>
    <row r="26" spans="1:4">
      <c r="A26">
        <v>2023</v>
      </c>
      <c r="B26" s="15" t="s">
        <v>218</v>
      </c>
      <c r="C26" t="s">
        <v>232</v>
      </c>
      <c r="D26" s="16">
        <v>0.32347140462358359</v>
      </c>
    </row>
    <row r="27" spans="1:4">
      <c r="A27">
        <v>2023</v>
      </c>
      <c r="B27" s="15" t="s">
        <v>218</v>
      </c>
      <c r="C27" t="s">
        <v>233</v>
      </c>
      <c r="D27" s="16">
        <v>3.5920276209861136E-2</v>
      </c>
    </row>
    <row r="28" spans="1:4">
      <c r="A28">
        <v>2023</v>
      </c>
      <c r="B28" s="15" t="s">
        <v>218</v>
      </c>
      <c r="C28" t="s">
        <v>234</v>
      </c>
      <c r="D28" s="16">
        <v>0.28755112841372243</v>
      </c>
    </row>
    <row r="29" spans="1:4">
      <c r="A29">
        <v>2023</v>
      </c>
      <c r="B29" s="15" t="s">
        <v>218</v>
      </c>
      <c r="C29" t="s">
        <v>235</v>
      </c>
      <c r="D29" s="16">
        <v>0.29773825006070642</v>
      </c>
    </row>
    <row r="30" spans="1:4">
      <c r="A30">
        <v>2023</v>
      </c>
      <c r="B30" s="15" t="s">
        <v>218</v>
      </c>
      <c r="C30" t="s">
        <v>236</v>
      </c>
      <c r="D30" s="16">
        <v>4.0536462018140082E-2</v>
      </c>
    </row>
    <row r="31" spans="1:4">
      <c r="A31">
        <v>2023</v>
      </c>
      <c r="B31" s="15" t="s">
        <v>237</v>
      </c>
      <c r="C31" t="s">
        <v>238</v>
      </c>
      <c r="D31" s="16">
        <v>1.1586744553762327</v>
      </c>
    </row>
    <row r="32" spans="1:4">
      <c r="A32">
        <v>2023</v>
      </c>
      <c r="B32" s="15" t="s">
        <v>237</v>
      </c>
      <c r="C32" t="s">
        <v>239</v>
      </c>
      <c r="D32" s="16">
        <v>1.2888911631161091</v>
      </c>
    </row>
    <row r="33" spans="1:4">
      <c r="A33">
        <v>2023</v>
      </c>
      <c r="B33" s="15" t="s">
        <v>237</v>
      </c>
      <c r="C33" t="s">
        <v>240</v>
      </c>
      <c r="D33" s="16">
        <v>4.5730211363155764</v>
      </c>
    </row>
    <row r="34" spans="1:4">
      <c r="A34">
        <v>2023</v>
      </c>
      <c r="B34" s="15" t="s">
        <v>237</v>
      </c>
      <c r="C34" t="s">
        <v>241</v>
      </c>
      <c r="D34" s="16">
        <v>0.99151563313116853</v>
      </c>
    </row>
    <row r="35" spans="1:4">
      <c r="A35">
        <v>2023</v>
      </c>
      <c r="B35" s="15" t="s">
        <v>237</v>
      </c>
      <c r="C35" t="s">
        <v>242</v>
      </c>
      <c r="D35" s="16">
        <v>0.21317248932419947</v>
      </c>
    </row>
    <row r="36" spans="1:4">
      <c r="A36">
        <v>2023</v>
      </c>
      <c r="B36" s="15" t="s">
        <v>237</v>
      </c>
      <c r="C36" t="s">
        <v>243</v>
      </c>
      <c r="D36" s="16">
        <v>2.0803783126635822</v>
      </c>
    </row>
    <row r="37" spans="1:4">
      <c r="A37">
        <v>2023</v>
      </c>
      <c r="B37" s="15" t="s">
        <v>237</v>
      </c>
      <c r="C37" t="s">
        <v>244</v>
      </c>
      <c r="D37" s="16">
        <v>1.2556733934510489</v>
      </c>
    </row>
    <row r="38" spans="1:4">
      <c r="A38">
        <v>2023</v>
      </c>
      <c r="B38" s="15" t="s">
        <v>237</v>
      </c>
      <c r="C38" t="s">
        <v>245</v>
      </c>
      <c r="D38" s="16">
        <v>0.57796924009388939</v>
      </c>
    </row>
    <row r="39" spans="1:4">
      <c r="A39">
        <v>2023</v>
      </c>
      <c r="B39" s="15" t="s">
        <v>237</v>
      </c>
      <c r="C39" t="s">
        <v>246</v>
      </c>
      <c r="D39" s="16">
        <v>0.34719485675734191</v>
      </c>
    </row>
    <row r="40" spans="1:4">
      <c r="A40">
        <v>2023</v>
      </c>
      <c r="B40" s="15" t="s">
        <v>237</v>
      </c>
      <c r="C40" t="s">
        <v>247</v>
      </c>
      <c r="D40" s="16">
        <v>0.84714238265602482</v>
      </c>
    </row>
    <row r="41" spans="1:4">
      <c r="A41">
        <v>2023</v>
      </c>
      <c r="B41" s="15" t="s">
        <v>237</v>
      </c>
      <c r="C41" t="s">
        <v>248</v>
      </c>
      <c r="D41" s="16">
        <v>0.64146232187532604</v>
      </c>
    </row>
    <row r="42" spans="1:4">
      <c r="A42">
        <v>2023</v>
      </c>
      <c r="B42" s="15" t="s">
        <v>237</v>
      </c>
      <c r="C42" t="s">
        <v>249</v>
      </c>
      <c r="D42" s="16">
        <v>10.9128820856545</v>
      </c>
    </row>
    <row r="43" spans="1:4">
      <c r="A43">
        <v>2023</v>
      </c>
      <c r="B43" s="15" t="s">
        <v>237</v>
      </c>
      <c r="C43" t="s">
        <v>250</v>
      </c>
      <c r="D43" s="16">
        <v>8.6653437009459999</v>
      </c>
    </row>
    <row r="44" spans="1:4">
      <c r="A44">
        <v>2023</v>
      </c>
      <c r="B44" s="15" t="s">
        <v>237</v>
      </c>
      <c r="C44" t="s">
        <v>251</v>
      </c>
      <c r="D44" s="16">
        <v>5.871220147799658</v>
      </c>
    </row>
    <row r="45" spans="1:4">
      <c r="A45">
        <v>2023</v>
      </c>
      <c r="B45" s="15" t="s">
        <v>237</v>
      </c>
      <c r="C45" t="s">
        <v>252</v>
      </c>
      <c r="D45" s="16">
        <v>1.0021807288265776</v>
      </c>
    </row>
    <row r="46" spans="1:4">
      <c r="A46">
        <v>2023</v>
      </c>
      <c r="B46" s="15" t="s">
        <v>237</v>
      </c>
      <c r="C46" t="s">
        <v>253</v>
      </c>
      <c r="D46" s="16">
        <v>5.2561904488617612</v>
      </c>
    </row>
    <row r="47" spans="1:4">
      <c r="A47">
        <v>2023</v>
      </c>
      <c r="B47" s="15" t="s">
        <v>237</v>
      </c>
      <c r="C47" t="s">
        <v>254</v>
      </c>
      <c r="D47" s="16">
        <v>5.3767139114188236</v>
      </c>
    </row>
    <row r="48" spans="1:4">
      <c r="A48">
        <v>2023</v>
      </c>
      <c r="B48" s="15" t="s">
        <v>255</v>
      </c>
      <c r="C48" t="s">
        <v>215</v>
      </c>
      <c r="D48" s="16">
        <v>58.890332617413918</v>
      </c>
    </row>
    <row r="49" spans="1:4">
      <c r="A49">
        <v>2023</v>
      </c>
      <c r="B49" s="15" t="s">
        <v>256</v>
      </c>
      <c r="C49" t="s">
        <v>257</v>
      </c>
      <c r="D49" s="16">
        <v>1.5051276550974659</v>
      </c>
    </row>
    <row r="50" spans="1:4">
      <c r="A50">
        <v>2023</v>
      </c>
      <c r="B50" s="15" t="s">
        <v>256</v>
      </c>
      <c r="C50" t="s">
        <v>258</v>
      </c>
      <c r="D50" s="16">
        <v>0.27683313374159929</v>
      </c>
    </row>
    <row r="51" spans="1:4">
      <c r="A51">
        <v>2023</v>
      </c>
      <c r="B51" s="15" t="s">
        <v>256</v>
      </c>
      <c r="C51" t="s">
        <v>259</v>
      </c>
      <c r="D51" s="16">
        <v>1.3722939723253198</v>
      </c>
    </row>
    <row r="52" spans="1:4">
      <c r="A52">
        <v>2023</v>
      </c>
      <c r="B52" s="15" t="s">
        <v>256</v>
      </c>
      <c r="C52" t="s">
        <v>260</v>
      </c>
      <c r="D52" s="16">
        <v>6.1270057731166618</v>
      </c>
    </row>
    <row r="53" spans="1:4">
      <c r="A53">
        <v>2023</v>
      </c>
      <c r="B53" s="15" t="s">
        <v>256</v>
      </c>
      <c r="C53" t="s">
        <v>261</v>
      </c>
      <c r="D53" s="16">
        <v>5.8762483749966634</v>
      </c>
    </row>
    <row r="54" spans="1:4">
      <c r="A54">
        <v>2023</v>
      </c>
      <c r="B54" s="15" t="s">
        <v>256</v>
      </c>
      <c r="C54" t="s">
        <v>262</v>
      </c>
      <c r="D54" s="16">
        <v>8.5075888202484631</v>
      </c>
    </row>
    <row r="55" spans="1:4">
      <c r="A55">
        <v>2023</v>
      </c>
      <c r="B55" s="15" t="s">
        <v>256</v>
      </c>
      <c r="C55" t="s">
        <v>263</v>
      </c>
      <c r="D55" s="16">
        <v>2.0201725868662539</v>
      </c>
    </row>
    <row r="56" spans="1:4">
      <c r="A56">
        <v>2023</v>
      </c>
      <c r="B56" s="15" t="s">
        <v>256</v>
      </c>
      <c r="C56" t="s">
        <v>264</v>
      </c>
      <c r="D56" s="16">
        <v>8.485110170851188</v>
      </c>
    </row>
    <row r="57" spans="1:4">
      <c r="A57">
        <v>2023</v>
      </c>
      <c r="B57" s="15" t="s">
        <v>256</v>
      </c>
      <c r="C57" t="s">
        <v>265</v>
      </c>
      <c r="D57" s="16">
        <v>13.404569450012435</v>
      </c>
    </row>
    <row r="58" spans="1:4">
      <c r="A58">
        <v>2023</v>
      </c>
      <c r="B58" s="15" t="s">
        <v>256</v>
      </c>
      <c r="C58" t="s">
        <v>266</v>
      </c>
      <c r="D58" s="16">
        <v>18.063228222076351</v>
      </c>
    </row>
    <row r="59" spans="1:4">
      <c r="A59">
        <v>2023</v>
      </c>
      <c r="B59" s="15" t="s">
        <v>256</v>
      </c>
      <c r="C59" t="s">
        <v>22</v>
      </c>
      <c r="D59" s="16">
        <v>21.367059233472972</v>
      </c>
    </row>
    <row r="60" spans="1:4">
      <c r="A60">
        <v>2023</v>
      </c>
      <c r="B60" s="15" t="s">
        <v>256</v>
      </c>
      <c r="C60" t="s">
        <v>215</v>
      </c>
      <c r="D60" s="16">
        <v>29.68</v>
      </c>
    </row>
    <row r="61" spans="1:4">
      <c r="A61">
        <v>2023</v>
      </c>
      <c r="B61" s="15" t="s">
        <v>256</v>
      </c>
      <c r="C61" t="s">
        <v>267</v>
      </c>
      <c r="D61" s="16">
        <v>2.5175614373125175</v>
      </c>
    </row>
    <row r="62" spans="1:4">
      <c r="A62">
        <v>2023</v>
      </c>
      <c r="B62" s="15" t="s">
        <v>256</v>
      </c>
      <c r="C62" t="s">
        <v>268</v>
      </c>
      <c r="D62" s="16">
        <v>4.8570838301428401</v>
      </c>
    </row>
    <row r="63" spans="1:4">
      <c r="A63">
        <v>2023</v>
      </c>
      <c r="B63" s="15" t="s">
        <v>256</v>
      </c>
      <c r="C63" t="s">
        <v>269</v>
      </c>
      <c r="D63" s="16">
        <v>19.228382701956914</v>
      </c>
    </row>
    <row r="64" spans="1:4">
      <c r="A64">
        <v>2023</v>
      </c>
      <c r="B64" s="15" t="s">
        <v>256</v>
      </c>
      <c r="C64" t="s">
        <v>270</v>
      </c>
      <c r="D64" s="16">
        <v>150.28968262405334</v>
      </c>
    </row>
    <row r="65" spans="1:4">
      <c r="A65">
        <v>2023</v>
      </c>
      <c r="B65" s="15" t="s">
        <v>271</v>
      </c>
      <c r="C65" t="s">
        <v>257</v>
      </c>
      <c r="D65" s="16">
        <v>8.9135366681996328E-2</v>
      </c>
    </row>
    <row r="66" spans="1:4">
      <c r="A66">
        <v>2023</v>
      </c>
      <c r="B66" s="15" t="s">
        <v>271</v>
      </c>
      <c r="C66" t="s">
        <v>259</v>
      </c>
      <c r="D66" s="16">
        <v>3.8259989084307473</v>
      </c>
    </row>
    <row r="67" spans="1:4">
      <c r="A67">
        <v>2023</v>
      </c>
      <c r="B67" s="15" t="s">
        <v>271</v>
      </c>
      <c r="C67" t="s">
        <v>21</v>
      </c>
      <c r="D67" s="16">
        <v>0.52916634383552152</v>
      </c>
    </row>
    <row r="68" spans="1:4">
      <c r="A68">
        <v>2023</v>
      </c>
      <c r="B68" s="15" t="s">
        <v>271</v>
      </c>
      <c r="C68" t="s">
        <v>260</v>
      </c>
      <c r="D68" s="16">
        <v>2.6354447230931339</v>
      </c>
    </row>
    <row r="69" spans="1:4">
      <c r="A69">
        <v>2023</v>
      </c>
      <c r="B69" s="15" t="s">
        <v>271</v>
      </c>
      <c r="C69" t="s">
        <v>261</v>
      </c>
      <c r="D69" s="16">
        <v>0.8803655161713011</v>
      </c>
    </row>
    <row r="70" spans="1:4">
      <c r="A70">
        <v>2023</v>
      </c>
      <c r="B70" s="15" t="s">
        <v>271</v>
      </c>
      <c r="C70" t="s">
        <v>262</v>
      </c>
      <c r="D70" s="16">
        <v>1.8285048471963243</v>
      </c>
    </row>
    <row r="71" spans="1:4">
      <c r="A71">
        <v>2023</v>
      </c>
      <c r="B71" s="15" t="s">
        <v>271</v>
      </c>
      <c r="C71" t="s">
        <v>263</v>
      </c>
      <c r="D71" s="16">
        <v>0.63385248340355815</v>
      </c>
    </row>
    <row r="72" spans="1:4">
      <c r="A72">
        <v>2023</v>
      </c>
      <c r="B72" s="15" t="s">
        <v>271</v>
      </c>
      <c r="C72" t="s">
        <v>264</v>
      </c>
      <c r="D72" s="16">
        <v>3.2314772306193542</v>
      </c>
    </row>
    <row r="73" spans="1:4">
      <c r="A73">
        <v>2023</v>
      </c>
      <c r="B73" s="15" t="s">
        <v>271</v>
      </c>
      <c r="C73" t="s">
        <v>272</v>
      </c>
      <c r="D73" s="16">
        <v>12.874164782824201</v>
      </c>
    </row>
    <row r="74" spans="1:4">
      <c r="A74">
        <v>2023</v>
      </c>
      <c r="B74" s="15" t="s">
        <v>271</v>
      </c>
      <c r="C74" t="s">
        <v>273</v>
      </c>
      <c r="D74" s="16">
        <v>1.7984813284195384</v>
      </c>
    </row>
    <row r="75" spans="1:4">
      <c r="A75">
        <v>2023</v>
      </c>
      <c r="B75" s="15" t="s">
        <v>271</v>
      </c>
      <c r="C75" t="s">
        <v>267</v>
      </c>
      <c r="D75" s="16">
        <v>0.58236130567618782</v>
      </c>
    </row>
    <row r="76" spans="1:4">
      <c r="A76">
        <v>2023</v>
      </c>
      <c r="B76" s="15" t="s">
        <v>271</v>
      </c>
      <c r="C76" t="s">
        <v>268</v>
      </c>
      <c r="D76" s="16">
        <v>13.559675366559011</v>
      </c>
    </row>
    <row r="77" spans="1:4">
      <c r="A77">
        <v>2023</v>
      </c>
      <c r="B77" s="15" t="s">
        <v>271</v>
      </c>
      <c r="C77" t="s">
        <v>269</v>
      </c>
      <c r="D77" s="16">
        <v>62.462277914054241</v>
      </c>
    </row>
    <row r="78" spans="1:4">
      <c r="A78">
        <v>2023</v>
      </c>
      <c r="B78" s="15" t="s">
        <v>271</v>
      </c>
      <c r="C78" t="s">
        <v>270</v>
      </c>
      <c r="D78" s="16">
        <v>114.73100000000001</v>
      </c>
    </row>
    <row r="79" spans="1:4">
      <c r="A79">
        <v>2022</v>
      </c>
      <c r="B79" s="15" t="s">
        <v>214</v>
      </c>
      <c r="C79" t="s">
        <v>215</v>
      </c>
      <c r="D79" s="16">
        <v>0.46053737508148096</v>
      </c>
    </row>
    <row r="80" spans="1:4">
      <c r="A80">
        <v>2022</v>
      </c>
      <c r="B80" s="15" t="s">
        <v>216</v>
      </c>
      <c r="C80" t="s">
        <v>215</v>
      </c>
      <c r="D80" s="16">
        <v>17.881760028396943</v>
      </c>
    </row>
    <row r="81" spans="1:4">
      <c r="A81">
        <v>2022</v>
      </c>
      <c r="B81" s="15" t="s">
        <v>217</v>
      </c>
      <c r="C81" t="s">
        <v>22</v>
      </c>
      <c r="D81" s="16">
        <v>1.1856990544571533</v>
      </c>
    </row>
    <row r="82" spans="1:4">
      <c r="A82">
        <v>2022</v>
      </c>
      <c r="B82" s="15" t="s">
        <v>217</v>
      </c>
      <c r="C82" t="s">
        <v>215</v>
      </c>
      <c r="D82" s="16">
        <v>11.23</v>
      </c>
    </row>
    <row r="83" spans="1:4">
      <c r="A83">
        <v>2022</v>
      </c>
      <c r="B83" s="15" t="s">
        <v>218</v>
      </c>
      <c r="C83" t="s">
        <v>219</v>
      </c>
      <c r="D83" s="16">
        <v>1.439732581436223</v>
      </c>
    </row>
    <row r="84" spans="1:4">
      <c r="A84">
        <v>2022</v>
      </c>
      <c r="B84" s="15" t="s">
        <v>218</v>
      </c>
      <c r="C84" t="s">
        <v>220</v>
      </c>
      <c r="D84" s="16">
        <v>0.10266252114186007</v>
      </c>
    </row>
    <row r="85" spans="1:4">
      <c r="A85">
        <v>2022</v>
      </c>
      <c r="B85" s="15" t="s">
        <v>218</v>
      </c>
      <c r="C85" t="s">
        <v>221</v>
      </c>
      <c r="D85" s="16">
        <v>0.96167158952491039</v>
      </c>
    </row>
    <row r="86" spans="1:4">
      <c r="A86">
        <v>2022</v>
      </c>
      <c r="B86" s="15" t="s">
        <v>218</v>
      </c>
      <c r="C86" t="s">
        <v>222</v>
      </c>
      <c r="D86" s="16">
        <v>6.6259999999999986</v>
      </c>
    </row>
    <row r="87" spans="1:4">
      <c r="A87">
        <v>2022</v>
      </c>
      <c r="B87" s="15" t="s">
        <v>218</v>
      </c>
      <c r="C87" t="s">
        <v>223</v>
      </c>
      <c r="D87" s="16">
        <v>4.4368564161477959</v>
      </c>
    </row>
    <row r="88" spans="1:4">
      <c r="A88">
        <v>2022</v>
      </c>
      <c r="B88" s="15" t="s">
        <v>218</v>
      </c>
      <c r="C88" t="s">
        <v>224</v>
      </c>
      <c r="D88" s="16">
        <v>0.15843866647959798</v>
      </c>
    </row>
    <row r="89" spans="1:4">
      <c r="A89">
        <v>2022</v>
      </c>
      <c r="B89" s="15" t="s">
        <v>218</v>
      </c>
      <c r="C89" t="s">
        <v>225</v>
      </c>
      <c r="D89" s="16">
        <v>7.8959751533462796E-2</v>
      </c>
    </row>
    <row r="90" spans="1:4">
      <c r="A90">
        <v>2022</v>
      </c>
      <c r="B90" s="15" t="s">
        <v>218</v>
      </c>
      <c r="C90" t="s">
        <v>226</v>
      </c>
      <c r="D90" s="16">
        <v>4.8541778501903964E-2</v>
      </c>
    </row>
    <row r="91" spans="1:4">
      <c r="A91">
        <v>2022</v>
      </c>
      <c r="B91" s="15" t="s">
        <v>218</v>
      </c>
      <c r="C91" t="s">
        <v>227</v>
      </c>
      <c r="D91" s="16">
        <v>3.0417973031558829E-2</v>
      </c>
    </row>
    <row r="92" spans="1:4">
      <c r="A92">
        <v>2022</v>
      </c>
      <c r="B92" s="15" t="s">
        <v>218</v>
      </c>
      <c r="C92" t="s">
        <v>228</v>
      </c>
      <c r="D92" s="16">
        <v>0.53183946528141302</v>
      </c>
    </row>
    <row r="93" spans="1:4">
      <c r="A93">
        <v>2022</v>
      </c>
      <c r="B93" s="15" t="s">
        <v>218</v>
      </c>
      <c r="C93" t="s">
        <v>229</v>
      </c>
      <c r="D93" s="16">
        <v>0.31010585174787997</v>
      </c>
    </row>
    <row r="94" spans="1:4">
      <c r="A94">
        <v>2022</v>
      </c>
      <c r="B94" s="15" t="s">
        <v>218</v>
      </c>
      <c r="C94" t="s">
        <v>230</v>
      </c>
      <c r="D94" s="16">
        <v>5.0319233688734075E-2</v>
      </c>
    </row>
    <row r="95" spans="1:4">
      <c r="A95">
        <v>2022</v>
      </c>
      <c r="B95" s="15" t="s">
        <v>218</v>
      </c>
      <c r="C95" t="s">
        <v>231</v>
      </c>
      <c r="D95" s="16">
        <v>2.336528678341502</v>
      </c>
    </row>
    <row r="96" spans="1:4">
      <c r="A96">
        <v>2022</v>
      </c>
      <c r="B96" s="15" t="s">
        <v>218</v>
      </c>
      <c r="C96" t="s">
        <v>232</v>
      </c>
      <c r="D96" s="16">
        <v>0.51233132798862058</v>
      </c>
    </row>
    <row r="97" spans="1:4">
      <c r="A97">
        <v>2022</v>
      </c>
      <c r="B97" s="15" t="s">
        <v>218</v>
      </c>
      <c r="C97" t="s">
        <v>233</v>
      </c>
      <c r="D97" s="16">
        <v>0.16835322653126769</v>
      </c>
    </row>
    <row r="98" spans="1:4">
      <c r="A98">
        <v>2022</v>
      </c>
      <c r="B98" s="15" t="s">
        <v>218</v>
      </c>
      <c r="C98" t="s">
        <v>234</v>
      </c>
      <c r="D98" s="16">
        <v>0.34397810145735286</v>
      </c>
    </row>
    <row r="99" spans="1:4">
      <c r="A99">
        <v>2022</v>
      </c>
      <c r="B99" s="15" t="s">
        <v>218</v>
      </c>
      <c r="C99" t="s">
        <v>235</v>
      </c>
      <c r="D99" s="16">
        <v>0.12511513444679664</v>
      </c>
    </row>
    <row r="100" spans="1:4">
      <c r="A100">
        <v>2022</v>
      </c>
      <c r="B100" s="15" t="s">
        <v>218</v>
      </c>
      <c r="C100" t="s">
        <v>236</v>
      </c>
      <c r="D100" s="16">
        <v>1.7915825859441067E-2</v>
      </c>
    </row>
    <row r="101" spans="1:4">
      <c r="A101">
        <v>2022</v>
      </c>
      <c r="B101" s="15" t="s">
        <v>237</v>
      </c>
      <c r="C101" t="s">
        <v>238</v>
      </c>
      <c r="D101" s="16">
        <v>1.5212943649050528</v>
      </c>
    </row>
    <row r="102" spans="1:4">
      <c r="A102">
        <v>2022</v>
      </c>
      <c r="B102" s="15" t="s">
        <v>237</v>
      </c>
      <c r="C102" t="s">
        <v>239</v>
      </c>
      <c r="D102" s="16">
        <v>1.3659336678340803</v>
      </c>
    </row>
    <row r="103" spans="1:4">
      <c r="A103">
        <v>2022</v>
      </c>
      <c r="B103" s="15" t="s">
        <v>237</v>
      </c>
      <c r="C103" t="s">
        <v>240</v>
      </c>
      <c r="D103" s="16">
        <v>4.8340141248238977</v>
      </c>
    </row>
    <row r="104" spans="1:4">
      <c r="A104">
        <v>2022</v>
      </c>
      <c r="B104" s="15" t="s">
        <v>237</v>
      </c>
      <c r="C104" t="s">
        <v>241</v>
      </c>
      <c r="D104" s="16">
        <v>0.99012123904338312</v>
      </c>
    </row>
    <row r="105" spans="1:4">
      <c r="A105">
        <v>2022</v>
      </c>
      <c r="B105" s="15" t="s">
        <v>237</v>
      </c>
      <c r="C105" t="s">
        <v>242</v>
      </c>
      <c r="D105" s="16">
        <v>0.19911154928083391</v>
      </c>
    </row>
    <row r="106" spans="1:4">
      <c r="A106">
        <v>2022</v>
      </c>
      <c r="B106" s="15" t="s">
        <v>237</v>
      </c>
      <c r="C106" t="s">
        <v>243</v>
      </c>
      <c r="D106" s="16">
        <v>2.2616457957401996</v>
      </c>
    </row>
    <row r="107" spans="1:4">
      <c r="A107">
        <v>2022</v>
      </c>
      <c r="B107" s="15" t="s">
        <v>237</v>
      </c>
      <c r="C107" t="s">
        <v>244</v>
      </c>
      <c r="D107" s="16">
        <v>1.2124370156339555</v>
      </c>
    </row>
    <row r="108" spans="1:4">
      <c r="A108">
        <v>2022</v>
      </c>
      <c r="B108" s="15" t="s">
        <v>237</v>
      </c>
      <c r="C108" t="s">
        <v>245</v>
      </c>
      <c r="D108" s="16">
        <v>0.76734846763352216</v>
      </c>
    </row>
    <row r="109" spans="1:4">
      <c r="A109">
        <v>2022</v>
      </c>
      <c r="B109" s="15" t="s">
        <v>237</v>
      </c>
      <c r="C109" t="s">
        <v>246</v>
      </c>
      <c r="D109" s="16">
        <v>0.41247384593402925</v>
      </c>
    </row>
    <row r="110" spans="1:4">
      <c r="A110">
        <v>2022</v>
      </c>
      <c r="B110" s="15" t="s">
        <v>237</v>
      </c>
      <c r="C110" t="s">
        <v>247</v>
      </c>
      <c r="D110" s="16">
        <v>0.86134190758218965</v>
      </c>
    </row>
    <row r="111" spans="1:4">
      <c r="A111">
        <v>2022</v>
      </c>
      <c r="B111" s="15" t="s">
        <v>237</v>
      </c>
      <c r="C111" t="s">
        <v>248</v>
      </c>
      <c r="D111" s="16">
        <v>0.653239911701744</v>
      </c>
    </row>
    <row r="112" spans="1:4">
      <c r="A112">
        <v>2022</v>
      </c>
      <c r="B112" s="15" t="s">
        <v>237</v>
      </c>
      <c r="C112" t="s">
        <v>249</v>
      </c>
      <c r="D112" s="16">
        <v>11.292369638026646</v>
      </c>
    </row>
    <row r="113" spans="1:4">
      <c r="A113">
        <v>2022</v>
      </c>
      <c r="B113" s="15" t="s">
        <v>237</v>
      </c>
      <c r="C113" t="s">
        <v>250</v>
      </c>
      <c r="D113" s="16">
        <v>8.603021423487947</v>
      </c>
    </row>
    <row r="114" spans="1:4">
      <c r="A114">
        <v>2022</v>
      </c>
      <c r="B114" s="15" t="s">
        <v>237</v>
      </c>
      <c r="C114" t="s">
        <v>251</v>
      </c>
      <c r="D114" s="16">
        <v>6.4154810662176409</v>
      </c>
    </row>
    <row r="115" spans="1:4">
      <c r="A115">
        <v>2022</v>
      </c>
      <c r="B115" s="15" t="s">
        <v>237</v>
      </c>
      <c r="C115" t="s">
        <v>252</v>
      </c>
      <c r="D115" s="16">
        <v>1.3385451243197808</v>
      </c>
    </row>
    <row r="116" spans="1:4">
      <c r="A116">
        <v>2022</v>
      </c>
      <c r="B116" s="15" t="s">
        <v>237</v>
      </c>
      <c r="C116" t="s">
        <v>253</v>
      </c>
      <c r="D116" s="16">
        <v>5.3892656080670376</v>
      </c>
    </row>
    <row r="117" spans="1:4">
      <c r="A117">
        <v>2022</v>
      </c>
      <c r="B117" s="15" t="s">
        <v>237</v>
      </c>
      <c r="C117" t="s">
        <v>254</v>
      </c>
      <c r="D117" s="16">
        <v>6.163550367751232</v>
      </c>
    </row>
    <row r="118" spans="1:4">
      <c r="A118">
        <v>2022</v>
      </c>
      <c r="B118" s="15" t="s">
        <v>255</v>
      </c>
      <c r="C118" t="s">
        <v>215</v>
      </c>
      <c r="D118" s="16">
        <v>54.889696242648554</v>
      </c>
    </row>
    <row r="119" spans="1:4">
      <c r="A119">
        <v>2022</v>
      </c>
      <c r="B119" s="15" t="s">
        <v>256</v>
      </c>
      <c r="C119" t="s">
        <v>257</v>
      </c>
      <c r="D119" s="16">
        <v>1.6617340773525453</v>
      </c>
    </row>
    <row r="120" spans="1:4">
      <c r="A120">
        <v>2022</v>
      </c>
      <c r="B120" s="15" t="s">
        <v>256</v>
      </c>
      <c r="C120" t="s">
        <v>258</v>
      </c>
      <c r="D120" s="16">
        <v>0.28541662606851925</v>
      </c>
    </row>
    <row r="121" spans="1:4">
      <c r="A121">
        <v>2022</v>
      </c>
      <c r="B121" s="15" t="s">
        <v>256</v>
      </c>
      <c r="C121" t="s">
        <v>259</v>
      </c>
      <c r="D121" s="16">
        <v>1.4394891861555843</v>
      </c>
    </row>
    <row r="122" spans="1:4">
      <c r="A122">
        <v>2022</v>
      </c>
      <c r="B122" s="15" t="s">
        <v>256</v>
      </c>
      <c r="C122" t="s">
        <v>260</v>
      </c>
      <c r="D122" s="16">
        <v>6.6414558981047795</v>
      </c>
    </row>
    <row r="123" spans="1:4">
      <c r="A123">
        <v>2022</v>
      </c>
      <c r="B123" s="15" t="s">
        <v>256</v>
      </c>
      <c r="C123" t="s">
        <v>261</v>
      </c>
      <c r="D123" s="16">
        <v>6.04962668919236</v>
      </c>
    </row>
    <row r="124" spans="1:4">
      <c r="A124">
        <v>2022</v>
      </c>
      <c r="B124" s="15" t="s">
        <v>256</v>
      </c>
      <c r="C124" t="s">
        <v>262</v>
      </c>
      <c r="D124" s="16">
        <v>8.718452991951974</v>
      </c>
    </row>
    <row r="125" spans="1:4">
      <c r="A125">
        <v>2022</v>
      </c>
      <c r="B125" s="15" t="s">
        <v>256</v>
      </c>
      <c r="C125" t="s">
        <v>263</v>
      </c>
      <c r="D125" s="16">
        <v>2.5041723651070642</v>
      </c>
    </row>
    <row r="126" spans="1:4">
      <c r="A126">
        <v>2022</v>
      </c>
      <c r="B126" s="15" t="s">
        <v>256</v>
      </c>
      <c r="C126" t="s">
        <v>264</v>
      </c>
      <c r="D126" s="16">
        <v>8.1686394446877326</v>
      </c>
    </row>
    <row r="127" spans="1:4">
      <c r="A127">
        <v>2022</v>
      </c>
      <c r="B127" s="15" t="s">
        <v>256</v>
      </c>
      <c r="C127" t="s">
        <v>265</v>
      </c>
      <c r="D127" s="16">
        <v>13.71559958608128</v>
      </c>
    </row>
    <row r="128" spans="1:4">
      <c r="A128">
        <v>2022</v>
      </c>
      <c r="B128" s="15" t="s">
        <v>256</v>
      </c>
      <c r="C128" t="s">
        <v>266</v>
      </c>
      <c r="D128" s="16">
        <v>16.971198415455394</v>
      </c>
    </row>
    <row r="129" spans="1:4">
      <c r="A129">
        <v>2022</v>
      </c>
      <c r="B129" s="15" t="s">
        <v>256</v>
      </c>
      <c r="C129" t="s">
        <v>274</v>
      </c>
      <c r="D129" s="16">
        <v>2.4242722010978826</v>
      </c>
    </row>
    <row r="130" spans="1:4">
      <c r="A130">
        <v>2022</v>
      </c>
      <c r="B130" s="15" t="s">
        <v>256</v>
      </c>
      <c r="C130" t="s">
        <v>22</v>
      </c>
      <c r="D130" s="16">
        <v>21.145336339834635</v>
      </c>
    </row>
    <row r="131" spans="1:4">
      <c r="A131">
        <v>2022</v>
      </c>
      <c r="B131" s="15" t="s">
        <v>256</v>
      </c>
      <c r="C131" t="s">
        <v>215</v>
      </c>
      <c r="D131" s="16">
        <v>28.3</v>
      </c>
    </row>
    <row r="132" spans="1:4">
      <c r="A132">
        <v>2022</v>
      </c>
      <c r="B132" s="15" t="s">
        <v>256</v>
      </c>
      <c r="C132" t="s">
        <v>267</v>
      </c>
      <c r="D132" s="16">
        <v>2.4328462335973717</v>
      </c>
    </row>
    <row r="133" spans="1:4">
      <c r="A133">
        <v>2022</v>
      </c>
      <c r="B133" s="15" t="s">
        <v>256</v>
      </c>
      <c r="C133" t="s">
        <v>268</v>
      </c>
      <c r="D133" s="16">
        <v>4.7210033544420247</v>
      </c>
    </row>
    <row r="134" spans="1:4">
      <c r="A134">
        <v>2022</v>
      </c>
      <c r="B134" s="15" t="s">
        <v>256</v>
      </c>
      <c r="C134" t="s">
        <v>269</v>
      </c>
      <c r="D134" s="16">
        <v>18.978428988405145</v>
      </c>
    </row>
    <row r="135" spans="1:4">
      <c r="A135">
        <v>2022</v>
      </c>
      <c r="B135" s="15" t="s">
        <v>256</v>
      </c>
      <c r="C135" t="s">
        <v>270</v>
      </c>
      <c r="D135" s="16">
        <v>152.61864208748841</v>
      </c>
    </row>
    <row r="136" spans="1:4">
      <c r="A136">
        <v>2022</v>
      </c>
      <c r="B136" s="15" t="s">
        <v>271</v>
      </c>
      <c r="C136" t="s">
        <v>257</v>
      </c>
      <c r="D136" s="16">
        <v>0.12813540522315459</v>
      </c>
    </row>
    <row r="137" spans="1:4">
      <c r="A137">
        <v>2022</v>
      </c>
      <c r="B137" s="15" t="s">
        <v>271</v>
      </c>
      <c r="C137" t="s">
        <v>259</v>
      </c>
      <c r="D137" s="16">
        <v>4.2190829082096224</v>
      </c>
    </row>
    <row r="138" spans="1:4">
      <c r="A138">
        <v>2022</v>
      </c>
      <c r="B138" s="15" t="s">
        <v>271</v>
      </c>
      <c r="C138" t="s">
        <v>21</v>
      </c>
      <c r="D138" s="16">
        <v>0.53620278831344559</v>
      </c>
    </row>
    <row r="139" spans="1:4">
      <c r="A139">
        <v>2022</v>
      </c>
      <c r="B139" s="15" t="s">
        <v>271</v>
      </c>
      <c r="C139" t="s">
        <v>260</v>
      </c>
      <c r="D139" s="16">
        <v>2.627686103018311</v>
      </c>
    </row>
    <row r="140" spans="1:4">
      <c r="A140">
        <v>2022</v>
      </c>
      <c r="B140" s="15" t="s">
        <v>271</v>
      </c>
      <c r="C140" t="s">
        <v>261</v>
      </c>
      <c r="D140" s="16">
        <v>0.89277334431913646</v>
      </c>
    </row>
    <row r="141" spans="1:4">
      <c r="A141">
        <v>2022</v>
      </c>
      <c r="B141" s="15" t="s">
        <v>271</v>
      </c>
      <c r="C141" t="s">
        <v>262</v>
      </c>
      <c r="D141" s="16">
        <v>2.3853633812992654</v>
      </c>
    </row>
    <row r="142" spans="1:4">
      <c r="A142">
        <v>2022</v>
      </c>
      <c r="B142" s="15" t="s">
        <v>271</v>
      </c>
      <c r="C142" t="s">
        <v>263</v>
      </c>
      <c r="D142" s="16">
        <v>0.81574556153829492</v>
      </c>
    </row>
    <row r="143" spans="1:4">
      <c r="A143">
        <v>2022</v>
      </c>
      <c r="B143" s="15" t="s">
        <v>271</v>
      </c>
      <c r="C143" t="s">
        <v>264</v>
      </c>
      <c r="D143" s="16">
        <v>3.04593920161197</v>
      </c>
    </row>
    <row r="144" spans="1:4">
      <c r="A144">
        <v>2022</v>
      </c>
      <c r="B144" s="15" t="s">
        <v>271</v>
      </c>
      <c r="C144" t="s">
        <v>274</v>
      </c>
      <c r="D144" s="16">
        <v>1.13280389629502</v>
      </c>
    </row>
    <row r="145" spans="1:4">
      <c r="A145">
        <v>2022</v>
      </c>
      <c r="B145" s="15" t="s">
        <v>271</v>
      </c>
      <c r="C145" t="s">
        <v>272</v>
      </c>
      <c r="D145" s="16">
        <v>14.580207778122444</v>
      </c>
    </row>
    <row r="146" spans="1:4">
      <c r="A146">
        <v>2022</v>
      </c>
      <c r="B146" s="15" t="s">
        <v>271</v>
      </c>
      <c r="C146" t="s">
        <v>273</v>
      </c>
      <c r="D146" s="16">
        <v>1.885094853444532</v>
      </c>
    </row>
    <row r="147" spans="1:4">
      <c r="A147">
        <v>2022</v>
      </c>
      <c r="B147" s="15" t="s">
        <v>271</v>
      </c>
      <c r="C147" t="s">
        <v>267</v>
      </c>
      <c r="D147" s="16">
        <v>0.73523166905970572</v>
      </c>
    </row>
    <row r="148" spans="1:4">
      <c r="A148">
        <v>2022</v>
      </c>
      <c r="B148" s="15" t="s">
        <v>271</v>
      </c>
      <c r="C148" t="s">
        <v>268</v>
      </c>
      <c r="D148" s="16">
        <v>12.621508293517183</v>
      </c>
    </row>
    <row r="149" spans="1:4">
      <c r="A149">
        <v>2022</v>
      </c>
      <c r="B149" s="15" t="s">
        <v>271</v>
      </c>
      <c r="C149" t="s">
        <v>269</v>
      </c>
      <c r="D149" s="16">
        <v>56.487438784637092</v>
      </c>
    </row>
    <row r="150" spans="1:4">
      <c r="A150">
        <v>2022</v>
      </c>
      <c r="B150" s="15" t="s">
        <v>271</v>
      </c>
      <c r="C150" t="s">
        <v>270</v>
      </c>
      <c r="D150" s="16">
        <v>110.072</v>
      </c>
    </row>
    <row r="151" spans="1:4">
      <c r="A151">
        <v>2021</v>
      </c>
      <c r="B151" s="15" t="s">
        <v>214</v>
      </c>
      <c r="C151" t="s">
        <v>215</v>
      </c>
      <c r="D151" s="16">
        <v>0.60128102495566182</v>
      </c>
    </row>
    <row r="152" spans="1:4">
      <c r="A152">
        <v>2021</v>
      </c>
      <c r="B152" s="15" t="s">
        <v>216</v>
      </c>
      <c r="C152" t="s">
        <v>215</v>
      </c>
      <c r="D152" s="16">
        <v>17.505856482183027</v>
      </c>
    </row>
    <row r="153" spans="1:4">
      <c r="A153">
        <v>2021</v>
      </c>
      <c r="B153" s="15" t="s">
        <v>217</v>
      </c>
      <c r="C153" t="s">
        <v>22</v>
      </c>
      <c r="D153" s="16">
        <v>1.5353495842443474</v>
      </c>
    </row>
    <row r="154" spans="1:4">
      <c r="A154">
        <v>2021</v>
      </c>
      <c r="B154" s="15" t="s">
        <v>217</v>
      </c>
      <c r="C154" t="s">
        <v>215</v>
      </c>
      <c r="D154" s="16">
        <v>12.4</v>
      </c>
    </row>
    <row r="155" spans="1:4">
      <c r="A155">
        <v>2021</v>
      </c>
      <c r="B155" s="15" t="s">
        <v>218</v>
      </c>
      <c r="C155" t="s">
        <v>219</v>
      </c>
      <c r="D155" s="16">
        <v>1.0710605322868676</v>
      </c>
    </row>
    <row r="156" spans="1:4">
      <c r="A156">
        <v>2021</v>
      </c>
      <c r="B156" s="15" t="s">
        <v>218</v>
      </c>
      <c r="C156" t="s">
        <v>220</v>
      </c>
      <c r="D156" s="16">
        <v>0.10861203034219151</v>
      </c>
    </row>
    <row r="157" spans="1:4">
      <c r="A157">
        <v>2021</v>
      </c>
      <c r="B157" s="15" t="s">
        <v>218</v>
      </c>
      <c r="C157" t="s">
        <v>221</v>
      </c>
      <c r="D157" s="16">
        <v>1.0626224376245075</v>
      </c>
    </row>
    <row r="158" spans="1:4">
      <c r="A158">
        <v>2021</v>
      </c>
      <c r="B158" s="15" t="s">
        <v>218</v>
      </c>
      <c r="C158" t="s">
        <v>222</v>
      </c>
      <c r="D158" s="16">
        <v>7.0860000000000003</v>
      </c>
    </row>
    <row r="159" spans="1:4">
      <c r="A159">
        <v>2021</v>
      </c>
      <c r="B159" s="15" t="s">
        <v>218</v>
      </c>
      <c r="C159" t="s">
        <v>223</v>
      </c>
      <c r="D159" s="16">
        <v>2.4038636790844206</v>
      </c>
    </row>
    <row r="160" spans="1:4">
      <c r="A160">
        <v>2021</v>
      </c>
      <c r="B160" s="15" t="s">
        <v>218</v>
      </c>
      <c r="C160" t="s">
        <v>224</v>
      </c>
      <c r="D160" s="16">
        <v>0.35453898185891897</v>
      </c>
    </row>
    <row r="161" spans="1:4">
      <c r="A161">
        <v>2021</v>
      </c>
      <c r="B161" s="15" t="s">
        <v>218</v>
      </c>
      <c r="C161" t="s">
        <v>225</v>
      </c>
      <c r="D161" s="16">
        <v>8.7861468692727082E-2</v>
      </c>
    </row>
    <row r="162" spans="1:4">
      <c r="A162">
        <v>2021</v>
      </c>
      <c r="B162" s="15" t="s">
        <v>218</v>
      </c>
      <c r="C162" t="s">
        <v>226</v>
      </c>
      <c r="D162" s="16">
        <v>4.9069419883886883E-2</v>
      </c>
    </row>
    <row r="163" spans="1:4">
      <c r="A163">
        <v>2021</v>
      </c>
      <c r="B163" s="15" t="s">
        <v>218</v>
      </c>
      <c r="C163" t="s">
        <v>227</v>
      </c>
      <c r="D163" s="16">
        <v>3.8792048808840192E-2</v>
      </c>
    </row>
    <row r="164" spans="1:4">
      <c r="A164">
        <v>2021</v>
      </c>
      <c r="B164" s="15" t="s">
        <v>218</v>
      </c>
      <c r="C164" t="s">
        <v>228</v>
      </c>
      <c r="D164" s="16">
        <v>0.68883630747493152</v>
      </c>
    </row>
    <row r="165" spans="1:4">
      <c r="A165">
        <v>2021</v>
      </c>
      <c r="B165" s="15" t="s">
        <v>218</v>
      </c>
      <c r="C165" t="s">
        <v>229</v>
      </c>
      <c r="D165" s="16">
        <v>0.32756728384580819</v>
      </c>
    </row>
    <row r="166" spans="1:4">
      <c r="A166">
        <v>2021</v>
      </c>
      <c r="B166" s="15" t="s">
        <v>218</v>
      </c>
      <c r="C166" t="s">
        <v>230</v>
      </c>
      <c r="D166" s="16">
        <v>9.8093895927554589E-2</v>
      </c>
    </row>
    <row r="167" spans="1:4">
      <c r="A167">
        <v>2021</v>
      </c>
      <c r="B167" s="15" t="s">
        <v>218</v>
      </c>
      <c r="C167" t="s">
        <v>231</v>
      </c>
      <c r="D167" s="16">
        <v>2.4751055885124882</v>
      </c>
    </row>
    <row r="168" spans="1:4">
      <c r="A168">
        <v>2021</v>
      </c>
      <c r="B168" s="15" t="s">
        <v>218</v>
      </c>
      <c r="C168" t="s">
        <v>232</v>
      </c>
      <c r="D168" s="16">
        <v>0.4644533751327326</v>
      </c>
    </row>
    <row r="169" spans="1:4">
      <c r="A169">
        <v>2021</v>
      </c>
      <c r="B169" s="15" t="s">
        <v>218</v>
      </c>
      <c r="C169" t="s">
        <v>233</v>
      </c>
      <c r="D169" s="16">
        <v>0.12637425339531588</v>
      </c>
    </row>
    <row r="170" spans="1:4">
      <c r="A170">
        <v>2021</v>
      </c>
      <c r="B170" s="15" t="s">
        <v>218</v>
      </c>
      <c r="C170" t="s">
        <v>234</v>
      </c>
      <c r="D170" s="16">
        <v>0.33807912173741672</v>
      </c>
    </row>
    <row r="171" spans="1:4">
      <c r="A171">
        <v>2021</v>
      </c>
      <c r="B171" s="15" t="s">
        <v>218</v>
      </c>
      <c r="C171" t="s">
        <v>235</v>
      </c>
      <c r="D171" s="16">
        <v>0.2995198289696086</v>
      </c>
    </row>
    <row r="172" spans="1:4">
      <c r="A172">
        <v>2021</v>
      </c>
      <c r="B172" s="15" t="s">
        <v>218</v>
      </c>
      <c r="C172" t="s">
        <v>236</v>
      </c>
      <c r="D172" s="16">
        <v>4.5655847739716607E-2</v>
      </c>
    </row>
    <row r="173" spans="1:4">
      <c r="A173">
        <v>2021</v>
      </c>
      <c r="B173" s="15" t="s">
        <v>237</v>
      </c>
      <c r="C173" t="s">
        <v>238</v>
      </c>
      <c r="D173" s="16">
        <v>1.2284682947080987</v>
      </c>
    </row>
    <row r="174" spans="1:4">
      <c r="A174">
        <v>2021</v>
      </c>
      <c r="B174" s="15" t="s">
        <v>237</v>
      </c>
      <c r="C174" t="s">
        <v>239</v>
      </c>
      <c r="D174" s="16">
        <v>1.225390878863247</v>
      </c>
    </row>
    <row r="175" spans="1:4">
      <c r="A175">
        <v>2021</v>
      </c>
      <c r="B175" s="15" t="s">
        <v>237</v>
      </c>
      <c r="C175" t="s">
        <v>240</v>
      </c>
      <c r="D175" s="16">
        <v>4.8920576625055086</v>
      </c>
    </row>
    <row r="176" spans="1:4">
      <c r="A176">
        <v>2021</v>
      </c>
      <c r="B176" s="15" t="s">
        <v>237</v>
      </c>
      <c r="C176" t="s">
        <v>241</v>
      </c>
      <c r="D176" s="16">
        <v>0.96273535992454817</v>
      </c>
    </row>
    <row r="177" spans="1:4">
      <c r="A177">
        <v>2021</v>
      </c>
      <c r="B177" s="15" t="s">
        <v>237</v>
      </c>
      <c r="C177" t="s">
        <v>242</v>
      </c>
      <c r="D177" s="16">
        <v>0.18340929034373979</v>
      </c>
    </row>
    <row r="178" spans="1:4">
      <c r="A178">
        <v>2021</v>
      </c>
      <c r="B178" s="15" t="s">
        <v>237</v>
      </c>
      <c r="C178" t="s">
        <v>243</v>
      </c>
      <c r="D178" s="16">
        <v>1.7225638851500411</v>
      </c>
    </row>
    <row r="179" spans="1:4">
      <c r="A179">
        <v>2021</v>
      </c>
      <c r="B179" s="15" t="s">
        <v>237</v>
      </c>
      <c r="C179" t="s">
        <v>244</v>
      </c>
      <c r="D179" s="16">
        <v>1.2055445001664316</v>
      </c>
    </row>
    <row r="180" spans="1:4">
      <c r="A180">
        <v>2021</v>
      </c>
      <c r="B180" s="15" t="s">
        <v>237</v>
      </c>
      <c r="C180" t="s">
        <v>245</v>
      </c>
      <c r="D180" s="16">
        <v>0.74970992195205632</v>
      </c>
    </row>
    <row r="181" spans="1:4">
      <c r="A181">
        <v>2021</v>
      </c>
      <c r="B181" s="15" t="s">
        <v>237</v>
      </c>
      <c r="C181" t="s">
        <v>246</v>
      </c>
      <c r="D181" s="16">
        <v>0.36448065120418865</v>
      </c>
    </row>
    <row r="182" spans="1:4">
      <c r="A182">
        <v>2021</v>
      </c>
      <c r="B182" s="15" t="s">
        <v>237</v>
      </c>
      <c r="C182" t="s">
        <v>247</v>
      </c>
      <c r="D182" s="16">
        <v>0.97061048108180237</v>
      </c>
    </row>
    <row r="183" spans="1:4">
      <c r="A183">
        <v>2021</v>
      </c>
      <c r="B183" s="15" t="s">
        <v>237</v>
      </c>
      <c r="C183" t="s">
        <v>248</v>
      </c>
      <c r="D183" s="16">
        <v>0.62660336413016171</v>
      </c>
    </row>
    <row r="184" spans="1:4">
      <c r="A184">
        <v>2021</v>
      </c>
      <c r="B184" s="15" t="s">
        <v>237</v>
      </c>
      <c r="C184" t="s">
        <v>249</v>
      </c>
      <c r="D184" s="16">
        <v>11.453396841327541</v>
      </c>
    </row>
    <row r="185" spans="1:4">
      <c r="A185">
        <v>2021</v>
      </c>
      <c r="B185" s="15" t="s">
        <v>237</v>
      </c>
      <c r="C185" t="s">
        <v>250</v>
      </c>
      <c r="D185" s="16">
        <v>9.0232736874142674</v>
      </c>
    </row>
    <row r="186" spans="1:4">
      <c r="A186">
        <v>2021</v>
      </c>
      <c r="B186" s="15" t="s">
        <v>237</v>
      </c>
      <c r="C186" t="s">
        <v>251</v>
      </c>
      <c r="D186" s="16">
        <v>6.1746731477709016</v>
      </c>
    </row>
    <row r="187" spans="1:4">
      <c r="A187">
        <v>2021</v>
      </c>
      <c r="B187" s="15" t="s">
        <v>237</v>
      </c>
      <c r="C187" t="s">
        <v>252</v>
      </c>
      <c r="D187" s="16">
        <v>0.90685715855102722</v>
      </c>
    </row>
    <row r="188" spans="1:4">
      <c r="A188">
        <v>2021</v>
      </c>
      <c r="B188" s="15" t="s">
        <v>237</v>
      </c>
      <c r="C188" t="s">
        <v>253</v>
      </c>
      <c r="D188" s="16">
        <v>5.7380717398350853</v>
      </c>
    </row>
    <row r="189" spans="1:4">
      <c r="A189">
        <v>2021</v>
      </c>
      <c r="B189" s="15" t="s">
        <v>237</v>
      </c>
      <c r="C189" t="s">
        <v>254</v>
      </c>
      <c r="D189" s="16">
        <v>6.6223400221139901</v>
      </c>
    </row>
    <row r="190" spans="1:4">
      <c r="A190">
        <v>2021</v>
      </c>
      <c r="B190" s="15" t="s">
        <v>255</v>
      </c>
      <c r="C190" t="s">
        <v>215</v>
      </c>
      <c r="D190" s="16">
        <v>53.720133771387204</v>
      </c>
    </row>
    <row r="191" spans="1:4">
      <c r="A191">
        <v>2021</v>
      </c>
      <c r="B191" s="15" t="s">
        <v>256</v>
      </c>
      <c r="C191" t="s">
        <v>257</v>
      </c>
      <c r="D191" s="16">
        <v>1.9597829731234488</v>
      </c>
    </row>
    <row r="192" spans="1:4">
      <c r="A192">
        <v>2021</v>
      </c>
      <c r="B192" s="15" t="s">
        <v>256</v>
      </c>
      <c r="C192" t="s">
        <v>258</v>
      </c>
      <c r="D192" s="16">
        <v>0.24779831095048988</v>
      </c>
    </row>
    <row r="193" spans="1:4">
      <c r="A193">
        <v>2021</v>
      </c>
      <c r="B193" s="15" t="s">
        <v>256</v>
      </c>
      <c r="C193" t="s">
        <v>259</v>
      </c>
      <c r="D193" s="16">
        <v>1.3974109257418581</v>
      </c>
    </row>
    <row r="194" spans="1:4">
      <c r="A194">
        <v>2021</v>
      </c>
      <c r="B194" s="15" t="s">
        <v>256</v>
      </c>
      <c r="C194" t="s">
        <v>260</v>
      </c>
      <c r="D194" s="16">
        <v>5.584543582381583</v>
      </c>
    </row>
    <row r="195" spans="1:4">
      <c r="A195">
        <v>2021</v>
      </c>
      <c r="B195" s="15" t="s">
        <v>256</v>
      </c>
      <c r="C195" t="s">
        <v>261</v>
      </c>
      <c r="D195" s="16">
        <v>5.7675522513408701</v>
      </c>
    </row>
    <row r="196" spans="1:4">
      <c r="A196">
        <v>2021</v>
      </c>
      <c r="B196" s="15" t="s">
        <v>256</v>
      </c>
      <c r="C196" t="s">
        <v>262</v>
      </c>
      <c r="D196" s="16">
        <v>7.808157655390672</v>
      </c>
    </row>
    <row r="197" spans="1:4">
      <c r="A197">
        <v>2021</v>
      </c>
      <c r="B197" s="15" t="s">
        <v>256</v>
      </c>
      <c r="C197" t="s">
        <v>263</v>
      </c>
      <c r="D197" s="16">
        <v>2.4247651302079261</v>
      </c>
    </row>
    <row r="198" spans="1:4">
      <c r="A198">
        <v>2021</v>
      </c>
      <c r="B198" s="15" t="s">
        <v>256</v>
      </c>
      <c r="C198" t="s">
        <v>264</v>
      </c>
      <c r="D198" s="16">
        <v>7.9643705112355114</v>
      </c>
    </row>
    <row r="199" spans="1:4">
      <c r="A199">
        <v>2021</v>
      </c>
      <c r="B199" s="15" t="s">
        <v>256</v>
      </c>
      <c r="C199" t="s">
        <v>265</v>
      </c>
      <c r="D199" s="16">
        <v>13.847022319312433</v>
      </c>
    </row>
    <row r="200" spans="1:4">
      <c r="A200">
        <v>2021</v>
      </c>
      <c r="B200" s="15" t="s">
        <v>256</v>
      </c>
      <c r="C200" t="s">
        <v>266</v>
      </c>
      <c r="D200" s="16">
        <v>16.46086714818512</v>
      </c>
    </row>
    <row r="201" spans="1:4">
      <c r="A201">
        <v>2021</v>
      </c>
      <c r="B201" s="15" t="s">
        <v>256</v>
      </c>
      <c r="C201" t="s">
        <v>274</v>
      </c>
      <c r="D201" s="16">
        <v>2.4896767025108413</v>
      </c>
    </row>
    <row r="202" spans="1:4">
      <c r="A202">
        <v>2021</v>
      </c>
      <c r="B202" s="15" t="s">
        <v>256</v>
      </c>
      <c r="C202" t="s">
        <v>22</v>
      </c>
      <c r="D202" s="16">
        <v>22.108356426513527</v>
      </c>
    </row>
    <row r="203" spans="1:4">
      <c r="A203">
        <v>2021</v>
      </c>
      <c r="B203" s="15" t="s">
        <v>256</v>
      </c>
      <c r="C203" t="s">
        <v>215</v>
      </c>
      <c r="D203" s="16">
        <v>28.54</v>
      </c>
    </row>
    <row r="204" spans="1:4">
      <c r="A204">
        <v>2021</v>
      </c>
      <c r="B204" s="15" t="s">
        <v>256</v>
      </c>
      <c r="C204" t="s">
        <v>267</v>
      </c>
      <c r="D204" s="16">
        <v>2.0414643984735972</v>
      </c>
    </row>
    <row r="205" spans="1:4">
      <c r="A205">
        <v>2021</v>
      </c>
      <c r="B205" s="15" t="s">
        <v>256</v>
      </c>
      <c r="C205" t="s">
        <v>268</v>
      </c>
      <c r="D205" s="16">
        <v>5.0078441892776739</v>
      </c>
    </row>
    <row r="206" spans="1:4">
      <c r="A206">
        <v>2021</v>
      </c>
      <c r="B206" s="15" t="s">
        <v>256</v>
      </c>
      <c r="C206" t="s">
        <v>269</v>
      </c>
      <c r="D206" s="16">
        <v>18.616248572783167</v>
      </c>
    </row>
    <row r="207" spans="1:4">
      <c r="A207">
        <v>2021</v>
      </c>
      <c r="B207" s="15" t="s">
        <v>256</v>
      </c>
      <c r="C207" t="s">
        <v>270</v>
      </c>
      <c r="D207" s="16">
        <v>149.30836392770934</v>
      </c>
    </row>
    <row r="208" spans="1:4">
      <c r="A208">
        <v>2021</v>
      </c>
      <c r="B208" s="15" t="s">
        <v>271</v>
      </c>
      <c r="C208" t="s">
        <v>257</v>
      </c>
      <c r="D208" s="16">
        <v>0.13835673595396894</v>
      </c>
    </row>
    <row r="209" spans="1:4">
      <c r="A209">
        <v>2021</v>
      </c>
      <c r="B209" s="15" t="s">
        <v>271</v>
      </c>
      <c r="C209" t="s">
        <v>259</v>
      </c>
      <c r="D209" s="16">
        <v>4.2384960009670616</v>
      </c>
    </row>
    <row r="210" spans="1:4">
      <c r="A210">
        <v>2021</v>
      </c>
      <c r="B210" s="15" t="s">
        <v>271</v>
      </c>
      <c r="C210" t="s">
        <v>21</v>
      </c>
      <c r="D210" s="16">
        <v>0.54734558063391447</v>
      </c>
    </row>
    <row r="211" spans="1:4">
      <c r="A211">
        <v>2021</v>
      </c>
      <c r="B211" s="15" t="s">
        <v>271</v>
      </c>
      <c r="C211" t="s">
        <v>260</v>
      </c>
      <c r="D211" s="16">
        <v>2.6198425731545387</v>
      </c>
    </row>
    <row r="212" spans="1:4">
      <c r="A212">
        <v>2021</v>
      </c>
      <c r="B212" s="15" t="s">
        <v>271</v>
      </c>
      <c r="C212" t="s">
        <v>261</v>
      </c>
      <c r="D212" s="16">
        <v>0.79952617483400168</v>
      </c>
    </row>
    <row r="213" spans="1:4">
      <c r="A213">
        <v>2021</v>
      </c>
      <c r="B213" s="15" t="s">
        <v>271</v>
      </c>
      <c r="C213" t="s">
        <v>262</v>
      </c>
      <c r="D213" s="16">
        <v>1.9182494954754068</v>
      </c>
    </row>
    <row r="214" spans="1:4">
      <c r="A214">
        <v>2021</v>
      </c>
      <c r="B214" s="15" t="s">
        <v>271</v>
      </c>
      <c r="C214" t="s">
        <v>263</v>
      </c>
      <c r="D214" s="16">
        <v>0.72261858460902628</v>
      </c>
    </row>
    <row r="215" spans="1:4">
      <c r="A215">
        <v>2021</v>
      </c>
      <c r="B215" s="15" t="s">
        <v>271</v>
      </c>
      <c r="C215" t="s">
        <v>264</v>
      </c>
      <c r="D215" s="16">
        <v>3.0870694314374587</v>
      </c>
    </row>
    <row r="216" spans="1:4">
      <c r="A216">
        <v>2021</v>
      </c>
      <c r="B216" s="15" t="s">
        <v>271</v>
      </c>
      <c r="C216" t="s">
        <v>274</v>
      </c>
      <c r="D216" s="16">
        <v>1.1490138306739357</v>
      </c>
    </row>
    <row r="217" spans="1:4">
      <c r="A217">
        <v>2021</v>
      </c>
      <c r="B217" s="15" t="s">
        <v>271</v>
      </c>
      <c r="C217" t="s">
        <v>272</v>
      </c>
      <c r="D217" s="16">
        <v>14.156144624024764</v>
      </c>
    </row>
    <row r="218" spans="1:4">
      <c r="A218">
        <v>2021</v>
      </c>
      <c r="B218" s="15" t="s">
        <v>271</v>
      </c>
      <c r="C218" t="s">
        <v>273</v>
      </c>
      <c r="D218" s="16">
        <v>1.6925536259359366</v>
      </c>
    </row>
    <row r="219" spans="1:4">
      <c r="A219">
        <v>2021</v>
      </c>
      <c r="B219" s="15" t="s">
        <v>271</v>
      </c>
      <c r="C219" t="s">
        <v>267</v>
      </c>
      <c r="D219" s="16">
        <v>0.64449049356956334</v>
      </c>
    </row>
    <row r="220" spans="1:4">
      <c r="A220">
        <v>2021</v>
      </c>
      <c r="B220" s="15" t="s">
        <v>271</v>
      </c>
      <c r="C220" t="s">
        <v>268</v>
      </c>
      <c r="D220" s="16">
        <v>11.800560246029333</v>
      </c>
    </row>
    <row r="221" spans="1:4">
      <c r="A221">
        <v>2021</v>
      </c>
      <c r="B221" s="15" t="s">
        <v>271</v>
      </c>
      <c r="C221" t="s">
        <v>269</v>
      </c>
      <c r="D221" s="16">
        <v>59.383863611245346</v>
      </c>
    </row>
    <row r="222" spans="1:4">
      <c r="A222">
        <v>2021</v>
      </c>
      <c r="B222" s="15" t="s">
        <v>271</v>
      </c>
      <c r="C222" t="s">
        <v>270</v>
      </c>
      <c r="D222" s="16">
        <v>111.54600000000001</v>
      </c>
    </row>
    <row r="223" spans="1:4">
      <c r="A223">
        <v>2020</v>
      </c>
      <c r="B223" s="15" t="s">
        <v>214</v>
      </c>
      <c r="C223" t="s">
        <v>215</v>
      </c>
      <c r="D223" s="16">
        <v>0.53897447267960685</v>
      </c>
    </row>
    <row r="224" spans="1:4">
      <c r="A224">
        <v>2020</v>
      </c>
      <c r="B224" s="15" t="s">
        <v>216</v>
      </c>
      <c r="C224" t="s">
        <v>215</v>
      </c>
      <c r="D224" s="16">
        <v>17.566454275621567</v>
      </c>
    </row>
    <row r="225" spans="1:4">
      <c r="A225">
        <v>2020</v>
      </c>
      <c r="B225" s="15" t="s">
        <v>217</v>
      </c>
      <c r="C225" t="s">
        <v>22</v>
      </c>
      <c r="D225" s="16">
        <v>1.5744690406918054</v>
      </c>
    </row>
    <row r="226" spans="1:4">
      <c r="A226">
        <v>2020</v>
      </c>
      <c r="B226" s="15" t="s">
        <v>217</v>
      </c>
      <c r="C226" t="s">
        <v>215</v>
      </c>
      <c r="D226" s="16">
        <v>12.1</v>
      </c>
    </row>
    <row r="227" spans="1:4">
      <c r="A227">
        <v>2020</v>
      </c>
      <c r="B227" s="15" t="s">
        <v>218</v>
      </c>
      <c r="C227" t="s">
        <v>219</v>
      </c>
      <c r="D227" s="16">
        <v>1.542870629887523</v>
      </c>
    </row>
    <row r="228" spans="1:4">
      <c r="A228">
        <v>2020</v>
      </c>
      <c r="B228" s="15" t="s">
        <v>218</v>
      </c>
      <c r="C228" t="s">
        <v>220</v>
      </c>
      <c r="D228" s="16">
        <v>0.1098371814400355</v>
      </c>
    </row>
    <row r="229" spans="1:4">
      <c r="A229">
        <v>2020</v>
      </c>
      <c r="B229" s="15" t="s">
        <v>218</v>
      </c>
      <c r="C229" t="s">
        <v>221</v>
      </c>
      <c r="D229" s="16">
        <v>0.83592897816573841</v>
      </c>
    </row>
    <row r="230" spans="1:4">
      <c r="A230">
        <v>2020</v>
      </c>
      <c r="B230" s="15" t="s">
        <v>218</v>
      </c>
      <c r="C230" t="s">
        <v>222</v>
      </c>
      <c r="D230" s="16">
        <v>8.0510000000000019</v>
      </c>
    </row>
    <row r="231" spans="1:4">
      <c r="A231">
        <v>2020</v>
      </c>
      <c r="B231" s="15" t="s">
        <v>218</v>
      </c>
      <c r="C231" t="s">
        <v>223</v>
      </c>
      <c r="D231" s="16">
        <v>3.1470475770182342</v>
      </c>
    </row>
    <row r="232" spans="1:4">
      <c r="A232">
        <v>2020</v>
      </c>
      <c r="B232" s="15" t="s">
        <v>218</v>
      </c>
      <c r="C232" t="s">
        <v>224</v>
      </c>
      <c r="D232" s="16">
        <v>0.4637024767809606</v>
      </c>
    </row>
    <row r="233" spans="1:4">
      <c r="A233">
        <v>2020</v>
      </c>
      <c r="B233" s="15" t="s">
        <v>218</v>
      </c>
      <c r="C233" t="s">
        <v>225</v>
      </c>
      <c r="D233" s="16">
        <v>9.0335789843144262E-2</v>
      </c>
    </row>
    <row r="234" spans="1:4">
      <c r="A234">
        <v>2020</v>
      </c>
      <c r="B234" s="15" t="s">
        <v>218</v>
      </c>
      <c r="C234" t="s">
        <v>226</v>
      </c>
      <c r="D234" s="16">
        <v>6.9675985785419767E-2</v>
      </c>
    </row>
    <row r="235" spans="1:4">
      <c r="A235">
        <v>2020</v>
      </c>
      <c r="B235" s="15" t="s">
        <v>218</v>
      </c>
      <c r="C235" t="s">
        <v>227</v>
      </c>
      <c r="D235" s="16">
        <v>2.0659804057724544E-2</v>
      </c>
    </row>
    <row r="236" spans="1:4">
      <c r="A236">
        <v>2020</v>
      </c>
      <c r="B236" s="15" t="s">
        <v>218</v>
      </c>
      <c r="C236" t="s">
        <v>228</v>
      </c>
      <c r="D236" s="16">
        <v>0.90288098742298184</v>
      </c>
    </row>
    <row r="237" spans="1:4">
      <c r="A237">
        <v>2020</v>
      </c>
      <c r="B237" s="15" t="s">
        <v>218</v>
      </c>
      <c r="C237" t="s">
        <v>229</v>
      </c>
      <c r="D237" s="16">
        <v>0.50941539947641357</v>
      </c>
    </row>
    <row r="238" spans="1:4">
      <c r="A238">
        <v>2020</v>
      </c>
      <c r="B238" s="15" t="s">
        <v>218</v>
      </c>
      <c r="C238" t="s">
        <v>230</v>
      </c>
      <c r="D238" s="16">
        <v>4.8624489664246338E-2</v>
      </c>
    </row>
    <row r="239" spans="1:4">
      <c r="A239">
        <v>2020</v>
      </c>
      <c r="B239" s="15" t="s">
        <v>218</v>
      </c>
      <c r="C239" t="s">
        <v>231</v>
      </c>
      <c r="D239" s="16">
        <v>3.0304076888798894</v>
      </c>
    </row>
    <row r="240" spans="1:4">
      <c r="A240">
        <v>2020</v>
      </c>
      <c r="B240" s="15" t="s">
        <v>218</v>
      </c>
      <c r="C240" t="s">
        <v>232</v>
      </c>
      <c r="D240" s="16">
        <v>0.39783979888395599</v>
      </c>
    </row>
    <row r="241" spans="1:4">
      <c r="A241">
        <v>2020</v>
      </c>
      <c r="B241" s="15" t="s">
        <v>218</v>
      </c>
      <c r="C241" t="s">
        <v>233</v>
      </c>
      <c r="D241" s="16">
        <v>6.9002343858573095E-3</v>
      </c>
    </row>
    <row r="242" spans="1:4">
      <c r="A242">
        <v>2020</v>
      </c>
      <c r="B242" s="15" t="s">
        <v>218</v>
      </c>
      <c r="C242" t="s">
        <v>234</v>
      </c>
      <c r="D242" s="16">
        <v>0.39093956449809891</v>
      </c>
    </row>
    <row r="243" spans="1:4">
      <c r="A243">
        <v>2020</v>
      </c>
      <c r="B243" s="15" t="s">
        <v>218</v>
      </c>
      <c r="C243" t="s">
        <v>235</v>
      </c>
      <c r="D243" s="16">
        <v>9.4281470643385948E-2</v>
      </c>
    </row>
    <row r="244" spans="1:4">
      <c r="A244">
        <v>2020</v>
      </c>
      <c r="B244" s="15" t="s">
        <v>218</v>
      </c>
      <c r="C244" t="s">
        <v>236</v>
      </c>
      <c r="D244" s="16">
        <v>2.4597927415725775E-2</v>
      </c>
    </row>
    <row r="245" spans="1:4">
      <c r="A245">
        <v>2020</v>
      </c>
      <c r="B245" s="15" t="s">
        <v>237</v>
      </c>
      <c r="C245" t="s">
        <v>238</v>
      </c>
      <c r="D245" s="16">
        <v>1.2042726218592215</v>
      </c>
    </row>
    <row r="246" spans="1:4">
      <c r="A246">
        <v>2020</v>
      </c>
      <c r="B246" s="15" t="s">
        <v>237</v>
      </c>
      <c r="C246" t="s">
        <v>239</v>
      </c>
      <c r="D246" s="16">
        <v>1.2994537737132861</v>
      </c>
    </row>
    <row r="247" spans="1:4">
      <c r="A247">
        <v>2020</v>
      </c>
      <c r="B247" s="15" t="s">
        <v>237</v>
      </c>
      <c r="C247" t="s">
        <v>240</v>
      </c>
      <c r="D247" s="16">
        <v>5.1040388895363717</v>
      </c>
    </row>
    <row r="248" spans="1:4">
      <c r="A248">
        <v>2020</v>
      </c>
      <c r="B248" s="15" t="s">
        <v>237</v>
      </c>
      <c r="C248" t="s">
        <v>241</v>
      </c>
      <c r="D248" s="16">
        <v>0.97269135522026862</v>
      </c>
    </row>
    <row r="249" spans="1:4">
      <c r="A249">
        <v>2020</v>
      </c>
      <c r="B249" s="15" t="s">
        <v>237</v>
      </c>
      <c r="C249" t="s">
        <v>242</v>
      </c>
      <c r="D249" s="16">
        <v>0.12929866924808048</v>
      </c>
    </row>
    <row r="250" spans="1:4">
      <c r="A250">
        <v>2020</v>
      </c>
      <c r="B250" s="15" t="s">
        <v>237</v>
      </c>
      <c r="C250" t="s">
        <v>243</v>
      </c>
      <c r="D250" s="16">
        <v>1.7140675768962488</v>
      </c>
    </row>
    <row r="251" spans="1:4">
      <c r="A251">
        <v>2020</v>
      </c>
      <c r="B251" s="15" t="s">
        <v>237</v>
      </c>
      <c r="C251" t="s">
        <v>244</v>
      </c>
      <c r="D251" s="16">
        <v>1.105288049225517</v>
      </c>
    </row>
    <row r="252" spans="1:4">
      <c r="A252">
        <v>2020</v>
      </c>
      <c r="B252" s="15" t="s">
        <v>237</v>
      </c>
      <c r="C252" t="s">
        <v>245</v>
      </c>
      <c r="D252" s="16">
        <v>0.65766404251122956</v>
      </c>
    </row>
    <row r="253" spans="1:4">
      <c r="A253">
        <v>2020</v>
      </c>
      <c r="B253" s="15" t="s">
        <v>237</v>
      </c>
      <c r="C253" t="s">
        <v>246</v>
      </c>
      <c r="D253" s="16">
        <v>0.36787107125129065</v>
      </c>
    </row>
    <row r="254" spans="1:4">
      <c r="A254">
        <v>2020</v>
      </c>
      <c r="B254" s="15" t="s">
        <v>237</v>
      </c>
      <c r="C254" t="s">
        <v>247</v>
      </c>
      <c r="D254" s="16">
        <v>0.9018769388764204</v>
      </c>
    </row>
    <row r="255" spans="1:4">
      <c r="A255">
        <v>2020</v>
      </c>
      <c r="B255" s="15" t="s">
        <v>237</v>
      </c>
      <c r="C255" t="s">
        <v>248</v>
      </c>
      <c r="D255" s="16">
        <v>0.68014990411808551</v>
      </c>
    </row>
    <row r="256" spans="1:4">
      <c r="A256">
        <v>2020</v>
      </c>
      <c r="B256" s="15" t="s">
        <v>237</v>
      </c>
      <c r="C256" t="s">
        <v>249</v>
      </c>
      <c r="D256" s="16">
        <v>10.775406645942814</v>
      </c>
    </row>
    <row r="257" spans="1:4">
      <c r="A257">
        <v>2020</v>
      </c>
      <c r="B257" s="15" t="s">
        <v>237</v>
      </c>
      <c r="C257" t="s">
        <v>250</v>
      </c>
      <c r="D257" s="16">
        <v>8.0361948241238679</v>
      </c>
    </row>
    <row r="258" spans="1:4">
      <c r="A258">
        <v>2020</v>
      </c>
      <c r="B258" s="15" t="s">
        <v>237</v>
      </c>
      <c r="C258" t="s">
        <v>251</v>
      </c>
      <c r="D258" s="16">
        <v>5.0084230398783562</v>
      </c>
    </row>
    <row r="259" spans="1:4">
      <c r="A259">
        <v>2020</v>
      </c>
      <c r="B259" s="15" t="s">
        <v>237</v>
      </c>
      <c r="C259" t="s">
        <v>252</v>
      </c>
      <c r="D259" s="16">
        <v>0.87783691610783843</v>
      </c>
    </row>
    <row r="260" spans="1:4">
      <c r="A260">
        <v>2020</v>
      </c>
      <c r="B260" s="15" t="s">
        <v>237</v>
      </c>
      <c r="C260" t="s">
        <v>253</v>
      </c>
      <c r="D260" s="16">
        <v>5.6151959477558115</v>
      </c>
    </row>
    <row r="261" spans="1:4">
      <c r="A261">
        <v>2020</v>
      </c>
      <c r="B261" s="15" t="s">
        <v>237</v>
      </c>
      <c r="C261" t="s">
        <v>254</v>
      </c>
      <c r="D261" s="16">
        <v>6.7278744537644846</v>
      </c>
    </row>
    <row r="262" spans="1:4">
      <c r="A262">
        <v>2020</v>
      </c>
      <c r="B262" s="15" t="s">
        <v>255</v>
      </c>
      <c r="C262" t="s">
        <v>215</v>
      </c>
      <c r="D262" s="16">
        <v>54.561018866196548</v>
      </c>
    </row>
    <row r="263" spans="1:4">
      <c r="A263">
        <v>2020</v>
      </c>
      <c r="B263" s="15" t="s">
        <v>256</v>
      </c>
      <c r="C263" t="s">
        <v>257</v>
      </c>
      <c r="D263" s="16">
        <v>1.8044917252554513</v>
      </c>
    </row>
    <row r="264" spans="1:4">
      <c r="A264">
        <v>2020</v>
      </c>
      <c r="B264" s="15" t="s">
        <v>256</v>
      </c>
      <c r="C264" t="s">
        <v>258</v>
      </c>
      <c r="D264" s="16">
        <v>0.30438832866245918</v>
      </c>
    </row>
    <row r="265" spans="1:4">
      <c r="A265">
        <v>2020</v>
      </c>
      <c r="B265" s="15" t="s">
        <v>256</v>
      </c>
      <c r="C265" t="s">
        <v>259</v>
      </c>
      <c r="D265" s="16">
        <v>1.438513383959088</v>
      </c>
    </row>
    <row r="266" spans="1:4">
      <c r="A266">
        <v>2020</v>
      </c>
      <c r="B266" s="15" t="s">
        <v>256</v>
      </c>
      <c r="C266" t="s">
        <v>260</v>
      </c>
      <c r="D266" s="16">
        <v>6.5149001991610023</v>
      </c>
    </row>
    <row r="267" spans="1:4">
      <c r="A267">
        <v>2020</v>
      </c>
      <c r="B267" s="15" t="s">
        <v>256</v>
      </c>
      <c r="C267" t="s">
        <v>261</v>
      </c>
      <c r="D267" s="16">
        <v>5.8303508141940066</v>
      </c>
    </row>
    <row r="268" spans="1:4">
      <c r="A268">
        <v>2020</v>
      </c>
      <c r="B268" s="15" t="s">
        <v>256</v>
      </c>
      <c r="C268" t="s">
        <v>262</v>
      </c>
      <c r="D268" s="16">
        <v>7.2020374623290184</v>
      </c>
    </row>
    <row r="269" spans="1:4">
      <c r="A269">
        <v>2020</v>
      </c>
      <c r="B269" s="15" t="s">
        <v>256</v>
      </c>
      <c r="C269" t="s">
        <v>263</v>
      </c>
      <c r="D269" s="16">
        <v>2.8512420686597677</v>
      </c>
    </row>
    <row r="270" spans="1:4">
      <c r="A270">
        <v>2020</v>
      </c>
      <c r="B270" s="15" t="s">
        <v>256</v>
      </c>
      <c r="C270" t="s">
        <v>264</v>
      </c>
      <c r="D270" s="16">
        <v>7.5895109042658255</v>
      </c>
    </row>
    <row r="271" spans="1:4">
      <c r="A271">
        <v>2020</v>
      </c>
      <c r="B271" s="15" t="s">
        <v>256</v>
      </c>
      <c r="C271" t="s">
        <v>265</v>
      </c>
      <c r="D271" s="16">
        <v>15.442560461610578</v>
      </c>
    </row>
    <row r="272" spans="1:4">
      <c r="A272">
        <v>2020</v>
      </c>
      <c r="B272" s="15" t="s">
        <v>256</v>
      </c>
      <c r="C272" t="s">
        <v>266</v>
      </c>
      <c r="D272" s="16">
        <v>18.804789842427656</v>
      </c>
    </row>
    <row r="273" spans="1:4">
      <c r="A273">
        <v>2020</v>
      </c>
      <c r="B273" s="15" t="s">
        <v>256</v>
      </c>
      <c r="C273" t="s">
        <v>274</v>
      </c>
      <c r="D273" s="16">
        <v>2.578497504472812</v>
      </c>
    </row>
    <row r="274" spans="1:4">
      <c r="A274">
        <v>2020</v>
      </c>
      <c r="B274" s="15" t="s">
        <v>256</v>
      </c>
      <c r="C274" t="s">
        <v>22</v>
      </c>
      <c r="D274" s="16">
        <v>22.263162909073731</v>
      </c>
    </row>
    <row r="275" spans="1:4">
      <c r="A275">
        <v>2020</v>
      </c>
      <c r="B275" s="15" t="s">
        <v>256</v>
      </c>
      <c r="C275" t="s">
        <v>215</v>
      </c>
      <c r="D275" s="16">
        <v>30.14</v>
      </c>
    </row>
    <row r="276" spans="1:4">
      <c r="A276">
        <v>2020</v>
      </c>
      <c r="B276" s="15" t="s">
        <v>256</v>
      </c>
      <c r="C276" t="s">
        <v>267</v>
      </c>
      <c r="D276" s="16">
        <v>2.0978367016854831</v>
      </c>
    </row>
    <row r="277" spans="1:4">
      <c r="A277">
        <v>2020</v>
      </c>
      <c r="B277" s="15" t="s">
        <v>256</v>
      </c>
      <c r="C277" t="s">
        <v>268</v>
      </c>
      <c r="D277" s="16">
        <v>4.697927469225621</v>
      </c>
    </row>
    <row r="278" spans="1:4">
      <c r="A278">
        <v>2020</v>
      </c>
      <c r="B278" s="15" t="s">
        <v>256</v>
      </c>
      <c r="C278" t="s">
        <v>269</v>
      </c>
      <c r="D278" s="16">
        <v>17.884654290677581</v>
      </c>
    </row>
    <row r="279" spans="1:4">
      <c r="A279">
        <v>2020</v>
      </c>
      <c r="B279" s="15" t="s">
        <v>256</v>
      </c>
      <c r="C279" t="s">
        <v>270</v>
      </c>
      <c r="D279" s="16">
        <v>150.76660188702101</v>
      </c>
    </row>
    <row r="280" spans="1:4">
      <c r="A280">
        <v>2020</v>
      </c>
      <c r="B280" s="15" t="s">
        <v>271</v>
      </c>
      <c r="C280" t="s">
        <v>257</v>
      </c>
      <c r="D280" s="16">
        <v>0.15162617361762798</v>
      </c>
    </row>
    <row r="281" spans="1:4">
      <c r="A281">
        <v>2020</v>
      </c>
      <c r="B281" s="15" t="s">
        <v>271</v>
      </c>
      <c r="C281" t="s">
        <v>259</v>
      </c>
      <c r="D281" s="16">
        <v>3.7307851802071434</v>
      </c>
    </row>
    <row r="282" spans="1:4">
      <c r="A282">
        <v>2020</v>
      </c>
      <c r="B282" s="15" t="s">
        <v>271</v>
      </c>
      <c r="C282" t="s">
        <v>21</v>
      </c>
      <c r="D282" s="16">
        <v>0.53804542107410902</v>
      </c>
    </row>
    <row r="283" spans="1:4">
      <c r="A283">
        <v>2020</v>
      </c>
      <c r="B283" s="15" t="s">
        <v>271</v>
      </c>
      <c r="C283" t="s">
        <v>260</v>
      </c>
      <c r="D283" s="16">
        <v>2.6617021675452746</v>
      </c>
    </row>
    <row r="284" spans="1:4">
      <c r="A284">
        <v>2020</v>
      </c>
      <c r="B284" s="15" t="s">
        <v>271</v>
      </c>
      <c r="C284" t="s">
        <v>261</v>
      </c>
      <c r="D284" s="16">
        <v>1.3722196644992581</v>
      </c>
    </row>
    <row r="285" spans="1:4">
      <c r="A285">
        <v>2020</v>
      </c>
      <c r="B285" s="15" t="s">
        <v>271</v>
      </c>
      <c r="C285" t="s">
        <v>262</v>
      </c>
      <c r="D285" s="16">
        <v>2.1516370198579584</v>
      </c>
    </row>
    <row r="286" spans="1:4">
      <c r="A286">
        <v>2020</v>
      </c>
      <c r="B286" s="15" t="s">
        <v>271</v>
      </c>
      <c r="C286" t="s">
        <v>263</v>
      </c>
      <c r="D286" s="16">
        <v>0.71711221429821603</v>
      </c>
    </row>
    <row r="287" spans="1:4">
      <c r="A287">
        <v>2020</v>
      </c>
      <c r="B287" s="15" t="s">
        <v>271</v>
      </c>
      <c r="C287" t="s">
        <v>264</v>
      </c>
      <c r="D287" s="16">
        <v>2.840289303513968</v>
      </c>
    </row>
    <row r="288" spans="1:4">
      <c r="A288">
        <v>2020</v>
      </c>
      <c r="B288" s="15" t="s">
        <v>271</v>
      </c>
      <c r="C288" t="s">
        <v>274</v>
      </c>
      <c r="D288" s="16">
        <v>1.1243060197095101</v>
      </c>
    </row>
    <row r="289" spans="1:4">
      <c r="A289">
        <v>2020</v>
      </c>
      <c r="B289" s="15" t="s">
        <v>271</v>
      </c>
      <c r="C289" t="s">
        <v>272</v>
      </c>
      <c r="D289" s="16">
        <v>12.866095886266542</v>
      </c>
    </row>
    <row r="290" spans="1:4">
      <c r="A290">
        <v>2020</v>
      </c>
      <c r="B290" s="15" t="s">
        <v>271</v>
      </c>
      <c r="C290" t="s">
        <v>273</v>
      </c>
      <c r="D290" s="16">
        <v>1.7683106478247519</v>
      </c>
    </row>
    <row r="291" spans="1:4">
      <c r="A291">
        <v>2020</v>
      </c>
      <c r="B291" s="15" t="s">
        <v>271</v>
      </c>
      <c r="C291" t="s">
        <v>267</v>
      </c>
      <c r="D291" s="16">
        <v>0.62382493621788393</v>
      </c>
    </row>
    <row r="292" spans="1:4">
      <c r="A292">
        <v>2020</v>
      </c>
      <c r="B292" s="15" t="s">
        <v>271</v>
      </c>
      <c r="C292" t="s">
        <v>268</v>
      </c>
      <c r="D292" s="16">
        <v>14.731871418633053</v>
      </c>
    </row>
    <row r="293" spans="1:4">
      <c r="A293">
        <v>2020</v>
      </c>
      <c r="B293" s="15" t="s">
        <v>271</v>
      </c>
      <c r="C293" t="s">
        <v>269</v>
      </c>
      <c r="D293" s="16">
        <v>67.416845581696279</v>
      </c>
    </row>
    <row r="294" spans="1:4">
      <c r="A294">
        <v>2020</v>
      </c>
      <c r="B294" s="15" t="s">
        <v>271</v>
      </c>
      <c r="C294" t="s">
        <v>270</v>
      </c>
      <c r="D294" s="16">
        <v>120.58499999999999</v>
      </c>
    </row>
    <row r="295" spans="1:4">
      <c r="A295">
        <v>2019</v>
      </c>
      <c r="B295" s="15" t="s">
        <v>214</v>
      </c>
      <c r="C295" t="s">
        <v>257</v>
      </c>
      <c r="D295" s="16">
        <v>5.957708934600206E-2</v>
      </c>
    </row>
    <row r="296" spans="1:4">
      <c r="A296">
        <v>2019</v>
      </c>
      <c r="B296" s="15" t="s">
        <v>214</v>
      </c>
      <c r="C296" t="s">
        <v>259</v>
      </c>
      <c r="D296" s="16">
        <v>2.4375809338411991</v>
      </c>
    </row>
    <row r="297" spans="1:4">
      <c r="A297">
        <v>2019</v>
      </c>
      <c r="B297" s="15" t="s">
        <v>214</v>
      </c>
      <c r="C297" t="s">
        <v>262</v>
      </c>
      <c r="D297" s="16">
        <v>1.24004182989051</v>
      </c>
    </row>
    <row r="298" spans="1:4">
      <c r="A298">
        <v>2019</v>
      </c>
      <c r="B298" s="15" t="s">
        <v>214</v>
      </c>
      <c r="C298" t="s">
        <v>273</v>
      </c>
      <c r="D298" s="16">
        <v>0.50803118265813607</v>
      </c>
    </row>
    <row r="299" spans="1:4">
      <c r="A299">
        <v>2019</v>
      </c>
      <c r="B299" s="15" t="s">
        <v>214</v>
      </c>
      <c r="C299" t="s">
        <v>215</v>
      </c>
      <c r="D299" s="16">
        <v>0.36608036085726176</v>
      </c>
    </row>
    <row r="300" spans="1:4">
      <c r="A300">
        <v>2019</v>
      </c>
      <c r="B300" s="15" t="s">
        <v>214</v>
      </c>
      <c r="C300" t="s">
        <v>267</v>
      </c>
      <c r="D300" s="16">
        <v>8.7936409892573036E-2</v>
      </c>
    </row>
    <row r="301" spans="1:4">
      <c r="A301">
        <v>2019</v>
      </c>
      <c r="B301" s="15" t="s">
        <v>214</v>
      </c>
      <c r="C301" t="s">
        <v>268</v>
      </c>
      <c r="D301" s="16">
        <v>4.6504703799649176</v>
      </c>
    </row>
    <row r="302" spans="1:4">
      <c r="A302">
        <v>2019</v>
      </c>
      <c r="B302" s="15" t="s">
        <v>216</v>
      </c>
      <c r="C302" t="s">
        <v>215</v>
      </c>
      <c r="D302" s="16">
        <v>17.921386214748342</v>
      </c>
    </row>
    <row r="303" spans="1:4">
      <c r="A303">
        <v>2019</v>
      </c>
      <c r="B303" s="15" t="s">
        <v>217</v>
      </c>
      <c r="C303" t="s">
        <v>22</v>
      </c>
      <c r="D303" s="16">
        <v>1.5379986202533777</v>
      </c>
    </row>
    <row r="304" spans="1:4">
      <c r="A304">
        <v>2019</v>
      </c>
      <c r="B304" s="15" t="s">
        <v>217</v>
      </c>
      <c r="C304" t="s">
        <v>215</v>
      </c>
      <c r="D304" s="16">
        <v>11.86</v>
      </c>
    </row>
    <row r="305" spans="1:4">
      <c r="A305">
        <v>2019</v>
      </c>
      <c r="B305" s="15" t="s">
        <v>218</v>
      </c>
      <c r="C305" t="s">
        <v>219</v>
      </c>
      <c r="D305" s="16">
        <v>1.1241360185706868</v>
      </c>
    </row>
    <row r="306" spans="1:4">
      <c r="A306">
        <v>2019</v>
      </c>
      <c r="B306" s="15" t="s">
        <v>218</v>
      </c>
      <c r="C306" t="s">
        <v>220</v>
      </c>
      <c r="D306" s="16">
        <v>0.1714165273662254</v>
      </c>
    </row>
    <row r="307" spans="1:4">
      <c r="A307">
        <v>2019</v>
      </c>
      <c r="B307" s="15" t="s">
        <v>218</v>
      </c>
      <c r="C307" t="s">
        <v>221</v>
      </c>
      <c r="D307" s="16">
        <v>1.1276393259953998</v>
      </c>
    </row>
    <row r="308" spans="1:4">
      <c r="A308">
        <v>2019</v>
      </c>
      <c r="B308" s="15" t="s">
        <v>218</v>
      </c>
      <c r="C308" t="s">
        <v>222</v>
      </c>
      <c r="D308" s="16">
        <v>5.9340000000000011</v>
      </c>
    </row>
    <row r="309" spans="1:4">
      <c r="A309">
        <v>2019</v>
      </c>
      <c r="B309" s="15" t="s">
        <v>218</v>
      </c>
      <c r="C309" t="s">
        <v>223</v>
      </c>
      <c r="D309" s="16">
        <v>5.5605426073087116</v>
      </c>
    </row>
    <row r="310" spans="1:4">
      <c r="A310">
        <v>2019</v>
      </c>
      <c r="B310" s="15" t="s">
        <v>218</v>
      </c>
      <c r="C310" t="s">
        <v>224</v>
      </c>
      <c r="D310" s="16">
        <v>0.11885577113402064</v>
      </c>
    </row>
    <row r="311" spans="1:4">
      <c r="A311">
        <v>2019</v>
      </c>
      <c r="B311" s="15" t="s">
        <v>218</v>
      </c>
      <c r="C311" t="s">
        <v>225</v>
      </c>
      <c r="D311" s="16">
        <v>8.1569656601623325E-2</v>
      </c>
    </row>
    <row r="312" spans="1:4">
      <c r="A312">
        <v>2019</v>
      </c>
      <c r="B312" s="15" t="s">
        <v>218</v>
      </c>
      <c r="C312" t="s">
        <v>226</v>
      </c>
      <c r="D312" s="16">
        <v>7.9805381669093206E-2</v>
      </c>
    </row>
    <row r="313" spans="1:4">
      <c r="A313">
        <v>2019</v>
      </c>
      <c r="B313" s="15" t="s">
        <v>218</v>
      </c>
      <c r="C313" t="s">
        <v>227</v>
      </c>
      <c r="D313" s="16">
        <v>1.7642749325301095E-3</v>
      </c>
    </row>
    <row r="314" spans="1:4">
      <c r="A314">
        <v>2019</v>
      </c>
      <c r="B314" s="15" t="s">
        <v>218</v>
      </c>
      <c r="C314" t="s">
        <v>228</v>
      </c>
      <c r="D314" s="16">
        <v>0.56957129663544681</v>
      </c>
    </row>
    <row r="315" spans="1:4">
      <c r="A315">
        <v>2019</v>
      </c>
      <c r="B315" s="15" t="s">
        <v>218</v>
      </c>
      <c r="C315" t="s">
        <v>229</v>
      </c>
      <c r="D315" s="16">
        <v>0.24517444462447208</v>
      </c>
    </row>
    <row r="316" spans="1:4">
      <c r="A316">
        <v>2019</v>
      </c>
      <c r="B316" s="15" t="s">
        <v>218</v>
      </c>
      <c r="C316" t="s">
        <v>230</v>
      </c>
      <c r="D316" s="16">
        <v>8.5134474027091303E-2</v>
      </c>
    </row>
    <row r="317" spans="1:4">
      <c r="A317">
        <v>2019</v>
      </c>
      <c r="B317" s="15" t="s">
        <v>218</v>
      </c>
      <c r="C317" t="s">
        <v>231</v>
      </c>
      <c r="D317" s="16">
        <v>1.9965333208540144</v>
      </c>
    </row>
    <row r="318" spans="1:4">
      <c r="A318">
        <v>2019</v>
      </c>
      <c r="B318" s="15" t="s">
        <v>218</v>
      </c>
      <c r="C318" t="s">
        <v>232</v>
      </c>
      <c r="D318" s="16">
        <v>0.21233880577552383</v>
      </c>
    </row>
    <row r="319" spans="1:4">
      <c r="A319">
        <v>2019</v>
      </c>
      <c r="B319" s="15" t="s">
        <v>218</v>
      </c>
      <c r="C319" t="s">
        <v>233</v>
      </c>
      <c r="D319" s="16">
        <v>6.2827774747181944E-2</v>
      </c>
    </row>
    <row r="320" spans="1:4">
      <c r="A320">
        <v>2019</v>
      </c>
      <c r="B320" s="15" t="s">
        <v>218</v>
      </c>
      <c r="C320" t="s">
        <v>234</v>
      </c>
      <c r="D320" s="16">
        <v>0.14951103102834201</v>
      </c>
    </row>
    <row r="321" spans="1:4">
      <c r="A321">
        <v>2019</v>
      </c>
      <c r="B321" s="15" t="s">
        <v>218</v>
      </c>
      <c r="C321" t="s">
        <v>235</v>
      </c>
      <c r="D321" s="16">
        <v>0.16625087818186049</v>
      </c>
    </row>
    <row r="322" spans="1:4">
      <c r="A322">
        <v>2019</v>
      </c>
      <c r="B322" s="15" t="s">
        <v>218</v>
      </c>
      <c r="C322" t="s">
        <v>236</v>
      </c>
      <c r="D322" s="16">
        <v>3.473995797967061E-2</v>
      </c>
    </row>
    <row r="323" spans="1:4">
      <c r="A323">
        <v>2019</v>
      </c>
      <c r="B323" s="15" t="s">
        <v>237</v>
      </c>
      <c r="C323" t="s">
        <v>238</v>
      </c>
      <c r="D323" s="16">
        <v>1.3401464605096483</v>
      </c>
    </row>
    <row r="324" spans="1:4">
      <c r="A324">
        <v>2019</v>
      </c>
      <c r="B324" s="15" t="s">
        <v>237</v>
      </c>
      <c r="C324" t="s">
        <v>239</v>
      </c>
      <c r="D324" s="16">
        <v>0.9724022993173701</v>
      </c>
    </row>
    <row r="325" spans="1:4">
      <c r="A325">
        <v>2019</v>
      </c>
      <c r="B325" s="15" t="s">
        <v>237</v>
      </c>
      <c r="C325" t="s">
        <v>240</v>
      </c>
      <c r="D325" s="16">
        <v>5.1553933001753602</v>
      </c>
    </row>
    <row r="326" spans="1:4">
      <c r="A326">
        <v>2019</v>
      </c>
      <c r="B326" s="15" t="s">
        <v>237</v>
      </c>
      <c r="C326" t="s">
        <v>241</v>
      </c>
      <c r="D326" s="16">
        <v>0.80476969020571654</v>
      </c>
    </row>
    <row r="327" spans="1:4">
      <c r="A327">
        <v>2019</v>
      </c>
      <c r="B327" s="15" t="s">
        <v>237</v>
      </c>
      <c r="C327" t="s">
        <v>242</v>
      </c>
      <c r="D327" s="16">
        <v>0.21506655415614223</v>
      </c>
    </row>
    <row r="328" spans="1:4">
      <c r="A328">
        <v>2019</v>
      </c>
      <c r="B328" s="15" t="s">
        <v>237</v>
      </c>
      <c r="C328" t="s">
        <v>243</v>
      </c>
      <c r="D328" s="16">
        <v>1.6113939122127472</v>
      </c>
    </row>
    <row r="329" spans="1:4">
      <c r="A329">
        <v>2019</v>
      </c>
      <c r="B329" s="15" t="s">
        <v>237</v>
      </c>
      <c r="C329" t="s">
        <v>244</v>
      </c>
      <c r="D329" s="16">
        <v>0.93590630996423696</v>
      </c>
    </row>
    <row r="330" spans="1:4">
      <c r="A330">
        <v>2019</v>
      </c>
      <c r="B330" s="15" t="s">
        <v>237</v>
      </c>
      <c r="C330" t="s">
        <v>245</v>
      </c>
      <c r="D330" s="16">
        <v>0.39814702077562464</v>
      </c>
    </row>
    <row r="331" spans="1:4">
      <c r="A331">
        <v>2019</v>
      </c>
      <c r="B331" s="15" t="s">
        <v>237</v>
      </c>
      <c r="C331" t="s">
        <v>246</v>
      </c>
      <c r="D331" s="16">
        <v>0.26328947176225648</v>
      </c>
    </row>
    <row r="332" spans="1:4">
      <c r="A332">
        <v>2019</v>
      </c>
      <c r="B332" s="15" t="s">
        <v>237</v>
      </c>
      <c r="C332" t="s">
        <v>247</v>
      </c>
      <c r="D332" s="16">
        <v>0.75028826915992819</v>
      </c>
    </row>
    <row r="333" spans="1:4">
      <c r="A333">
        <v>2019</v>
      </c>
      <c r="B333" s="15" t="s">
        <v>237</v>
      </c>
      <c r="C333" t="s">
        <v>248</v>
      </c>
      <c r="D333" s="16">
        <v>0.54121464340534009</v>
      </c>
    </row>
    <row r="334" spans="1:4">
      <c r="A334">
        <v>2019</v>
      </c>
      <c r="B334" s="15" t="s">
        <v>237</v>
      </c>
      <c r="C334" t="s">
        <v>249</v>
      </c>
      <c r="D334" s="16">
        <v>10.858047165002176</v>
      </c>
    </row>
    <row r="335" spans="1:4">
      <c r="A335">
        <v>2019</v>
      </c>
      <c r="B335" s="15" t="s">
        <v>237</v>
      </c>
      <c r="C335" t="s">
        <v>250</v>
      </c>
      <c r="D335" s="16">
        <v>7.726107614304202</v>
      </c>
    </row>
    <row r="336" spans="1:4">
      <c r="A336">
        <v>2019</v>
      </c>
      <c r="B336" s="15" t="s">
        <v>237</v>
      </c>
      <c r="C336" t="s">
        <v>251</v>
      </c>
      <c r="D336" s="16">
        <v>4.9994633454444708</v>
      </c>
    </row>
    <row r="337" spans="1:4">
      <c r="A337">
        <v>2019</v>
      </c>
      <c r="B337" s="15" t="s">
        <v>237</v>
      </c>
      <c r="C337" t="s">
        <v>252</v>
      </c>
      <c r="D337" s="16">
        <v>0.53839510799249668</v>
      </c>
    </row>
    <row r="338" spans="1:4">
      <c r="A338">
        <v>2019</v>
      </c>
      <c r="B338" s="15" t="s">
        <v>237</v>
      </c>
      <c r="C338" t="s">
        <v>253</v>
      </c>
      <c r="D338" s="16">
        <v>5.8394492222441112</v>
      </c>
    </row>
    <row r="339" spans="1:4">
      <c r="A339">
        <v>2019</v>
      </c>
      <c r="B339" s="15" t="s">
        <v>237</v>
      </c>
      <c r="C339" t="s">
        <v>254</v>
      </c>
      <c r="D339" s="16">
        <v>6.7044237884989428</v>
      </c>
    </row>
    <row r="340" spans="1:4">
      <c r="A340">
        <v>2019</v>
      </c>
      <c r="B340" s="15" t="s">
        <v>255</v>
      </c>
      <c r="C340" t="s">
        <v>257</v>
      </c>
      <c r="D340" s="16">
        <v>9.9089656123109479E-2</v>
      </c>
    </row>
    <row r="341" spans="1:4">
      <c r="A341">
        <v>2019</v>
      </c>
      <c r="B341" s="15" t="s">
        <v>255</v>
      </c>
      <c r="C341" t="s">
        <v>259</v>
      </c>
      <c r="D341" s="16">
        <v>1.6756897341293584</v>
      </c>
    </row>
    <row r="342" spans="1:4">
      <c r="A342">
        <v>2019</v>
      </c>
      <c r="B342" s="15" t="s">
        <v>255</v>
      </c>
      <c r="C342" t="s">
        <v>262</v>
      </c>
      <c r="D342" s="16">
        <v>1.7685293355693223</v>
      </c>
    </row>
    <row r="343" spans="1:4">
      <c r="A343">
        <v>2019</v>
      </c>
      <c r="B343" s="15" t="s">
        <v>255</v>
      </c>
      <c r="C343" t="s">
        <v>273</v>
      </c>
      <c r="D343" s="16">
        <v>1.0325949943463468</v>
      </c>
    </row>
    <row r="344" spans="1:4">
      <c r="A344">
        <v>2019</v>
      </c>
      <c r="B344" s="15" t="s">
        <v>255</v>
      </c>
      <c r="C344" t="s">
        <v>215</v>
      </c>
      <c r="D344" s="16">
        <v>52.38962597906437</v>
      </c>
    </row>
    <row r="345" spans="1:4">
      <c r="A345">
        <v>2019</v>
      </c>
      <c r="B345" s="15" t="s">
        <v>255</v>
      </c>
      <c r="C345" t="s">
        <v>267</v>
      </c>
      <c r="D345" s="16">
        <v>0.62276297768923383</v>
      </c>
    </row>
    <row r="346" spans="1:4">
      <c r="A346">
        <v>2019</v>
      </c>
      <c r="B346" s="15" t="s">
        <v>255</v>
      </c>
      <c r="C346" t="s">
        <v>268</v>
      </c>
      <c r="D346" s="16">
        <v>5.9824684589162498</v>
      </c>
    </row>
    <row r="347" spans="1:4">
      <c r="A347">
        <v>2019</v>
      </c>
      <c r="B347" s="15" t="s">
        <v>256</v>
      </c>
      <c r="C347" t="s">
        <v>257</v>
      </c>
      <c r="D347" s="16">
        <v>1.7629747337234516</v>
      </c>
    </row>
    <row r="348" spans="1:4">
      <c r="A348">
        <v>2019</v>
      </c>
      <c r="B348" s="15" t="s">
        <v>256</v>
      </c>
      <c r="C348" t="s">
        <v>258</v>
      </c>
      <c r="D348" s="16">
        <v>0.54182922331236139</v>
      </c>
    </row>
    <row r="349" spans="1:4">
      <c r="A349">
        <v>2019</v>
      </c>
      <c r="B349" s="15" t="s">
        <v>256</v>
      </c>
      <c r="C349" t="s">
        <v>259</v>
      </c>
      <c r="D349" s="16">
        <v>1.4283131969578726</v>
      </c>
    </row>
    <row r="350" spans="1:4">
      <c r="A350">
        <v>2019</v>
      </c>
      <c r="B350" s="15" t="s">
        <v>256</v>
      </c>
      <c r="C350" t="s">
        <v>260</v>
      </c>
      <c r="D350" s="16">
        <v>6.5528727027624285</v>
      </c>
    </row>
    <row r="351" spans="1:4">
      <c r="A351">
        <v>2019</v>
      </c>
      <c r="B351" s="15" t="s">
        <v>256</v>
      </c>
      <c r="C351" t="s">
        <v>261</v>
      </c>
      <c r="D351" s="16">
        <v>5.8484628502214031</v>
      </c>
    </row>
    <row r="352" spans="1:4">
      <c r="A352">
        <v>2019</v>
      </c>
      <c r="B352" s="15" t="s">
        <v>256</v>
      </c>
      <c r="C352" t="s">
        <v>262</v>
      </c>
      <c r="D352" s="16">
        <v>8.0634212855219722</v>
      </c>
    </row>
    <row r="353" spans="1:4">
      <c r="A353">
        <v>2019</v>
      </c>
      <c r="B353" s="15" t="s">
        <v>256</v>
      </c>
      <c r="C353" t="s">
        <v>263</v>
      </c>
      <c r="D353" s="16">
        <v>3.0258955527425875</v>
      </c>
    </row>
    <row r="354" spans="1:4">
      <c r="A354">
        <v>2019</v>
      </c>
      <c r="B354" s="15" t="s">
        <v>256</v>
      </c>
      <c r="C354" t="s">
        <v>264</v>
      </c>
      <c r="D354" s="16">
        <v>7.7228424492217069</v>
      </c>
    </row>
    <row r="355" spans="1:4">
      <c r="A355">
        <v>2019</v>
      </c>
      <c r="B355" s="15" t="s">
        <v>256</v>
      </c>
      <c r="C355" t="s">
        <v>265</v>
      </c>
      <c r="D355" s="16">
        <v>14.456129516044651</v>
      </c>
    </row>
    <row r="356" spans="1:4">
      <c r="A356">
        <v>2019</v>
      </c>
      <c r="B356" s="15" t="s">
        <v>256</v>
      </c>
      <c r="C356" t="s">
        <v>266</v>
      </c>
      <c r="D356" s="16">
        <v>15.679014173889811</v>
      </c>
    </row>
    <row r="357" spans="1:4">
      <c r="A357">
        <v>2019</v>
      </c>
      <c r="B357" s="15" t="s">
        <v>256</v>
      </c>
      <c r="C357" t="s">
        <v>274</v>
      </c>
      <c r="D357" s="16">
        <v>2.7922455259723655</v>
      </c>
    </row>
    <row r="358" spans="1:4">
      <c r="A358">
        <v>2019</v>
      </c>
      <c r="B358" s="15" t="s">
        <v>256</v>
      </c>
      <c r="C358" t="s">
        <v>22</v>
      </c>
      <c r="D358" s="16">
        <v>20.836470769083366</v>
      </c>
    </row>
    <row r="359" spans="1:4">
      <c r="A359">
        <v>2019</v>
      </c>
      <c r="B359" s="15" t="s">
        <v>256</v>
      </c>
      <c r="C359" t="s">
        <v>215</v>
      </c>
      <c r="D359" s="16">
        <v>30.01</v>
      </c>
    </row>
    <row r="360" spans="1:4">
      <c r="A360">
        <v>2019</v>
      </c>
      <c r="B360" s="15" t="s">
        <v>256</v>
      </c>
      <c r="C360" t="s">
        <v>267</v>
      </c>
      <c r="D360" s="16">
        <v>2.7233536641627434</v>
      </c>
    </row>
    <row r="361" spans="1:4">
      <c r="A361">
        <v>2019</v>
      </c>
      <c r="B361" s="15" t="s">
        <v>256</v>
      </c>
      <c r="C361" t="s">
        <v>268</v>
      </c>
      <c r="D361" s="16">
        <v>4.9238946536870865</v>
      </c>
    </row>
    <row r="362" spans="1:4">
      <c r="A362">
        <v>2019</v>
      </c>
      <c r="B362" s="15" t="s">
        <v>256</v>
      </c>
      <c r="C362" t="s">
        <v>269</v>
      </c>
      <c r="D362" s="16">
        <v>18.343067148141884</v>
      </c>
    </row>
    <row r="363" spans="1:4">
      <c r="A363">
        <v>2019</v>
      </c>
      <c r="B363" s="15" t="s">
        <v>256</v>
      </c>
      <c r="C363" t="s">
        <v>270</v>
      </c>
      <c r="D363" s="16">
        <v>146.53033796399336</v>
      </c>
    </row>
    <row r="364" spans="1:4">
      <c r="A364">
        <v>2019</v>
      </c>
      <c r="B364" s="15" t="s">
        <v>271</v>
      </c>
      <c r="C364" t="s">
        <v>257</v>
      </c>
      <c r="D364" s="16">
        <v>0.16898734595184051</v>
      </c>
    </row>
    <row r="365" spans="1:4">
      <c r="A365">
        <v>2019</v>
      </c>
      <c r="B365" s="15" t="s">
        <v>271</v>
      </c>
      <c r="C365" t="s">
        <v>259</v>
      </c>
      <c r="D365" s="16">
        <v>4.0244037411432751</v>
      </c>
    </row>
    <row r="366" spans="1:4">
      <c r="A366">
        <v>2019</v>
      </c>
      <c r="B366" s="15" t="s">
        <v>271</v>
      </c>
      <c r="C366" t="s">
        <v>21</v>
      </c>
      <c r="D366" s="16">
        <v>0.54216586515278542</v>
      </c>
    </row>
    <row r="367" spans="1:4">
      <c r="A367">
        <v>2019</v>
      </c>
      <c r="B367" s="15" t="s">
        <v>271</v>
      </c>
      <c r="C367" t="s">
        <v>260</v>
      </c>
      <c r="D367" s="16">
        <v>2.6701562019241809</v>
      </c>
    </row>
    <row r="368" spans="1:4">
      <c r="A368">
        <v>2019</v>
      </c>
      <c r="B368" s="15" t="s">
        <v>271</v>
      </c>
      <c r="C368" t="s">
        <v>261</v>
      </c>
      <c r="D368" s="16">
        <v>0.8412038524214428</v>
      </c>
    </row>
    <row r="369" spans="1:4">
      <c r="A369">
        <v>2019</v>
      </c>
      <c r="B369" s="15" t="s">
        <v>271</v>
      </c>
      <c r="C369" t="s">
        <v>262</v>
      </c>
      <c r="D369" s="16">
        <v>1.8204333870163043</v>
      </c>
    </row>
    <row r="370" spans="1:4">
      <c r="A370">
        <v>2019</v>
      </c>
      <c r="B370" s="15" t="s">
        <v>271</v>
      </c>
      <c r="C370" t="s">
        <v>263</v>
      </c>
      <c r="D370" s="16">
        <v>0.6780163980448336</v>
      </c>
    </row>
    <row r="371" spans="1:4">
      <c r="A371">
        <v>2019</v>
      </c>
      <c r="B371" s="15" t="s">
        <v>271</v>
      </c>
      <c r="C371" t="s">
        <v>264</v>
      </c>
      <c r="D371" s="16">
        <v>2.8714543311913587</v>
      </c>
    </row>
    <row r="372" spans="1:4">
      <c r="A372">
        <v>2019</v>
      </c>
      <c r="B372" s="15" t="s">
        <v>271</v>
      </c>
      <c r="C372" t="s">
        <v>274</v>
      </c>
      <c r="D372" s="16">
        <v>0.94563762047979549</v>
      </c>
    </row>
    <row r="373" spans="1:4">
      <c r="A373">
        <v>2019</v>
      </c>
      <c r="B373" s="15" t="s">
        <v>271</v>
      </c>
      <c r="C373" t="s">
        <v>272</v>
      </c>
      <c r="D373" s="16">
        <v>12.692145038538435</v>
      </c>
    </row>
    <row r="374" spans="1:4">
      <c r="A374">
        <v>2019</v>
      </c>
      <c r="B374" s="15" t="s">
        <v>271</v>
      </c>
      <c r="C374" t="s">
        <v>273</v>
      </c>
      <c r="D374" s="16">
        <v>1.4556885859175384</v>
      </c>
    </row>
    <row r="375" spans="1:4">
      <c r="A375">
        <v>2019</v>
      </c>
      <c r="B375" s="15" t="s">
        <v>271</v>
      </c>
      <c r="C375" t="s">
        <v>267</v>
      </c>
      <c r="D375" s="16">
        <v>0.79670427126097887</v>
      </c>
    </row>
    <row r="376" spans="1:4">
      <c r="A376">
        <v>2019</v>
      </c>
      <c r="B376" s="15" t="s">
        <v>271</v>
      </c>
      <c r="C376" t="s">
        <v>268</v>
      </c>
      <c r="D376" s="16">
        <v>10.632278690373147</v>
      </c>
    </row>
    <row r="377" spans="1:4">
      <c r="A377">
        <v>2019</v>
      </c>
      <c r="B377" s="15" t="s">
        <v>271</v>
      </c>
      <c r="C377" t="s">
        <v>269</v>
      </c>
      <c r="D377" s="16">
        <v>63.817283669330777</v>
      </c>
    </row>
    <row r="378" spans="1:4">
      <c r="A378">
        <v>2019</v>
      </c>
      <c r="B378" s="15" t="s">
        <v>271</v>
      </c>
      <c r="C378" t="s">
        <v>270</v>
      </c>
      <c r="D378" s="16">
        <v>111.68199999999999</v>
      </c>
    </row>
    <row r="379" spans="1:4">
      <c r="A379">
        <v>2018</v>
      </c>
      <c r="B379" s="15" t="s">
        <v>214</v>
      </c>
      <c r="C379" t="s">
        <v>257</v>
      </c>
      <c r="D379" s="16">
        <v>5.8073649873693269E-2</v>
      </c>
    </row>
    <row r="380" spans="1:4">
      <c r="A380">
        <v>2018</v>
      </c>
      <c r="B380" s="15" t="s">
        <v>214</v>
      </c>
      <c r="C380" t="s">
        <v>259</v>
      </c>
      <c r="D380" s="16">
        <v>2.8609262053676261</v>
      </c>
    </row>
    <row r="381" spans="1:4">
      <c r="A381">
        <v>2018</v>
      </c>
      <c r="B381" s="15" t="s">
        <v>214</v>
      </c>
      <c r="C381" t="s">
        <v>262</v>
      </c>
      <c r="D381" s="16">
        <v>1.0264642027935389</v>
      </c>
    </row>
    <row r="382" spans="1:4">
      <c r="A382">
        <v>2018</v>
      </c>
      <c r="B382" s="15" t="s">
        <v>214</v>
      </c>
      <c r="C382" t="s">
        <v>273</v>
      </c>
      <c r="D382" s="16">
        <v>0.60660647645838073</v>
      </c>
    </row>
    <row r="383" spans="1:4">
      <c r="A383">
        <v>2018</v>
      </c>
      <c r="B383" s="15" t="s">
        <v>214</v>
      </c>
      <c r="C383" t="s">
        <v>215</v>
      </c>
      <c r="D383" s="16">
        <v>0.44801527824390069</v>
      </c>
    </row>
    <row r="384" spans="1:4">
      <c r="A384">
        <v>2018</v>
      </c>
      <c r="B384" s="15" t="s">
        <v>214</v>
      </c>
      <c r="C384" t="s">
        <v>267</v>
      </c>
      <c r="D384" s="16">
        <v>0.13267968517783463</v>
      </c>
    </row>
    <row r="385" spans="1:4">
      <c r="A385">
        <v>2018</v>
      </c>
      <c r="B385" s="15" t="s">
        <v>214</v>
      </c>
      <c r="C385" t="s">
        <v>268</v>
      </c>
      <c r="D385" s="16">
        <v>5.1852240864734176</v>
      </c>
    </row>
    <row r="386" spans="1:4">
      <c r="A386">
        <v>2018</v>
      </c>
      <c r="B386" s="15" t="s">
        <v>216</v>
      </c>
      <c r="C386" t="s">
        <v>215</v>
      </c>
      <c r="D386" s="16">
        <v>17.793846479078514</v>
      </c>
    </row>
    <row r="387" spans="1:4">
      <c r="A387">
        <v>2018</v>
      </c>
      <c r="B387" s="15" t="s">
        <v>217</v>
      </c>
      <c r="C387" t="s">
        <v>22</v>
      </c>
      <c r="D387" s="16">
        <v>1.8936673214044917</v>
      </c>
    </row>
    <row r="388" spans="1:4">
      <c r="A388">
        <v>2018</v>
      </c>
      <c r="B388" s="15" t="s">
        <v>217</v>
      </c>
      <c r="C388" t="s">
        <v>215</v>
      </c>
      <c r="D388" s="16">
        <v>12.9</v>
      </c>
    </row>
    <row r="389" spans="1:4">
      <c r="A389">
        <v>2018</v>
      </c>
      <c r="B389" s="15" t="s">
        <v>218</v>
      </c>
      <c r="C389" t="s">
        <v>219</v>
      </c>
      <c r="D389" s="16">
        <v>1.2169784461210902</v>
      </c>
    </row>
    <row r="390" spans="1:4">
      <c r="A390">
        <v>2018</v>
      </c>
      <c r="B390" s="15" t="s">
        <v>218</v>
      </c>
      <c r="C390" t="s">
        <v>220</v>
      </c>
      <c r="D390" s="16">
        <v>0.13881337042886047</v>
      </c>
    </row>
    <row r="391" spans="1:4">
      <c r="A391">
        <v>2018</v>
      </c>
      <c r="B391" s="15" t="s">
        <v>218</v>
      </c>
      <c r="C391" t="s">
        <v>221</v>
      </c>
      <c r="D391" s="16">
        <v>2.4170988233524011</v>
      </c>
    </row>
    <row r="392" spans="1:4">
      <c r="A392">
        <v>2018</v>
      </c>
      <c r="B392" s="15" t="s">
        <v>218</v>
      </c>
      <c r="C392" t="s">
        <v>222</v>
      </c>
      <c r="D392" s="16">
        <v>8.2230000000000008</v>
      </c>
    </row>
    <row r="393" spans="1:4">
      <c r="A393">
        <v>2018</v>
      </c>
      <c r="B393" s="15" t="s">
        <v>218</v>
      </c>
      <c r="C393" t="s">
        <v>223</v>
      </c>
      <c r="D393" s="16">
        <v>5.0921650897876072</v>
      </c>
    </row>
    <row r="394" spans="1:4">
      <c r="A394">
        <v>2018</v>
      </c>
      <c r="B394" s="15" t="s">
        <v>218</v>
      </c>
      <c r="C394" t="s">
        <v>224</v>
      </c>
      <c r="D394" s="16">
        <v>0.25187859507302379</v>
      </c>
    </row>
    <row r="395" spans="1:4">
      <c r="A395">
        <v>2018</v>
      </c>
      <c r="B395" s="15" t="s">
        <v>218</v>
      </c>
      <c r="C395" t="s">
        <v>225</v>
      </c>
      <c r="D395" s="16">
        <v>7.3959159239838465E-2</v>
      </c>
    </row>
    <row r="396" spans="1:4">
      <c r="A396">
        <v>2018</v>
      </c>
      <c r="B396" s="15" t="s">
        <v>218</v>
      </c>
      <c r="C396" t="s">
        <v>226</v>
      </c>
      <c r="D396" s="16">
        <v>4.3615554882633703E-2</v>
      </c>
    </row>
    <row r="397" spans="1:4">
      <c r="A397">
        <v>2018</v>
      </c>
      <c r="B397" s="15" t="s">
        <v>218</v>
      </c>
      <c r="C397" t="s">
        <v>227</v>
      </c>
      <c r="D397" s="16">
        <v>3.0343604357204741E-2</v>
      </c>
    </row>
    <row r="398" spans="1:4">
      <c r="A398">
        <v>2018</v>
      </c>
      <c r="B398" s="15" t="s">
        <v>218</v>
      </c>
      <c r="C398" t="s">
        <v>228</v>
      </c>
      <c r="D398" s="16">
        <v>0.8256172733362146</v>
      </c>
    </row>
    <row r="399" spans="1:4">
      <c r="A399">
        <v>2018</v>
      </c>
      <c r="B399" s="15" t="s">
        <v>218</v>
      </c>
      <c r="C399" t="s">
        <v>229</v>
      </c>
      <c r="D399" s="16">
        <v>0.18320762552178194</v>
      </c>
    </row>
    <row r="400" spans="1:4">
      <c r="A400">
        <v>2018</v>
      </c>
      <c r="B400" s="15" t="s">
        <v>218</v>
      </c>
      <c r="C400" t="s">
        <v>230</v>
      </c>
      <c r="D400" s="16">
        <v>0.10335960280259386</v>
      </c>
    </row>
    <row r="401" spans="1:4">
      <c r="A401">
        <v>2018</v>
      </c>
      <c r="B401" s="15" t="s">
        <v>218</v>
      </c>
      <c r="C401" t="s">
        <v>231</v>
      </c>
      <c r="D401" s="16">
        <v>2.3556077619829772</v>
      </c>
    </row>
    <row r="402" spans="1:4">
      <c r="A402">
        <v>2018</v>
      </c>
      <c r="B402" s="15" t="s">
        <v>218</v>
      </c>
      <c r="C402" t="s">
        <v>232</v>
      </c>
      <c r="D402" s="16">
        <v>0.44655372070451682</v>
      </c>
    </row>
    <row r="403" spans="1:4">
      <c r="A403">
        <v>2018</v>
      </c>
      <c r="B403" s="15" t="s">
        <v>218</v>
      </c>
      <c r="C403" t="s">
        <v>233</v>
      </c>
      <c r="D403" s="16">
        <v>0.16860057068669046</v>
      </c>
    </row>
    <row r="404" spans="1:4">
      <c r="A404">
        <v>2018</v>
      </c>
      <c r="B404" s="15" t="s">
        <v>218</v>
      </c>
      <c r="C404" t="s">
        <v>234</v>
      </c>
      <c r="D404" s="16">
        <v>0.27795315001782639</v>
      </c>
    </row>
    <row r="405" spans="1:4">
      <c r="A405">
        <v>2018</v>
      </c>
      <c r="B405" s="15" t="s">
        <v>218</v>
      </c>
      <c r="C405" t="s">
        <v>235</v>
      </c>
      <c r="D405" s="16">
        <v>0.15846794460994415</v>
      </c>
    </row>
    <row r="406" spans="1:4">
      <c r="A406">
        <v>2018</v>
      </c>
      <c r="B406" s="15" t="s">
        <v>218</v>
      </c>
      <c r="C406" t="s">
        <v>236</v>
      </c>
      <c r="D406" s="16">
        <v>5.0921070430058002E-2</v>
      </c>
    </row>
    <row r="407" spans="1:4">
      <c r="A407">
        <v>2018</v>
      </c>
      <c r="B407" s="15" t="s">
        <v>237</v>
      </c>
      <c r="C407" t="s">
        <v>238</v>
      </c>
      <c r="D407" s="16">
        <v>1.2951056141469415</v>
      </c>
    </row>
    <row r="408" spans="1:4">
      <c r="A408">
        <v>2018</v>
      </c>
      <c r="B408" s="15" t="s">
        <v>237</v>
      </c>
      <c r="C408" t="s">
        <v>239</v>
      </c>
      <c r="D408" s="16">
        <v>0.92447201982439631</v>
      </c>
    </row>
    <row r="409" spans="1:4">
      <c r="A409">
        <v>2018</v>
      </c>
      <c r="B409" s="15" t="s">
        <v>237</v>
      </c>
      <c r="C409" t="s">
        <v>240</v>
      </c>
      <c r="D409" s="16">
        <v>4.8062446864842983</v>
      </c>
    </row>
    <row r="410" spans="1:4">
      <c r="A410">
        <v>2018</v>
      </c>
      <c r="B410" s="15" t="s">
        <v>237</v>
      </c>
      <c r="C410" t="s">
        <v>241</v>
      </c>
      <c r="D410" s="16">
        <v>0.80943584122646295</v>
      </c>
    </row>
    <row r="411" spans="1:4">
      <c r="A411">
        <v>2018</v>
      </c>
      <c r="B411" s="15" t="s">
        <v>237</v>
      </c>
      <c r="C411" t="s">
        <v>242</v>
      </c>
      <c r="D411" s="16">
        <v>0.21690819527081739</v>
      </c>
    </row>
    <row r="412" spans="1:4">
      <c r="A412">
        <v>2018</v>
      </c>
      <c r="B412" s="15" t="s">
        <v>237</v>
      </c>
      <c r="C412" t="s">
        <v>243</v>
      </c>
      <c r="D412" s="16">
        <v>2.0407332441111325</v>
      </c>
    </row>
    <row r="413" spans="1:4">
      <c r="A413">
        <v>2018</v>
      </c>
      <c r="B413" s="15" t="s">
        <v>237</v>
      </c>
      <c r="C413" t="s">
        <v>244</v>
      </c>
      <c r="D413" s="16">
        <v>1.1577016302881387</v>
      </c>
    </row>
    <row r="414" spans="1:4">
      <c r="A414">
        <v>2018</v>
      </c>
      <c r="B414" s="15" t="s">
        <v>237</v>
      </c>
      <c r="C414" t="s">
        <v>245</v>
      </c>
      <c r="D414" s="16">
        <v>0.39903439322994244</v>
      </c>
    </row>
    <row r="415" spans="1:4">
      <c r="A415">
        <v>2018</v>
      </c>
      <c r="B415" s="15" t="s">
        <v>237</v>
      </c>
      <c r="C415" t="s">
        <v>246</v>
      </c>
      <c r="D415" s="16">
        <v>0.30643099230165177</v>
      </c>
    </row>
    <row r="416" spans="1:4">
      <c r="A416">
        <v>2018</v>
      </c>
      <c r="B416" s="15" t="s">
        <v>237</v>
      </c>
      <c r="C416" t="s">
        <v>247</v>
      </c>
      <c r="D416" s="16">
        <v>0.73663939519321864</v>
      </c>
    </row>
    <row r="417" spans="1:4">
      <c r="A417">
        <v>2018</v>
      </c>
      <c r="B417" s="15" t="s">
        <v>237</v>
      </c>
      <c r="C417" t="s">
        <v>248</v>
      </c>
      <c r="D417" s="16">
        <v>0.47194798688092277</v>
      </c>
    </row>
    <row r="418" spans="1:4">
      <c r="A418">
        <v>2018</v>
      </c>
      <c r="B418" s="15" t="s">
        <v>237</v>
      </c>
      <c r="C418" t="s">
        <v>249</v>
      </c>
      <c r="D418" s="16">
        <v>11.150750098696525</v>
      </c>
    </row>
    <row r="419" spans="1:4">
      <c r="A419">
        <v>2018</v>
      </c>
      <c r="B419" s="15" t="s">
        <v>237</v>
      </c>
      <c r="C419" t="s">
        <v>250</v>
      </c>
      <c r="D419" s="16">
        <v>8.135825112907801</v>
      </c>
    </row>
    <row r="420" spans="1:4">
      <c r="A420">
        <v>2018</v>
      </c>
      <c r="B420" s="15" t="s">
        <v>237</v>
      </c>
      <c r="C420" t="s">
        <v>251</v>
      </c>
      <c r="D420" s="16">
        <v>5.4015165795815925</v>
      </c>
    </row>
    <row r="421" spans="1:4">
      <c r="A421">
        <v>2018</v>
      </c>
      <c r="B421" s="15" t="s">
        <v>237</v>
      </c>
      <c r="C421" t="s">
        <v>252</v>
      </c>
      <c r="D421" s="16">
        <v>0.5437239087764083</v>
      </c>
    </row>
    <row r="422" spans="1:4">
      <c r="A422">
        <v>2018</v>
      </c>
      <c r="B422" s="15" t="s">
        <v>237</v>
      </c>
      <c r="C422" t="s">
        <v>253</v>
      </c>
      <c r="D422" s="16">
        <v>5.6495272677258468</v>
      </c>
    </row>
    <row r="423" spans="1:4">
      <c r="A423">
        <v>2018</v>
      </c>
      <c r="B423" s="15" t="s">
        <v>237</v>
      </c>
      <c r="C423" t="s">
        <v>254</v>
      </c>
      <c r="D423" s="16">
        <v>5.5594352715271702</v>
      </c>
    </row>
    <row r="424" spans="1:4">
      <c r="A424">
        <v>2018</v>
      </c>
      <c r="B424" s="15" t="s">
        <v>255</v>
      </c>
      <c r="C424" t="s">
        <v>257</v>
      </c>
      <c r="D424" s="16">
        <v>8.6108952782690859E-2</v>
      </c>
    </row>
    <row r="425" spans="1:4">
      <c r="A425">
        <v>2018</v>
      </c>
      <c r="B425" s="15" t="s">
        <v>255</v>
      </c>
      <c r="C425" t="s">
        <v>259</v>
      </c>
      <c r="D425" s="16">
        <v>1.8494279119141908</v>
      </c>
    </row>
    <row r="426" spans="1:4">
      <c r="A426">
        <v>2018</v>
      </c>
      <c r="B426" s="15" t="s">
        <v>255</v>
      </c>
      <c r="C426" t="s">
        <v>262</v>
      </c>
      <c r="D426" s="16">
        <v>2.35312877478176</v>
      </c>
    </row>
    <row r="427" spans="1:4">
      <c r="A427">
        <v>2018</v>
      </c>
      <c r="B427" s="15" t="s">
        <v>255</v>
      </c>
      <c r="C427" t="s">
        <v>273</v>
      </c>
      <c r="D427" s="16">
        <v>1.2775961918824728</v>
      </c>
    </row>
    <row r="428" spans="1:4">
      <c r="A428">
        <v>2018</v>
      </c>
      <c r="B428" s="15" t="s">
        <v>255</v>
      </c>
      <c r="C428" t="s">
        <v>215</v>
      </c>
      <c r="D428" s="16">
        <v>53.373600754438812</v>
      </c>
    </row>
    <row r="429" spans="1:4">
      <c r="A429">
        <v>2018</v>
      </c>
      <c r="B429" s="15" t="s">
        <v>255</v>
      </c>
      <c r="C429" t="s">
        <v>267</v>
      </c>
      <c r="D429" s="16">
        <v>0.76642433350511208</v>
      </c>
    </row>
    <row r="430" spans="1:4">
      <c r="A430">
        <v>2018</v>
      </c>
      <c r="B430" s="15" t="s">
        <v>255</v>
      </c>
      <c r="C430" t="s">
        <v>268</v>
      </c>
      <c r="D430" s="16">
        <v>7.927179710896425</v>
      </c>
    </row>
    <row r="431" spans="1:4">
      <c r="A431">
        <v>2018</v>
      </c>
      <c r="B431" s="15" t="s">
        <v>256</v>
      </c>
      <c r="C431" t="s">
        <v>257</v>
      </c>
      <c r="D431" s="16">
        <v>1.7781838477558467</v>
      </c>
    </row>
    <row r="432" spans="1:4">
      <c r="A432">
        <v>2018</v>
      </c>
      <c r="B432" s="15" t="s">
        <v>256</v>
      </c>
      <c r="C432" t="s">
        <v>258</v>
      </c>
      <c r="D432" s="16">
        <v>0.57480123425569019</v>
      </c>
    </row>
    <row r="433" spans="1:4">
      <c r="A433">
        <v>2018</v>
      </c>
      <c r="B433" s="15" t="s">
        <v>256</v>
      </c>
      <c r="C433" t="s">
        <v>259</v>
      </c>
      <c r="D433" s="16">
        <v>1.6610696031145176</v>
      </c>
    </row>
    <row r="434" spans="1:4">
      <c r="A434">
        <v>2018</v>
      </c>
      <c r="B434" s="15" t="s">
        <v>256</v>
      </c>
      <c r="C434" t="s">
        <v>260</v>
      </c>
      <c r="D434" s="16">
        <v>6.3320125673725443</v>
      </c>
    </row>
    <row r="435" spans="1:4">
      <c r="A435">
        <v>2018</v>
      </c>
      <c r="B435" s="15" t="s">
        <v>256</v>
      </c>
      <c r="C435" t="s">
        <v>261</v>
      </c>
      <c r="D435" s="16">
        <v>5.5314660544012844</v>
      </c>
    </row>
    <row r="436" spans="1:4">
      <c r="A436">
        <v>2018</v>
      </c>
      <c r="B436" s="15" t="s">
        <v>256</v>
      </c>
      <c r="C436" t="s">
        <v>262</v>
      </c>
      <c r="D436" s="16">
        <v>7.1905374894978031</v>
      </c>
    </row>
    <row r="437" spans="1:4">
      <c r="A437">
        <v>2018</v>
      </c>
      <c r="B437" s="15" t="s">
        <v>256</v>
      </c>
      <c r="C437" t="s">
        <v>263</v>
      </c>
      <c r="D437" s="16">
        <v>2.5027510259228589</v>
      </c>
    </row>
    <row r="438" spans="1:4">
      <c r="A438">
        <v>2018</v>
      </c>
      <c r="B438" s="15" t="s">
        <v>256</v>
      </c>
      <c r="C438" t="s">
        <v>264</v>
      </c>
      <c r="D438" s="16">
        <v>7.7453169042688996</v>
      </c>
    </row>
    <row r="439" spans="1:4">
      <c r="A439">
        <v>2018</v>
      </c>
      <c r="B439" s="15" t="s">
        <v>256</v>
      </c>
      <c r="C439" t="s">
        <v>265</v>
      </c>
      <c r="D439" s="16">
        <v>13.727884135008384</v>
      </c>
    </row>
    <row r="440" spans="1:4">
      <c r="A440">
        <v>2018</v>
      </c>
      <c r="B440" s="15" t="s">
        <v>256</v>
      </c>
      <c r="C440" t="s">
        <v>266</v>
      </c>
      <c r="D440" s="16">
        <v>13.942819698033407</v>
      </c>
    </row>
    <row r="441" spans="1:4">
      <c r="A441">
        <v>2018</v>
      </c>
      <c r="B441" s="15" t="s">
        <v>256</v>
      </c>
      <c r="C441" t="s">
        <v>274</v>
      </c>
      <c r="D441" s="16">
        <v>2.7751323571896398</v>
      </c>
    </row>
    <row r="442" spans="1:4">
      <c r="A442">
        <v>2018</v>
      </c>
      <c r="B442" s="15" t="s">
        <v>256</v>
      </c>
      <c r="C442" t="s">
        <v>22</v>
      </c>
      <c r="D442" s="16">
        <v>22.544516519056838</v>
      </c>
    </row>
    <row r="443" spans="1:4">
      <c r="A443">
        <v>2018</v>
      </c>
      <c r="B443" s="15" t="s">
        <v>256</v>
      </c>
      <c r="C443" t="s">
        <v>215</v>
      </c>
      <c r="D443" s="16">
        <v>33.049999999999997</v>
      </c>
    </row>
    <row r="444" spans="1:4">
      <c r="A444">
        <v>2018</v>
      </c>
      <c r="B444" s="15" t="s">
        <v>256</v>
      </c>
      <c r="C444" t="s">
        <v>267</v>
      </c>
      <c r="D444" s="16">
        <v>2.1111109466097404</v>
      </c>
    </row>
    <row r="445" spans="1:4">
      <c r="A445">
        <v>2018</v>
      </c>
      <c r="B445" s="15" t="s">
        <v>256</v>
      </c>
      <c r="C445" t="s">
        <v>268</v>
      </c>
      <c r="D445" s="16">
        <v>6.5916067750966052</v>
      </c>
    </row>
    <row r="446" spans="1:4">
      <c r="A446">
        <v>2018</v>
      </c>
      <c r="B446" s="15" t="s">
        <v>256</v>
      </c>
      <c r="C446" t="s">
        <v>269</v>
      </c>
      <c r="D446" s="16">
        <v>20.085336935319461</v>
      </c>
    </row>
    <row r="447" spans="1:4">
      <c r="A447">
        <v>2018</v>
      </c>
      <c r="B447" s="15" t="s">
        <v>256</v>
      </c>
      <c r="C447" t="s">
        <v>270</v>
      </c>
      <c r="D447" s="16">
        <v>147.59271433796579</v>
      </c>
    </row>
    <row r="448" spans="1:4">
      <c r="A448">
        <v>2018</v>
      </c>
      <c r="B448" s="15" t="s">
        <v>271</v>
      </c>
      <c r="C448" t="s">
        <v>257</v>
      </c>
      <c r="D448" s="16">
        <v>0.15049260192483563</v>
      </c>
    </row>
    <row r="449" spans="1:4">
      <c r="A449">
        <v>2018</v>
      </c>
      <c r="B449" s="15" t="s">
        <v>271</v>
      </c>
      <c r="C449" t="s">
        <v>259</v>
      </c>
      <c r="D449" s="16">
        <v>4.6484742385724633</v>
      </c>
    </row>
    <row r="450" spans="1:4">
      <c r="A450">
        <v>2018</v>
      </c>
      <c r="B450" s="15" t="s">
        <v>271</v>
      </c>
      <c r="C450" t="s">
        <v>21</v>
      </c>
      <c r="D450" s="16">
        <v>0.54595352613296677</v>
      </c>
    </row>
    <row r="451" spans="1:4">
      <c r="A451">
        <v>2018</v>
      </c>
      <c r="B451" s="15" t="s">
        <v>271</v>
      </c>
      <c r="C451" t="s">
        <v>260</v>
      </c>
      <c r="D451" s="16">
        <v>2.5138630292423674</v>
      </c>
    </row>
    <row r="452" spans="1:4">
      <c r="A452">
        <v>2018</v>
      </c>
      <c r="B452" s="15" t="s">
        <v>271</v>
      </c>
      <c r="C452" t="s">
        <v>261</v>
      </c>
      <c r="D452" s="16">
        <v>0.59291784799444469</v>
      </c>
    </row>
    <row r="453" spans="1:4">
      <c r="A453">
        <v>2018</v>
      </c>
      <c r="B453" s="15" t="s">
        <v>271</v>
      </c>
      <c r="C453" t="s">
        <v>262</v>
      </c>
      <c r="D453" s="16">
        <v>2.6346489129461328</v>
      </c>
    </row>
    <row r="454" spans="1:4">
      <c r="A454">
        <v>2018</v>
      </c>
      <c r="B454" s="15" t="s">
        <v>271</v>
      </c>
      <c r="C454" t="s">
        <v>263</v>
      </c>
      <c r="D454" s="16">
        <v>0.58257085779118567</v>
      </c>
    </row>
    <row r="455" spans="1:4">
      <c r="A455">
        <v>2018</v>
      </c>
      <c r="B455" s="15" t="s">
        <v>271</v>
      </c>
      <c r="C455" t="s">
        <v>264</v>
      </c>
      <c r="D455" s="16">
        <v>3.3606311067540382</v>
      </c>
    </row>
    <row r="456" spans="1:4">
      <c r="A456">
        <v>2018</v>
      </c>
      <c r="B456" s="15" t="s">
        <v>271</v>
      </c>
      <c r="C456" t="s">
        <v>274</v>
      </c>
      <c r="D456" s="16">
        <v>0.98597286437556508</v>
      </c>
    </row>
    <row r="457" spans="1:4">
      <c r="A457">
        <v>2018</v>
      </c>
      <c r="B457" s="15" t="s">
        <v>271</v>
      </c>
      <c r="C457" t="s">
        <v>272</v>
      </c>
      <c r="D457" s="16">
        <v>12.866992762813421</v>
      </c>
    </row>
    <row r="458" spans="1:4">
      <c r="A458">
        <v>2018</v>
      </c>
      <c r="B458" s="15" t="s">
        <v>271</v>
      </c>
      <c r="C458" t="s">
        <v>273</v>
      </c>
      <c r="D458" s="16">
        <v>1.8306917566786263</v>
      </c>
    </row>
    <row r="459" spans="1:4">
      <c r="A459">
        <v>2018</v>
      </c>
      <c r="B459" s="15" t="s">
        <v>271</v>
      </c>
      <c r="C459" t="s">
        <v>267</v>
      </c>
      <c r="D459" s="16">
        <v>0.98210689046604971</v>
      </c>
    </row>
    <row r="460" spans="1:4">
      <c r="A460">
        <v>2018</v>
      </c>
      <c r="B460" s="15" t="s">
        <v>271</v>
      </c>
      <c r="C460" t="s">
        <v>268</v>
      </c>
      <c r="D460" s="16">
        <v>13.123690825152718</v>
      </c>
    </row>
    <row r="461" spans="1:4">
      <c r="A461">
        <v>2018</v>
      </c>
      <c r="B461" s="15" t="s">
        <v>271</v>
      </c>
      <c r="C461" t="s">
        <v>269</v>
      </c>
      <c r="D461" s="16">
        <v>65.62945897217439</v>
      </c>
    </row>
    <row r="462" spans="1:4">
      <c r="A462">
        <v>2018</v>
      </c>
      <c r="B462" s="15" t="s">
        <v>271</v>
      </c>
      <c r="C462" t="s">
        <v>270</v>
      </c>
      <c r="D462" s="16">
        <v>118.871</v>
      </c>
    </row>
    <row r="463" spans="1:4">
      <c r="A463">
        <v>2017</v>
      </c>
      <c r="B463" s="15" t="s">
        <v>214</v>
      </c>
      <c r="C463" t="s">
        <v>257</v>
      </c>
      <c r="D463" s="16">
        <v>6.7108268567312765E-2</v>
      </c>
    </row>
    <row r="464" spans="1:4">
      <c r="A464">
        <v>2017</v>
      </c>
      <c r="B464" s="15" t="s">
        <v>214</v>
      </c>
      <c r="C464" t="s">
        <v>259</v>
      </c>
      <c r="D464" s="16">
        <v>3.1212015967288171</v>
      </c>
    </row>
    <row r="465" spans="1:4">
      <c r="A465">
        <v>2017</v>
      </c>
      <c r="B465" s="15" t="s">
        <v>214</v>
      </c>
      <c r="C465" t="s">
        <v>262</v>
      </c>
      <c r="D465" s="16">
        <v>1.1194660055192112</v>
      </c>
    </row>
    <row r="466" spans="1:4">
      <c r="A466">
        <v>2017</v>
      </c>
      <c r="B466" s="15" t="s">
        <v>214</v>
      </c>
      <c r="C466" t="s">
        <v>273</v>
      </c>
      <c r="D466" s="16">
        <v>0.65204687895619118</v>
      </c>
    </row>
    <row r="467" spans="1:4">
      <c r="A467">
        <v>2017</v>
      </c>
      <c r="B467" s="15" t="s">
        <v>214</v>
      </c>
      <c r="C467" t="s">
        <v>215</v>
      </c>
      <c r="D467" s="16">
        <v>0.45846687719238194</v>
      </c>
    </row>
    <row r="468" spans="1:4">
      <c r="A468">
        <v>2017</v>
      </c>
      <c r="B468" s="15" t="s">
        <v>214</v>
      </c>
      <c r="C468" t="s">
        <v>267</v>
      </c>
      <c r="D468" s="16">
        <v>0.14298627857546184</v>
      </c>
    </row>
    <row r="469" spans="1:4">
      <c r="A469">
        <v>2017</v>
      </c>
      <c r="B469" s="15" t="s">
        <v>214</v>
      </c>
      <c r="C469" t="s">
        <v>268</v>
      </c>
      <c r="D469" s="16">
        <v>5.0525522939965173</v>
      </c>
    </row>
    <row r="470" spans="1:4">
      <c r="A470">
        <v>2017</v>
      </c>
      <c r="B470" s="15" t="s">
        <v>216</v>
      </c>
      <c r="C470" t="s">
        <v>215</v>
      </c>
      <c r="D470" s="16">
        <v>17.796506313160734</v>
      </c>
    </row>
    <row r="471" spans="1:4">
      <c r="A471">
        <v>2017</v>
      </c>
      <c r="B471" s="15" t="s">
        <v>217</v>
      </c>
      <c r="C471" t="s">
        <v>22</v>
      </c>
      <c r="D471" s="16">
        <v>0.31460599350485902</v>
      </c>
    </row>
    <row r="472" spans="1:4">
      <c r="A472">
        <v>2017</v>
      </c>
      <c r="B472" s="15" t="s">
        <v>217</v>
      </c>
      <c r="C472" t="s">
        <v>215</v>
      </c>
      <c r="D472" s="16">
        <v>12.85</v>
      </c>
    </row>
    <row r="473" spans="1:4">
      <c r="A473">
        <v>2017</v>
      </c>
      <c r="B473" s="15" t="s">
        <v>218</v>
      </c>
      <c r="C473" t="s">
        <v>219</v>
      </c>
      <c r="D473" s="16">
        <v>1.2611163282030817</v>
      </c>
    </row>
    <row r="474" spans="1:4">
      <c r="A474">
        <v>2017</v>
      </c>
      <c r="B474" s="15" t="s">
        <v>218</v>
      </c>
      <c r="C474" t="s">
        <v>220</v>
      </c>
      <c r="D474" s="16">
        <v>0.13372361432465915</v>
      </c>
    </row>
    <row r="475" spans="1:4">
      <c r="A475">
        <v>2017</v>
      </c>
      <c r="B475" s="15" t="s">
        <v>218</v>
      </c>
      <c r="C475" t="s">
        <v>221</v>
      </c>
      <c r="D475" s="16">
        <v>1.1789677450924718</v>
      </c>
    </row>
    <row r="476" spans="1:4">
      <c r="A476">
        <v>2017</v>
      </c>
      <c r="B476" s="15" t="s">
        <v>218</v>
      </c>
      <c r="C476" t="s">
        <v>222</v>
      </c>
      <c r="D476" s="16">
        <v>7.5870000000000006</v>
      </c>
    </row>
    <row r="477" spans="1:4">
      <c r="A477">
        <v>2017</v>
      </c>
      <c r="B477" s="15" t="s">
        <v>218</v>
      </c>
      <c r="C477" t="s">
        <v>223</v>
      </c>
      <c r="D477" s="16">
        <v>2.1902331287993206</v>
      </c>
    </row>
    <row r="478" spans="1:4">
      <c r="A478">
        <v>2017</v>
      </c>
      <c r="B478" s="15" t="s">
        <v>218</v>
      </c>
      <c r="C478" t="s">
        <v>224</v>
      </c>
      <c r="D478" s="16">
        <v>0.34102059354513403</v>
      </c>
    </row>
    <row r="479" spans="1:4">
      <c r="A479">
        <v>2017</v>
      </c>
      <c r="B479" s="15" t="s">
        <v>218</v>
      </c>
      <c r="C479" t="s">
        <v>225</v>
      </c>
      <c r="D479" s="16">
        <v>6.6360429449681638E-2</v>
      </c>
    </row>
    <row r="480" spans="1:4">
      <c r="A480">
        <v>2017</v>
      </c>
      <c r="B480" s="15" t="s">
        <v>218</v>
      </c>
      <c r="C480" t="s">
        <v>226</v>
      </c>
      <c r="D480" s="16">
        <v>5.4819489674169705E-2</v>
      </c>
    </row>
    <row r="481" spans="1:4">
      <c r="A481">
        <v>2017</v>
      </c>
      <c r="B481" s="15" t="s">
        <v>218</v>
      </c>
      <c r="C481" t="s">
        <v>227</v>
      </c>
      <c r="D481" s="16">
        <v>0.01</v>
      </c>
    </row>
    <row r="482" spans="1:4">
      <c r="A482">
        <v>2017</v>
      </c>
      <c r="B482" s="15" t="s">
        <v>218</v>
      </c>
      <c r="C482" t="s">
        <v>228</v>
      </c>
      <c r="D482" s="16">
        <v>0.53081858423229122</v>
      </c>
    </row>
    <row r="483" spans="1:4">
      <c r="A483">
        <v>2017</v>
      </c>
      <c r="B483" s="15" t="s">
        <v>218</v>
      </c>
      <c r="C483" t="s">
        <v>229</v>
      </c>
      <c r="D483" s="16">
        <v>0.17314120525348803</v>
      </c>
    </row>
    <row r="484" spans="1:4">
      <c r="A484">
        <v>2017</v>
      </c>
      <c r="B484" s="15" t="s">
        <v>218</v>
      </c>
      <c r="C484" t="s">
        <v>230</v>
      </c>
      <c r="D484" s="16">
        <v>7.1046194801767146E-2</v>
      </c>
    </row>
    <row r="485" spans="1:4">
      <c r="A485">
        <v>2017</v>
      </c>
      <c r="B485" s="15" t="s">
        <v>218</v>
      </c>
      <c r="C485" t="s">
        <v>231</v>
      </c>
      <c r="D485" s="16">
        <v>3.4151409480024757</v>
      </c>
    </row>
    <row r="486" spans="1:4">
      <c r="A486">
        <v>2017</v>
      </c>
      <c r="B486" s="15" t="s">
        <v>218</v>
      </c>
      <c r="C486" t="s">
        <v>232</v>
      </c>
      <c r="D486" s="16">
        <v>0.27927227513586556</v>
      </c>
    </row>
    <row r="487" spans="1:4">
      <c r="A487">
        <v>2017</v>
      </c>
      <c r="B487" s="15" t="s">
        <v>218</v>
      </c>
      <c r="C487" t="s">
        <v>233</v>
      </c>
      <c r="D487" s="16">
        <v>9.7955056245206576E-2</v>
      </c>
    </row>
    <row r="488" spans="1:4">
      <c r="A488">
        <v>2017</v>
      </c>
      <c r="B488" s="15" t="s">
        <v>218</v>
      </c>
      <c r="C488" t="s">
        <v>234</v>
      </c>
      <c r="D488" s="16">
        <v>0.18131721889065891</v>
      </c>
    </row>
    <row r="489" spans="1:4">
      <c r="A489">
        <v>2017</v>
      </c>
      <c r="B489" s="15" t="s">
        <v>218</v>
      </c>
      <c r="C489" t="s">
        <v>235</v>
      </c>
      <c r="D489" s="16">
        <v>0.10433927107985669</v>
      </c>
    </row>
    <row r="490" spans="1:4">
      <c r="A490">
        <v>2017</v>
      </c>
      <c r="B490" s="15" t="s">
        <v>218</v>
      </c>
      <c r="C490" t="s">
        <v>236</v>
      </c>
      <c r="D490" s="16">
        <v>3.3164661539399461E-2</v>
      </c>
    </row>
    <row r="491" spans="1:4">
      <c r="A491">
        <v>2017</v>
      </c>
      <c r="B491" s="15" t="s">
        <v>237</v>
      </c>
      <c r="C491" t="s">
        <v>238</v>
      </c>
      <c r="D491" s="16">
        <v>1.426359636556739</v>
      </c>
    </row>
    <row r="492" spans="1:4">
      <c r="A492">
        <v>2017</v>
      </c>
      <c r="B492" s="15" t="s">
        <v>237</v>
      </c>
      <c r="C492" t="s">
        <v>239</v>
      </c>
      <c r="D492" s="16">
        <v>0.8488765810335227</v>
      </c>
    </row>
    <row r="493" spans="1:4">
      <c r="A493">
        <v>2017</v>
      </c>
      <c r="B493" s="15" t="s">
        <v>237</v>
      </c>
      <c r="C493" t="s">
        <v>240</v>
      </c>
      <c r="D493" s="16">
        <v>4.7413538849146803</v>
      </c>
    </row>
    <row r="494" spans="1:4">
      <c r="A494">
        <v>2017</v>
      </c>
      <c r="B494" s="15" t="s">
        <v>237</v>
      </c>
      <c r="C494" t="s">
        <v>241</v>
      </c>
      <c r="D494" s="16">
        <v>0.97022097506679073</v>
      </c>
    </row>
    <row r="495" spans="1:4">
      <c r="A495">
        <v>2017</v>
      </c>
      <c r="B495" s="15" t="s">
        <v>237</v>
      </c>
      <c r="C495" t="s">
        <v>242</v>
      </c>
      <c r="D495" s="16">
        <v>0.21368359237883747</v>
      </c>
    </row>
    <row r="496" spans="1:4">
      <c r="A496">
        <v>2017</v>
      </c>
      <c r="B496" s="15" t="s">
        <v>237</v>
      </c>
      <c r="C496" t="s">
        <v>243</v>
      </c>
      <c r="D496" s="16">
        <v>2.9690459778553127</v>
      </c>
    </row>
    <row r="497" spans="1:4">
      <c r="A497">
        <v>2017</v>
      </c>
      <c r="B497" s="15" t="s">
        <v>237</v>
      </c>
      <c r="C497" t="s">
        <v>244</v>
      </c>
      <c r="D497" s="16">
        <v>1.4183905253335352</v>
      </c>
    </row>
    <row r="498" spans="1:4">
      <c r="A498">
        <v>2017</v>
      </c>
      <c r="B498" s="15" t="s">
        <v>237</v>
      </c>
      <c r="C498" t="s">
        <v>245</v>
      </c>
      <c r="D498" s="16">
        <v>0.48044875838659373</v>
      </c>
    </row>
    <row r="499" spans="1:4">
      <c r="A499">
        <v>2017</v>
      </c>
      <c r="B499" s="15" t="s">
        <v>237</v>
      </c>
      <c r="C499" t="s">
        <v>246</v>
      </c>
      <c r="D499" s="16">
        <v>0.42590600180445615</v>
      </c>
    </row>
    <row r="500" spans="1:4">
      <c r="A500">
        <v>2017</v>
      </c>
      <c r="B500" s="15" t="s">
        <v>237</v>
      </c>
      <c r="C500" t="s">
        <v>247</v>
      </c>
      <c r="D500" s="16">
        <v>0.57079261824675676</v>
      </c>
    </row>
    <row r="501" spans="1:4">
      <c r="A501">
        <v>2017</v>
      </c>
      <c r="B501" s="15" t="s">
        <v>237</v>
      </c>
      <c r="C501" t="s">
        <v>248</v>
      </c>
      <c r="D501" s="16">
        <v>0.44344783930460957</v>
      </c>
    </row>
    <row r="502" spans="1:4">
      <c r="A502">
        <v>2017</v>
      </c>
      <c r="B502" s="15" t="s">
        <v>237</v>
      </c>
      <c r="C502" t="s">
        <v>249</v>
      </c>
      <c r="D502" s="16">
        <v>11.304532948420668</v>
      </c>
    </row>
    <row r="503" spans="1:4">
      <c r="A503">
        <v>2017</v>
      </c>
      <c r="B503" s="15" t="s">
        <v>237</v>
      </c>
      <c r="C503" t="s">
        <v>250</v>
      </c>
      <c r="D503" s="16">
        <v>8.3659140008881732</v>
      </c>
    </row>
    <row r="504" spans="1:4">
      <c r="A504">
        <v>2017</v>
      </c>
      <c r="B504" s="15" t="s">
        <v>237</v>
      </c>
      <c r="C504" t="s">
        <v>251</v>
      </c>
      <c r="D504" s="16">
        <v>5.1025667561946957</v>
      </c>
    </row>
    <row r="505" spans="1:4">
      <c r="A505">
        <v>2017</v>
      </c>
      <c r="B505" s="15" t="s">
        <v>237</v>
      </c>
      <c r="C505" t="s">
        <v>252</v>
      </c>
      <c r="D505" s="16">
        <v>0.53486886327451477</v>
      </c>
    </row>
    <row r="506" spans="1:4">
      <c r="A506">
        <v>2017</v>
      </c>
      <c r="B506" s="15" t="s">
        <v>237</v>
      </c>
      <c r="C506" t="s">
        <v>253</v>
      </c>
      <c r="D506" s="16">
        <v>5.6867968167075347</v>
      </c>
    </row>
    <row r="507" spans="1:4">
      <c r="A507">
        <v>2017</v>
      </c>
      <c r="B507" s="15" t="s">
        <v>237</v>
      </c>
      <c r="C507" t="s">
        <v>254</v>
      </c>
      <c r="D507" s="16">
        <v>8.0095779070463706</v>
      </c>
    </row>
    <row r="508" spans="1:4">
      <c r="A508">
        <v>2017</v>
      </c>
      <c r="B508" s="15" t="s">
        <v>255</v>
      </c>
      <c r="C508" t="s">
        <v>257</v>
      </c>
      <c r="D508" s="16">
        <v>0.13774655815815978</v>
      </c>
    </row>
    <row r="509" spans="1:4">
      <c r="A509">
        <v>2017</v>
      </c>
      <c r="B509" s="15" t="s">
        <v>255</v>
      </c>
      <c r="C509" t="s">
        <v>259</v>
      </c>
      <c r="D509" s="16">
        <v>1.8976806605534144</v>
      </c>
    </row>
    <row r="510" spans="1:4">
      <c r="A510">
        <v>2017</v>
      </c>
      <c r="B510" s="15" t="s">
        <v>255</v>
      </c>
      <c r="C510" t="s">
        <v>262</v>
      </c>
      <c r="D510" s="16">
        <v>2.4295912475486707</v>
      </c>
    </row>
    <row r="511" spans="1:4">
      <c r="A511">
        <v>2017</v>
      </c>
      <c r="B511" s="15" t="s">
        <v>255</v>
      </c>
      <c r="C511" t="s">
        <v>273</v>
      </c>
      <c r="D511" s="16">
        <v>1.2999587180974093</v>
      </c>
    </row>
    <row r="512" spans="1:4">
      <c r="A512">
        <v>2017</v>
      </c>
      <c r="B512" s="15" t="s">
        <v>255</v>
      </c>
      <c r="C512" t="s">
        <v>215</v>
      </c>
      <c r="D512" s="16">
        <v>51.819223504374442</v>
      </c>
    </row>
    <row r="513" spans="1:4">
      <c r="A513">
        <v>2017</v>
      </c>
      <c r="B513" s="15" t="s">
        <v>255</v>
      </c>
      <c r="C513" t="s">
        <v>267</v>
      </c>
      <c r="D513" s="16">
        <v>0.70087709306750667</v>
      </c>
    </row>
    <row r="514" spans="1:4">
      <c r="A514">
        <v>2017</v>
      </c>
      <c r="B514" s="15" t="s">
        <v>255</v>
      </c>
      <c r="C514" t="s">
        <v>268</v>
      </c>
      <c r="D514" s="16">
        <v>8.0584327691344395</v>
      </c>
    </row>
    <row r="515" spans="1:4">
      <c r="A515">
        <v>2017</v>
      </c>
      <c r="B515" s="15" t="s">
        <v>256</v>
      </c>
      <c r="C515" t="s">
        <v>257</v>
      </c>
      <c r="D515" s="16">
        <v>1.6189726274740976</v>
      </c>
    </row>
    <row r="516" spans="1:4">
      <c r="A516">
        <v>2017</v>
      </c>
      <c r="B516" s="15" t="s">
        <v>256</v>
      </c>
      <c r="C516" t="s">
        <v>258</v>
      </c>
      <c r="D516" s="16">
        <v>0.47589537791563935</v>
      </c>
    </row>
    <row r="517" spans="1:4">
      <c r="A517">
        <v>2017</v>
      </c>
      <c r="B517" s="15" t="s">
        <v>256</v>
      </c>
      <c r="C517" t="s">
        <v>259</v>
      </c>
      <c r="D517" s="16">
        <v>1.5537175882262086</v>
      </c>
    </row>
    <row r="518" spans="1:4">
      <c r="A518">
        <v>2017</v>
      </c>
      <c r="B518" s="15" t="s">
        <v>256</v>
      </c>
      <c r="C518" t="s">
        <v>260</v>
      </c>
      <c r="D518" s="16">
        <v>7.1171773455016201</v>
      </c>
    </row>
    <row r="519" spans="1:4">
      <c r="A519">
        <v>2017</v>
      </c>
      <c r="B519" s="15" t="s">
        <v>256</v>
      </c>
      <c r="C519" t="s">
        <v>261</v>
      </c>
      <c r="D519" s="16">
        <v>6.2005779077338135</v>
      </c>
    </row>
    <row r="520" spans="1:4">
      <c r="A520">
        <v>2017</v>
      </c>
      <c r="B520" s="15" t="s">
        <v>256</v>
      </c>
      <c r="C520" t="s">
        <v>262</v>
      </c>
      <c r="D520" s="16">
        <v>7.3539207145448691</v>
      </c>
    </row>
    <row r="521" spans="1:4">
      <c r="A521">
        <v>2017</v>
      </c>
      <c r="B521" s="15" t="s">
        <v>256</v>
      </c>
      <c r="C521" t="s">
        <v>263</v>
      </c>
      <c r="D521" s="16">
        <v>2.370915976732781</v>
      </c>
    </row>
    <row r="522" spans="1:4">
      <c r="A522">
        <v>2017</v>
      </c>
      <c r="B522" s="15" t="s">
        <v>256</v>
      </c>
      <c r="C522" t="s">
        <v>264</v>
      </c>
      <c r="D522" s="16">
        <v>7.4295991351618538</v>
      </c>
    </row>
    <row r="523" spans="1:4">
      <c r="A523">
        <v>2017</v>
      </c>
      <c r="B523" s="15" t="s">
        <v>256</v>
      </c>
      <c r="C523" t="s">
        <v>265</v>
      </c>
      <c r="D523" s="16">
        <v>15.306447510332491</v>
      </c>
    </row>
    <row r="524" spans="1:4">
      <c r="A524">
        <v>2017</v>
      </c>
      <c r="B524" s="15" t="s">
        <v>256</v>
      </c>
      <c r="C524" t="s">
        <v>266</v>
      </c>
      <c r="D524" s="16">
        <v>14.962787941817378</v>
      </c>
    </row>
    <row r="525" spans="1:4">
      <c r="A525">
        <v>2017</v>
      </c>
      <c r="B525" s="15" t="s">
        <v>256</v>
      </c>
      <c r="C525" t="s">
        <v>274</v>
      </c>
      <c r="D525" s="16">
        <v>2.9281358843943579</v>
      </c>
    </row>
    <row r="526" spans="1:4">
      <c r="A526">
        <v>2017</v>
      </c>
      <c r="B526" s="15" t="s">
        <v>256</v>
      </c>
      <c r="C526" t="s">
        <v>22</v>
      </c>
      <c r="D526" s="16">
        <v>25.037575711386619</v>
      </c>
    </row>
    <row r="527" spans="1:4">
      <c r="A527">
        <v>2017</v>
      </c>
      <c r="B527" s="15" t="s">
        <v>256</v>
      </c>
      <c r="C527" t="s">
        <v>215</v>
      </c>
      <c r="D527" s="16">
        <v>34.86</v>
      </c>
    </row>
    <row r="528" spans="1:4">
      <c r="A528">
        <v>2017</v>
      </c>
      <c r="B528" s="15" t="s">
        <v>256</v>
      </c>
      <c r="C528" t="s">
        <v>267</v>
      </c>
      <c r="D528" s="16">
        <v>1.8561999528653268</v>
      </c>
    </row>
    <row r="529" spans="1:4">
      <c r="A529">
        <v>2017</v>
      </c>
      <c r="B529" s="15" t="s">
        <v>256</v>
      </c>
      <c r="C529" t="s">
        <v>268</v>
      </c>
      <c r="D529" s="16">
        <v>7.2201055910934375</v>
      </c>
    </row>
    <row r="530" spans="1:4">
      <c r="A530">
        <v>2017</v>
      </c>
      <c r="B530" s="15" t="s">
        <v>256</v>
      </c>
      <c r="C530" t="s">
        <v>269</v>
      </c>
      <c r="D530" s="16">
        <v>20.134229818287022</v>
      </c>
    </row>
    <row r="531" spans="1:4">
      <c r="A531">
        <v>2017</v>
      </c>
      <c r="B531" s="15" t="s">
        <v>256</v>
      </c>
      <c r="C531" t="s">
        <v>270</v>
      </c>
      <c r="D531" s="16">
        <v>155.20877949280339</v>
      </c>
    </row>
    <row r="532" spans="1:4">
      <c r="A532">
        <v>2017</v>
      </c>
      <c r="B532" s="15" t="s">
        <v>271</v>
      </c>
      <c r="C532" t="s">
        <v>257</v>
      </c>
      <c r="D532" s="16">
        <v>0.20481788569399806</v>
      </c>
    </row>
    <row r="533" spans="1:4">
      <c r="A533">
        <v>2017</v>
      </c>
      <c r="B533" s="15" t="s">
        <v>271</v>
      </c>
      <c r="C533" t="s">
        <v>259</v>
      </c>
      <c r="D533" s="16">
        <v>5.0188822093298793</v>
      </c>
    </row>
    <row r="534" spans="1:4">
      <c r="A534">
        <v>2017</v>
      </c>
      <c r="B534" s="15" t="s">
        <v>271</v>
      </c>
      <c r="C534" t="s">
        <v>21</v>
      </c>
      <c r="D534" s="16">
        <v>0.55100431370326819</v>
      </c>
    </row>
    <row r="535" spans="1:4">
      <c r="A535">
        <v>2017</v>
      </c>
      <c r="B535" s="15" t="s">
        <v>271</v>
      </c>
      <c r="C535" t="s">
        <v>260</v>
      </c>
      <c r="D535" s="16">
        <v>2.3658875222819327</v>
      </c>
    </row>
    <row r="536" spans="1:4">
      <c r="A536">
        <v>2017</v>
      </c>
      <c r="B536" s="15" t="s">
        <v>271</v>
      </c>
      <c r="C536" t="s">
        <v>261</v>
      </c>
      <c r="D536" s="16">
        <v>1.3836323289117336</v>
      </c>
    </row>
    <row r="537" spans="1:4">
      <c r="A537">
        <v>2017</v>
      </c>
      <c r="B537" s="15" t="s">
        <v>271</v>
      </c>
      <c r="C537" t="s">
        <v>262</v>
      </c>
      <c r="D537" s="16">
        <v>3.5484145742614119</v>
      </c>
    </row>
    <row r="538" spans="1:4">
      <c r="A538">
        <v>2017</v>
      </c>
      <c r="B538" s="15" t="s">
        <v>271</v>
      </c>
      <c r="C538" t="s">
        <v>263</v>
      </c>
      <c r="D538" s="16">
        <v>0.52859699672254967</v>
      </c>
    </row>
    <row r="539" spans="1:4">
      <c r="A539">
        <v>2017</v>
      </c>
      <c r="B539" s="15" t="s">
        <v>271</v>
      </c>
      <c r="C539" t="s">
        <v>264</v>
      </c>
      <c r="D539" s="16">
        <v>3.6595282552262995</v>
      </c>
    </row>
    <row r="540" spans="1:4">
      <c r="A540">
        <v>2017</v>
      </c>
      <c r="B540" s="15" t="s">
        <v>271</v>
      </c>
      <c r="C540" t="s">
        <v>274</v>
      </c>
      <c r="D540" s="16">
        <v>0.98358473974634986</v>
      </c>
    </row>
    <row r="541" spans="1:4">
      <c r="A541">
        <v>2017</v>
      </c>
      <c r="B541" s="15" t="s">
        <v>271</v>
      </c>
      <c r="C541" t="s">
        <v>272</v>
      </c>
      <c r="D541" s="16">
        <v>9.6084541225951661</v>
      </c>
    </row>
    <row r="542" spans="1:4">
      <c r="A542">
        <v>2017</v>
      </c>
      <c r="B542" s="15" t="s">
        <v>271</v>
      </c>
      <c r="C542" t="s">
        <v>273</v>
      </c>
      <c r="D542" s="16">
        <v>1.952005597053601</v>
      </c>
    </row>
    <row r="543" spans="1:4">
      <c r="A543">
        <v>2017</v>
      </c>
      <c r="B543" s="15" t="s">
        <v>271</v>
      </c>
      <c r="C543" t="s">
        <v>267</v>
      </c>
      <c r="D543" s="16">
        <v>0.89183239939348935</v>
      </c>
    </row>
    <row r="544" spans="1:4">
      <c r="A544">
        <v>2017</v>
      </c>
      <c r="B544" s="15" t="s">
        <v>271</v>
      </c>
      <c r="C544" t="s">
        <v>268</v>
      </c>
      <c r="D544" s="16">
        <v>13.110984043306555</v>
      </c>
    </row>
    <row r="545" spans="1:4">
      <c r="A545">
        <v>2017</v>
      </c>
      <c r="B545" s="15" t="s">
        <v>271</v>
      </c>
      <c r="C545" t="s">
        <v>269</v>
      </c>
      <c r="D545" s="16">
        <v>57.880909380881405</v>
      </c>
    </row>
    <row r="546" spans="1:4">
      <c r="A546">
        <v>2017</v>
      </c>
      <c r="B546" s="15" t="s">
        <v>271</v>
      </c>
      <c r="C546" t="s">
        <v>270</v>
      </c>
      <c r="D546" s="16">
        <v>108.69200000000001</v>
      </c>
    </row>
    <row r="547" spans="1:4">
      <c r="A547">
        <v>2016</v>
      </c>
      <c r="B547" s="15" t="s">
        <v>214</v>
      </c>
      <c r="C547" t="s">
        <v>257</v>
      </c>
      <c r="D547" s="16">
        <v>7.8459893972313802E-2</v>
      </c>
    </row>
    <row r="548" spans="1:4">
      <c r="A548">
        <v>2016</v>
      </c>
      <c r="B548" s="15" t="s">
        <v>214</v>
      </c>
      <c r="C548" t="s">
        <v>259</v>
      </c>
      <c r="D548" s="16">
        <v>3.1923886714505834</v>
      </c>
    </row>
    <row r="549" spans="1:4">
      <c r="A549">
        <v>2016</v>
      </c>
      <c r="B549" s="15" t="s">
        <v>214</v>
      </c>
      <c r="C549" t="s">
        <v>262</v>
      </c>
      <c r="D549" s="16">
        <v>1.0602354535291676</v>
      </c>
    </row>
    <row r="550" spans="1:4">
      <c r="A550">
        <v>2016</v>
      </c>
      <c r="B550" s="15" t="s">
        <v>214</v>
      </c>
      <c r="C550" t="s">
        <v>273</v>
      </c>
      <c r="D550" s="16">
        <v>0.76399855889692614</v>
      </c>
    </row>
    <row r="551" spans="1:4">
      <c r="A551">
        <v>2016</v>
      </c>
      <c r="B551" s="15" t="s">
        <v>214</v>
      </c>
      <c r="C551" t="s">
        <v>215</v>
      </c>
      <c r="D551" s="16">
        <v>0.43112436971345164</v>
      </c>
    </row>
    <row r="552" spans="1:4">
      <c r="A552">
        <v>2016</v>
      </c>
      <c r="B552" s="15" t="s">
        <v>214</v>
      </c>
      <c r="C552" t="s">
        <v>267</v>
      </c>
      <c r="D552" s="16">
        <v>0.1595917453892173</v>
      </c>
    </row>
    <row r="553" spans="1:4">
      <c r="A553">
        <v>2016</v>
      </c>
      <c r="B553" s="15" t="s">
        <v>214</v>
      </c>
      <c r="C553" t="s">
        <v>268</v>
      </c>
      <c r="D553" s="16">
        <v>5.0170796951812635</v>
      </c>
    </row>
    <row r="554" spans="1:4">
      <c r="A554">
        <v>2016</v>
      </c>
      <c r="B554" s="15" t="s">
        <v>216</v>
      </c>
      <c r="C554" t="s">
        <v>215</v>
      </c>
      <c r="D554" s="16">
        <v>16.579316790629299</v>
      </c>
    </row>
    <row r="555" spans="1:4">
      <c r="A555">
        <v>2016</v>
      </c>
      <c r="B555" s="15" t="s">
        <v>217</v>
      </c>
      <c r="C555" t="s">
        <v>22</v>
      </c>
      <c r="D555" s="16">
        <v>1.523434616003229</v>
      </c>
    </row>
    <row r="556" spans="1:4">
      <c r="A556">
        <v>2016</v>
      </c>
      <c r="B556" s="15" t="s">
        <v>217</v>
      </c>
      <c r="C556" t="s">
        <v>215</v>
      </c>
      <c r="D556" s="16">
        <v>12.024941953204753</v>
      </c>
    </row>
    <row r="557" spans="1:4">
      <c r="A557">
        <v>2016</v>
      </c>
      <c r="B557" s="15" t="s">
        <v>218</v>
      </c>
      <c r="C557" t="s">
        <v>219</v>
      </c>
      <c r="D557" s="16">
        <v>0.99039161348582372</v>
      </c>
    </row>
    <row r="558" spans="1:4">
      <c r="A558">
        <v>2016</v>
      </c>
      <c r="B558" s="15" t="s">
        <v>218</v>
      </c>
      <c r="C558" t="s">
        <v>220</v>
      </c>
      <c r="D558" s="16">
        <v>0.13804156683988097</v>
      </c>
    </row>
    <row r="559" spans="1:4">
      <c r="A559">
        <v>2016</v>
      </c>
      <c r="B559" s="15" t="s">
        <v>218</v>
      </c>
      <c r="C559" t="s">
        <v>221</v>
      </c>
      <c r="D559" s="16">
        <v>1.1150611454795829</v>
      </c>
    </row>
    <row r="560" spans="1:4">
      <c r="A560">
        <v>2016</v>
      </c>
      <c r="B560" s="15" t="s">
        <v>218</v>
      </c>
      <c r="C560" t="s">
        <v>222</v>
      </c>
      <c r="D560" s="16">
        <v>6.6589999999999998</v>
      </c>
    </row>
    <row r="561" spans="1:4">
      <c r="A561">
        <v>2016</v>
      </c>
      <c r="B561" s="15" t="s">
        <v>218</v>
      </c>
      <c r="C561" t="s">
        <v>223</v>
      </c>
      <c r="D561" s="16">
        <v>5.6107387409201213</v>
      </c>
    </row>
    <row r="562" spans="1:4">
      <c r="A562">
        <v>2016</v>
      </c>
      <c r="B562" s="15" t="s">
        <v>218</v>
      </c>
      <c r="C562" t="s">
        <v>224</v>
      </c>
      <c r="D562" s="16">
        <v>0.20090016397429827</v>
      </c>
    </row>
    <row r="563" spans="1:4">
      <c r="A563">
        <v>2016</v>
      </c>
      <c r="B563" s="15" t="s">
        <v>218</v>
      </c>
      <c r="C563" t="s">
        <v>225</v>
      </c>
      <c r="D563" s="16">
        <v>6.2951656627909247E-2</v>
      </c>
    </row>
    <row r="564" spans="1:4">
      <c r="A564">
        <v>2016</v>
      </c>
      <c r="B564" s="15" t="s">
        <v>218</v>
      </c>
      <c r="C564" t="s">
        <v>226</v>
      </c>
      <c r="D564" s="16">
        <v>6.757069558740797E-2</v>
      </c>
    </row>
    <row r="565" spans="1:4">
      <c r="A565">
        <v>2016</v>
      </c>
      <c r="B565" s="15" t="s">
        <v>218</v>
      </c>
      <c r="C565" t="s">
        <v>227</v>
      </c>
      <c r="D565" s="16">
        <v>0.01</v>
      </c>
    </row>
    <row r="566" spans="1:4">
      <c r="A566">
        <v>2016</v>
      </c>
      <c r="B566" s="15" t="s">
        <v>218</v>
      </c>
      <c r="C566" t="s">
        <v>228</v>
      </c>
      <c r="D566" s="16">
        <v>0.45619331008962605</v>
      </c>
    </row>
    <row r="567" spans="1:4">
      <c r="A567">
        <v>2016</v>
      </c>
      <c r="B567" s="15" t="s">
        <v>218</v>
      </c>
      <c r="C567" t="s">
        <v>229</v>
      </c>
      <c r="D567" s="16">
        <v>0.48140773488972455</v>
      </c>
    </row>
    <row r="568" spans="1:4">
      <c r="A568">
        <v>2016</v>
      </c>
      <c r="B568" s="15" t="s">
        <v>218</v>
      </c>
      <c r="C568" t="s">
        <v>230</v>
      </c>
      <c r="D568" s="16">
        <v>0.10205306790552159</v>
      </c>
    </row>
    <row r="569" spans="1:4">
      <c r="A569">
        <v>2016</v>
      </c>
      <c r="B569" s="15" t="s">
        <v>218</v>
      </c>
      <c r="C569" t="s">
        <v>231</v>
      </c>
      <c r="D569" s="16">
        <v>2.4585981654822842</v>
      </c>
    </row>
    <row r="570" spans="1:4">
      <c r="A570">
        <v>2016</v>
      </c>
      <c r="B570" s="15" t="s">
        <v>218</v>
      </c>
      <c r="C570" t="s">
        <v>232</v>
      </c>
      <c r="D570" s="16">
        <v>0.3437955505715386</v>
      </c>
    </row>
    <row r="571" spans="1:4">
      <c r="A571">
        <v>2016</v>
      </c>
      <c r="B571" s="15" t="s">
        <v>218</v>
      </c>
      <c r="C571" t="s">
        <v>233</v>
      </c>
      <c r="D571" s="16">
        <v>0.10910913878778523</v>
      </c>
    </row>
    <row r="572" spans="1:4">
      <c r="A572">
        <v>2016</v>
      </c>
      <c r="B572" s="15" t="s">
        <v>218</v>
      </c>
      <c r="C572" t="s">
        <v>234</v>
      </c>
      <c r="D572" s="16">
        <v>0.23468641178375321</v>
      </c>
    </row>
    <row r="573" spans="1:4">
      <c r="A573">
        <v>2016</v>
      </c>
      <c r="B573" s="15" t="s">
        <v>218</v>
      </c>
      <c r="C573" t="s">
        <v>235</v>
      </c>
      <c r="D573" s="16">
        <v>0.28353853769816312</v>
      </c>
    </row>
    <row r="574" spans="1:4">
      <c r="A574">
        <v>2016</v>
      </c>
      <c r="B574" s="15" t="s">
        <v>218</v>
      </c>
      <c r="C574" t="s">
        <v>236</v>
      </c>
      <c r="D574" s="16">
        <v>2.5557121740778319E-2</v>
      </c>
    </row>
    <row r="575" spans="1:4">
      <c r="A575">
        <v>2016</v>
      </c>
      <c r="B575" s="15" t="s">
        <v>237</v>
      </c>
      <c r="C575" t="s">
        <v>238</v>
      </c>
      <c r="D575" s="16">
        <v>1.394435005555358</v>
      </c>
    </row>
    <row r="576" spans="1:4">
      <c r="A576">
        <v>2016</v>
      </c>
      <c r="B576" s="15" t="s">
        <v>237</v>
      </c>
      <c r="C576" t="s">
        <v>239</v>
      </c>
      <c r="D576" s="16">
        <v>0.83206231891426097</v>
      </c>
    </row>
    <row r="577" spans="1:4">
      <c r="A577">
        <v>2016</v>
      </c>
      <c r="B577" s="15" t="s">
        <v>237</v>
      </c>
      <c r="C577" t="s">
        <v>240</v>
      </c>
      <c r="D577" s="16">
        <v>5.0381291631618268</v>
      </c>
    </row>
    <row r="578" spans="1:4">
      <c r="A578">
        <v>2016</v>
      </c>
      <c r="B578" s="15" t="s">
        <v>237</v>
      </c>
      <c r="C578" t="s">
        <v>241</v>
      </c>
      <c r="D578" s="16">
        <v>0.86983439313618205</v>
      </c>
    </row>
    <row r="579" spans="1:4">
      <c r="A579">
        <v>2016</v>
      </c>
      <c r="B579" s="15" t="s">
        <v>237</v>
      </c>
      <c r="C579" t="s">
        <v>242</v>
      </c>
      <c r="D579" s="16">
        <v>0.20444380235009235</v>
      </c>
    </row>
    <row r="580" spans="1:4">
      <c r="A580">
        <v>2016</v>
      </c>
      <c r="B580" s="15" t="s">
        <v>237</v>
      </c>
      <c r="C580" t="s">
        <v>243</v>
      </c>
      <c r="D580" s="16">
        <v>2.8943507101809134</v>
      </c>
    </row>
    <row r="581" spans="1:4">
      <c r="A581">
        <v>2016</v>
      </c>
      <c r="B581" s="15" t="s">
        <v>237</v>
      </c>
      <c r="C581" t="s">
        <v>244</v>
      </c>
      <c r="D581" s="16">
        <v>1.2203218826213331</v>
      </c>
    </row>
    <row r="582" spans="1:4">
      <c r="A582">
        <v>2016</v>
      </c>
      <c r="B582" s="15" t="s">
        <v>237</v>
      </c>
      <c r="C582" t="s">
        <v>245</v>
      </c>
      <c r="D582" s="16">
        <v>0.22737530466920516</v>
      </c>
    </row>
    <row r="583" spans="1:4">
      <c r="A583">
        <v>2016</v>
      </c>
      <c r="B583" s="15" t="s">
        <v>237</v>
      </c>
      <c r="C583" t="s">
        <v>246</v>
      </c>
      <c r="D583" s="16">
        <v>0.24821125466772356</v>
      </c>
    </row>
    <row r="584" spans="1:4">
      <c r="A584">
        <v>2016</v>
      </c>
      <c r="B584" s="15" t="s">
        <v>237</v>
      </c>
      <c r="C584" t="s">
        <v>247</v>
      </c>
      <c r="D584" s="16">
        <v>0.52244932893013307</v>
      </c>
    </row>
    <row r="585" spans="1:4">
      <c r="A585">
        <v>2016</v>
      </c>
      <c r="B585" s="15" t="s">
        <v>237</v>
      </c>
      <c r="C585" t="s">
        <v>248</v>
      </c>
      <c r="D585" s="16">
        <v>0.53213905055617761</v>
      </c>
    </row>
    <row r="586" spans="1:4">
      <c r="A586">
        <v>2016</v>
      </c>
      <c r="B586" s="15" t="s">
        <v>237</v>
      </c>
      <c r="C586" t="s">
        <v>249</v>
      </c>
      <c r="D586" s="16">
        <v>11.07667924684282</v>
      </c>
    </row>
    <row r="587" spans="1:4">
      <c r="A587">
        <v>2016</v>
      </c>
      <c r="B587" s="15" t="s">
        <v>237</v>
      </c>
      <c r="C587" t="s">
        <v>250</v>
      </c>
      <c r="D587" s="16">
        <v>8.5318530726108701</v>
      </c>
    </row>
    <row r="588" spans="1:4">
      <c r="A588">
        <v>2016</v>
      </c>
      <c r="B588" s="15" t="s">
        <v>237</v>
      </c>
      <c r="C588" t="s">
        <v>251</v>
      </c>
      <c r="D588" s="16">
        <v>5.9689613241787276</v>
      </c>
    </row>
    <row r="589" spans="1:4">
      <c r="A589">
        <v>2016</v>
      </c>
      <c r="B589" s="15" t="s">
        <v>237</v>
      </c>
      <c r="C589" t="s">
        <v>252</v>
      </c>
      <c r="D589" s="16">
        <v>0.51571210514689181</v>
      </c>
    </row>
    <row r="590" spans="1:4">
      <c r="A590">
        <v>2016</v>
      </c>
      <c r="B590" s="15" t="s">
        <v>237</v>
      </c>
      <c r="C590" t="s">
        <v>253</v>
      </c>
      <c r="D590" s="16">
        <v>5.7326791485199804</v>
      </c>
    </row>
    <row r="591" spans="1:4">
      <c r="A591">
        <v>2016</v>
      </c>
      <c r="B591" s="15" t="s">
        <v>237</v>
      </c>
      <c r="C591" t="s">
        <v>254</v>
      </c>
      <c r="D591" s="16">
        <v>7.2252486159543041</v>
      </c>
    </row>
    <row r="592" spans="1:4">
      <c r="A592">
        <v>2016</v>
      </c>
      <c r="B592" s="15" t="s">
        <v>255</v>
      </c>
      <c r="C592" t="s">
        <v>257</v>
      </c>
      <c r="D592" s="16">
        <v>0.16045613948093526</v>
      </c>
    </row>
    <row r="593" spans="1:4">
      <c r="A593">
        <v>2016</v>
      </c>
      <c r="B593" s="15" t="s">
        <v>255</v>
      </c>
      <c r="C593" t="s">
        <v>259</v>
      </c>
      <c r="D593" s="16">
        <v>1.9854545801421877</v>
      </c>
    </row>
    <row r="594" spans="1:4">
      <c r="A594">
        <v>2016</v>
      </c>
      <c r="B594" s="15" t="s">
        <v>255</v>
      </c>
      <c r="C594" t="s">
        <v>262</v>
      </c>
      <c r="D594" s="16">
        <v>1.900458264657934</v>
      </c>
    </row>
    <row r="595" spans="1:4">
      <c r="A595">
        <v>2016</v>
      </c>
      <c r="B595" s="15" t="s">
        <v>255</v>
      </c>
      <c r="C595" t="s">
        <v>273</v>
      </c>
      <c r="D595" s="16">
        <v>0.99816541265823588</v>
      </c>
    </row>
    <row r="596" spans="1:4">
      <c r="A596">
        <v>2016</v>
      </c>
      <c r="B596" s="15" t="s">
        <v>255</v>
      </c>
      <c r="C596" t="s">
        <v>215</v>
      </c>
      <c r="D596" s="16">
        <v>47.419743387834629</v>
      </c>
    </row>
    <row r="597" spans="1:4">
      <c r="A597">
        <v>2016</v>
      </c>
      <c r="B597" s="15" t="s">
        <v>255</v>
      </c>
      <c r="C597" t="s">
        <v>267</v>
      </c>
      <c r="D597" s="16">
        <v>0.69480931789201383</v>
      </c>
    </row>
    <row r="598" spans="1:4">
      <c r="A598">
        <v>2016</v>
      </c>
      <c r="B598" s="15" t="s">
        <v>255</v>
      </c>
      <c r="C598" t="s">
        <v>268</v>
      </c>
      <c r="D598" s="16">
        <v>7.4519594647491365</v>
      </c>
    </row>
    <row r="599" spans="1:4">
      <c r="A599">
        <v>2016</v>
      </c>
      <c r="B599" s="15" t="s">
        <v>256</v>
      </c>
      <c r="C599" t="s">
        <v>257</v>
      </c>
      <c r="D599" s="16">
        <v>1.5641501395059074</v>
      </c>
    </row>
    <row r="600" spans="1:4">
      <c r="A600">
        <v>2016</v>
      </c>
      <c r="B600" s="15" t="s">
        <v>256</v>
      </c>
      <c r="C600" t="s">
        <v>258</v>
      </c>
      <c r="D600" s="16">
        <v>0.51071620314407928</v>
      </c>
    </row>
    <row r="601" spans="1:4">
      <c r="A601">
        <v>2016</v>
      </c>
      <c r="B601" s="15" t="s">
        <v>256</v>
      </c>
      <c r="C601" t="s">
        <v>259</v>
      </c>
      <c r="D601" s="16">
        <v>1.6992273504955089</v>
      </c>
    </row>
    <row r="602" spans="1:4">
      <c r="A602">
        <v>2016</v>
      </c>
      <c r="B602" s="15" t="s">
        <v>256</v>
      </c>
      <c r="C602" t="s">
        <v>260</v>
      </c>
      <c r="D602" s="16">
        <v>7.4536788948646411</v>
      </c>
    </row>
    <row r="603" spans="1:4">
      <c r="A603">
        <v>2016</v>
      </c>
      <c r="B603" s="15" t="s">
        <v>256</v>
      </c>
      <c r="C603" t="s">
        <v>261</v>
      </c>
      <c r="D603" s="16">
        <v>5.9072115361866482</v>
      </c>
    </row>
    <row r="604" spans="1:4">
      <c r="A604">
        <v>2016</v>
      </c>
      <c r="B604" s="15" t="s">
        <v>256</v>
      </c>
      <c r="C604" t="s">
        <v>262</v>
      </c>
      <c r="D604" s="16">
        <v>7.8218454759663461</v>
      </c>
    </row>
    <row r="605" spans="1:4">
      <c r="A605">
        <v>2016</v>
      </c>
      <c r="B605" s="15" t="s">
        <v>256</v>
      </c>
      <c r="C605" t="s">
        <v>263</v>
      </c>
      <c r="D605" s="16">
        <v>1.6584868844832275</v>
      </c>
    </row>
    <row r="606" spans="1:4">
      <c r="A606">
        <v>2016</v>
      </c>
      <c r="B606" s="15" t="s">
        <v>256</v>
      </c>
      <c r="C606" t="s">
        <v>264</v>
      </c>
      <c r="D606" s="16">
        <v>8.1198497306112234</v>
      </c>
    </row>
    <row r="607" spans="1:4">
      <c r="A607">
        <v>2016</v>
      </c>
      <c r="B607" s="15" t="s">
        <v>256</v>
      </c>
      <c r="C607" t="s">
        <v>265</v>
      </c>
      <c r="D607" s="16">
        <v>16.861440079781605</v>
      </c>
    </row>
    <row r="608" spans="1:4">
      <c r="A608">
        <v>2016</v>
      </c>
      <c r="B608" s="15" t="s">
        <v>256</v>
      </c>
      <c r="C608" t="s">
        <v>266</v>
      </c>
      <c r="D608" s="16">
        <v>14.413756754223051</v>
      </c>
    </row>
    <row r="609" spans="1:4">
      <c r="A609">
        <v>2016</v>
      </c>
      <c r="B609" s="15" t="s">
        <v>256</v>
      </c>
      <c r="C609" t="s">
        <v>274</v>
      </c>
      <c r="D609" s="16">
        <v>2.9412739686036335</v>
      </c>
    </row>
    <row r="610" spans="1:4">
      <c r="A610">
        <v>2016</v>
      </c>
      <c r="B610" s="15" t="s">
        <v>256</v>
      </c>
      <c r="C610" t="s">
        <v>22</v>
      </c>
      <c r="D610" s="16">
        <v>22.290508873213405</v>
      </c>
    </row>
    <row r="611" spans="1:4">
      <c r="A611">
        <v>2016</v>
      </c>
      <c r="B611" s="15" t="s">
        <v>256</v>
      </c>
      <c r="C611" t="s">
        <v>215</v>
      </c>
      <c r="D611" s="16">
        <v>33.738680513147088</v>
      </c>
    </row>
    <row r="612" spans="1:4">
      <c r="A612">
        <v>2016</v>
      </c>
      <c r="B612" s="15" t="s">
        <v>256</v>
      </c>
      <c r="C612" t="s">
        <v>267</v>
      </c>
      <c r="D612" s="16">
        <v>1.9729317598862199</v>
      </c>
    </row>
    <row r="613" spans="1:4">
      <c r="A613">
        <v>2016</v>
      </c>
      <c r="B613" s="15" t="s">
        <v>256</v>
      </c>
      <c r="C613" t="s">
        <v>268</v>
      </c>
      <c r="D613" s="16">
        <v>7.0971553476388891</v>
      </c>
    </row>
    <row r="614" spans="1:4">
      <c r="A614">
        <v>2016</v>
      </c>
      <c r="B614" s="15" t="s">
        <v>256</v>
      </c>
      <c r="C614" t="s">
        <v>269</v>
      </c>
      <c r="D614" s="16">
        <v>20.067495727198239</v>
      </c>
    </row>
    <row r="615" spans="1:4">
      <c r="A615">
        <v>2016</v>
      </c>
      <c r="B615" s="15" t="s">
        <v>256</v>
      </c>
      <c r="C615" t="s">
        <v>270</v>
      </c>
      <c r="D615" s="16">
        <v>154.08894422601</v>
      </c>
    </row>
    <row r="616" spans="1:4">
      <c r="A616">
        <v>2016</v>
      </c>
      <c r="B616" s="15" t="s">
        <v>271</v>
      </c>
      <c r="C616" t="s">
        <v>257</v>
      </c>
      <c r="D616" s="16">
        <v>0.23884974030192677</v>
      </c>
    </row>
    <row r="617" spans="1:4">
      <c r="A617">
        <v>2016</v>
      </c>
      <c r="B617" s="15" t="s">
        <v>271</v>
      </c>
      <c r="C617" t="s">
        <v>259</v>
      </c>
      <c r="D617" s="16">
        <v>5.1778432515927717</v>
      </c>
    </row>
    <row r="618" spans="1:4">
      <c r="A618">
        <v>2016</v>
      </c>
      <c r="B618" s="15" t="s">
        <v>271</v>
      </c>
      <c r="C618" t="s">
        <v>21</v>
      </c>
      <c r="D618" s="16">
        <v>0.55160253588873942</v>
      </c>
    </row>
    <row r="619" spans="1:4">
      <c r="A619">
        <v>2016</v>
      </c>
      <c r="B619" s="15" t="s">
        <v>271</v>
      </c>
      <c r="C619" t="s">
        <v>260</v>
      </c>
      <c r="D619" s="16">
        <v>2.6362068156488156</v>
      </c>
    </row>
    <row r="620" spans="1:4">
      <c r="A620">
        <v>2016</v>
      </c>
      <c r="B620" s="15" t="s">
        <v>271</v>
      </c>
      <c r="C620" t="s">
        <v>261</v>
      </c>
      <c r="D620" s="16">
        <v>1.04625227998508</v>
      </c>
    </row>
    <row r="621" spans="1:4">
      <c r="A621">
        <v>2016</v>
      </c>
      <c r="B621" s="15" t="s">
        <v>271</v>
      </c>
      <c r="C621" t="s">
        <v>262</v>
      </c>
      <c r="D621" s="16">
        <v>2.9603982768894994</v>
      </c>
    </row>
    <row r="622" spans="1:4">
      <c r="A622">
        <v>2016</v>
      </c>
      <c r="B622" s="15" t="s">
        <v>271</v>
      </c>
      <c r="C622" t="s">
        <v>263</v>
      </c>
      <c r="D622" s="16">
        <v>0.40788019100508816</v>
      </c>
    </row>
    <row r="623" spans="1:4">
      <c r="A623">
        <v>2016</v>
      </c>
      <c r="B623" s="15" t="s">
        <v>271</v>
      </c>
      <c r="C623" t="s">
        <v>264</v>
      </c>
      <c r="D623" s="16">
        <v>2.9921486724551163</v>
      </c>
    </row>
    <row r="624" spans="1:4">
      <c r="A624">
        <v>2016</v>
      </c>
      <c r="B624" s="15" t="s">
        <v>271</v>
      </c>
      <c r="C624" t="s">
        <v>274</v>
      </c>
      <c r="D624" s="16">
        <v>1.0163476228237829</v>
      </c>
    </row>
    <row r="625" spans="1:4">
      <c r="A625">
        <v>2016</v>
      </c>
      <c r="B625" s="15" t="s">
        <v>271</v>
      </c>
      <c r="C625" t="s">
        <v>272</v>
      </c>
      <c r="D625" s="16">
        <v>9.657092723961469</v>
      </c>
    </row>
    <row r="626" spans="1:4">
      <c r="A626">
        <v>2016</v>
      </c>
      <c r="B626" s="15" t="s">
        <v>271</v>
      </c>
      <c r="C626" t="s">
        <v>273</v>
      </c>
      <c r="D626" s="16">
        <v>1.7634825214057752</v>
      </c>
    </row>
    <row r="627" spans="1:4">
      <c r="A627">
        <v>2016</v>
      </c>
      <c r="B627" s="15" t="s">
        <v>271</v>
      </c>
      <c r="C627" t="s">
        <v>267</v>
      </c>
      <c r="D627" s="16">
        <v>0.89028100608337324</v>
      </c>
    </row>
    <row r="628" spans="1:4">
      <c r="A628">
        <v>2016</v>
      </c>
      <c r="B628" s="15" t="s">
        <v>271</v>
      </c>
      <c r="C628" t="s">
        <v>268</v>
      </c>
      <c r="D628" s="16">
        <v>12.469039159651391</v>
      </c>
    </row>
    <row r="629" spans="1:4">
      <c r="A629">
        <v>2016</v>
      </c>
      <c r="B629" s="15" t="s">
        <v>271</v>
      </c>
      <c r="C629" t="s">
        <v>269</v>
      </c>
      <c r="D629" s="16">
        <v>61.144997654903449</v>
      </c>
    </row>
    <row r="630" spans="1:4">
      <c r="A630">
        <v>2016</v>
      </c>
      <c r="B630" s="15" t="s">
        <v>271</v>
      </c>
      <c r="C630" t="s">
        <v>270</v>
      </c>
      <c r="D630" s="16">
        <v>111.29600000000001</v>
      </c>
    </row>
    <row r="631" spans="1:4">
      <c r="A631">
        <v>2015</v>
      </c>
      <c r="B631" s="15" t="s">
        <v>214</v>
      </c>
      <c r="C631" t="s">
        <v>257</v>
      </c>
      <c r="D631" s="16">
        <v>6.4482767476463587E-2</v>
      </c>
    </row>
    <row r="632" spans="1:4">
      <c r="A632">
        <v>2015</v>
      </c>
      <c r="B632" s="15" t="s">
        <v>214</v>
      </c>
      <c r="C632" t="s">
        <v>259</v>
      </c>
      <c r="D632" s="16">
        <v>2.9502781670608771</v>
      </c>
    </row>
    <row r="633" spans="1:4">
      <c r="A633">
        <v>2015</v>
      </c>
      <c r="B633" s="15" t="s">
        <v>214</v>
      </c>
      <c r="C633" t="s">
        <v>262</v>
      </c>
      <c r="D633" s="16">
        <v>0.68653337521111324</v>
      </c>
    </row>
    <row r="634" spans="1:4">
      <c r="A634">
        <v>2015</v>
      </c>
      <c r="B634" s="15" t="s">
        <v>214</v>
      </c>
      <c r="C634" t="s">
        <v>273</v>
      </c>
      <c r="D634" s="16">
        <v>0.84412257596317564</v>
      </c>
    </row>
    <row r="635" spans="1:4">
      <c r="A635">
        <v>2015</v>
      </c>
      <c r="B635" s="15" t="s">
        <v>214</v>
      </c>
      <c r="C635" t="s">
        <v>215</v>
      </c>
      <c r="D635" s="16">
        <v>0.39451553024462233</v>
      </c>
    </row>
    <row r="636" spans="1:4">
      <c r="A636">
        <v>2015</v>
      </c>
      <c r="B636" s="15" t="s">
        <v>214</v>
      </c>
      <c r="C636" t="s">
        <v>267</v>
      </c>
      <c r="D636" s="16">
        <v>0.14959296548803336</v>
      </c>
    </row>
    <row r="637" spans="1:4">
      <c r="A637">
        <v>2015</v>
      </c>
      <c r="B637" s="15" t="s">
        <v>214</v>
      </c>
      <c r="C637" t="s">
        <v>268</v>
      </c>
      <c r="D637" s="16">
        <v>5.3425393822967466</v>
      </c>
    </row>
    <row r="638" spans="1:4">
      <c r="A638">
        <v>2015</v>
      </c>
      <c r="B638" s="15" t="s">
        <v>216</v>
      </c>
      <c r="C638" t="s">
        <v>215</v>
      </c>
      <c r="D638" s="16">
        <v>19.568575273396441</v>
      </c>
    </row>
    <row r="639" spans="1:4">
      <c r="A639">
        <v>2015</v>
      </c>
      <c r="B639" s="15" t="s">
        <v>217</v>
      </c>
      <c r="C639" t="s">
        <v>22</v>
      </c>
      <c r="D639" s="16">
        <v>1.3543200908477346</v>
      </c>
    </row>
    <row r="640" spans="1:4">
      <c r="A640">
        <v>2015</v>
      </c>
      <c r="B640" s="15" t="s">
        <v>217</v>
      </c>
      <c r="C640" t="s">
        <v>215</v>
      </c>
      <c r="D640" s="16">
        <v>11.562623521614348</v>
      </c>
    </row>
    <row r="641" spans="1:4">
      <c r="A641">
        <v>2015</v>
      </c>
      <c r="B641" s="15" t="s">
        <v>218</v>
      </c>
      <c r="C641" t="s">
        <v>219</v>
      </c>
      <c r="D641" s="16">
        <v>1.4146648450731261</v>
      </c>
    </row>
    <row r="642" spans="1:4">
      <c r="A642">
        <v>2015</v>
      </c>
      <c r="B642" s="15" t="s">
        <v>218</v>
      </c>
      <c r="C642" t="s">
        <v>220</v>
      </c>
      <c r="D642" s="16">
        <v>0.17046950772567104</v>
      </c>
    </row>
    <row r="643" spans="1:4">
      <c r="A643">
        <v>2015</v>
      </c>
      <c r="B643" s="15" t="s">
        <v>218</v>
      </c>
      <c r="C643" t="s">
        <v>221</v>
      </c>
      <c r="D643" s="16">
        <v>0.60569167816968339</v>
      </c>
    </row>
    <row r="644" spans="1:4">
      <c r="A644">
        <v>2015</v>
      </c>
      <c r="B644" s="15" t="s">
        <v>218</v>
      </c>
      <c r="C644" t="s">
        <v>222</v>
      </c>
      <c r="D644" s="16">
        <v>7.1269999999999989</v>
      </c>
    </row>
    <row r="645" spans="1:4">
      <c r="A645">
        <v>2015</v>
      </c>
      <c r="B645" s="15" t="s">
        <v>218</v>
      </c>
      <c r="C645" t="s">
        <v>223</v>
      </c>
      <c r="D645" s="16">
        <v>1.0245490048565447</v>
      </c>
    </row>
    <row r="646" spans="1:4">
      <c r="A646">
        <v>2015</v>
      </c>
      <c r="B646" s="15" t="s">
        <v>218</v>
      </c>
      <c r="C646" t="s">
        <v>224</v>
      </c>
      <c r="D646" s="16">
        <v>0.34925091585178619</v>
      </c>
    </row>
    <row r="647" spans="1:4">
      <c r="A647">
        <v>2015</v>
      </c>
      <c r="B647" s="15" t="s">
        <v>218</v>
      </c>
      <c r="C647" t="s">
        <v>225</v>
      </c>
      <c r="D647" s="16">
        <v>1.0949830785891335E-2</v>
      </c>
    </row>
    <row r="648" spans="1:4">
      <c r="A648">
        <v>2015</v>
      </c>
      <c r="B648" s="15" t="s">
        <v>218</v>
      </c>
      <c r="C648" t="s">
        <v>226</v>
      </c>
      <c r="D648" s="16">
        <v>6.7944856654613278E-3</v>
      </c>
    </row>
    <row r="649" spans="1:4">
      <c r="A649">
        <v>2015</v>
      </c>
      <c r="B649" s="15" t="s">
        <v>218</v>
      </c>
      <c r="C649" t="s">
        <v>227</v>
      </c>
      <c r="D649" s="16">
        <v>0.01</v>
      </c>
    </row>
    <row r="650" spans="1:4">
      <c r="A650">
        <v>2015</v>
      </c>
      <c r="B650" s="15" t="s">
        <v>218</v>
      </c>
      <c r="C650" t="s">
        <v>228</v>
      </c>
      <c r="D650" s="16">
        <v>0.28824763262976993</v>
      </c>
    </row>
    <row r="651" spans="1:4">
      <c r="A651">
        <v>2015</v>
      </c>
      <c r="B651" s="15" t="s">
        <v>218</v>
      </c>
      <c r="C651" t="s">
        <v>229</v>
      </c>
      <c r="D651" s="16">
        <v>0.667234304488449</v>
      </c>
    </row>
    <row r="652" spans="1:4">
      <c r="A652">
        <v>2015</v>
      </c>
      <c r="B652" s="15" t="s">
        <v>218</v>
      </c>
      <c r="C652" t="s">
        <v>230</v>
      </c>
      <c r="D652" s="16">
        <v>0.13216378525348257</v>
      </c>
    </row>
    <row r="653" spans="1:4">
      <c r="A653">
        <v>2015</v>
      </c>
      <c r="B653" s="15" t="s">
        <v>218</v>
      </c>
      <c r="C653" t="s">
        <v>231</v>
      </c>
      <c r="D653" s="16">
        <v>2.6068318211089534</v>
      </c>
    </row>
    <row r="654" spans="1:4">
      <c r="A654">
        <v>2015</v>
      </c>
      <c r="B654" s="15" t="s">
        <v>218</v>
      </c>
      <c r="C654" t="s">
        <v>232</v>
      </c>
      <c r="D654" s="16">
        <v>0.55038151732307861</v>
      </c>
    </row>
    <row r="655" spans="1:4">
      <c r="A655">
        <v>2015</v>
      </c>
      <c r="B655" s="15" t="s">
        <v>218</v>
      </c>
      <c r="C655" t="s">
        <v>233</v>
      </c>
      <c r="D655" s="16">
        <v>0.14704735057098689</v>
      </c>
    </row>
    <row r="656" spans="1:4">
      <c r="A656">
        <v>2015</v>
      </c>
      <c r="B656" s="15" t="s">
        <v>218</v>
      </c>
      <c r="C656" t="s">
        <v>234</v>
      </c>
      <c r="D656" s="16">
        <v>0.40311427829545421</v>
      </c>
    </row>
    <row r="657" spans="1:4">
      <c r="A657">
        <v>2015</v>
      </c>
      <c r="B657" s="15" t="s">
        <v>218</v>
      </c>
      <c r="C657" t="s">
        <v>235</v>
      </c>
      <c r="D657" s="16">
        <v>0.29196530629399586</v>
      </c>
    </row>
    <row r="658" spans="1:4">
      <c r="A658">
        <v>2015</v>
      </c>
      <c r="B658" s="15" t="s">
        <v>218</v>
      </c>
      <c r="C658" t="s">
        <v>236</v>
      </c>
      <c r="D658" s="16">
        <v>4.0158405114993849E-2</v>
      </c>
    </row>
    <row r="659" spans="1:4">
      <c r="A659">
        <v>2015</v>
      </c>
      <c r="B659" s="15" t="s">
        <v>237</v>
      </c>
      <c r="C659" t="s">
        <v>238</v>
      </c>
      <c r="D659" s="16">
        <v>1.413985458822397</v>
      </c>
    </row>
    <row r="660" spans="1:4">
      <c r="A660">
        <v>2015</v>
      </c>
      <c r="B660" s="15" t="s">
        <v>237</v>
      </c>
      <c r="C660" t="s">
        <v>239</v>
      </c>
      <c r="D660" s="16">
        <v>0.69579584320313004</v>
      </c>
    </row>
    <row r="661" spans="1:4">
      <c r="A661">
        <v>2015</v>
      </c>
      <c r="B661" s="15" t="s">
        <v>237</v>
      </c>
      <c r="C661" t="s">
        <v>240</v>
      </c>
      <c r="D661" s="16">
        <v>5.1454332530000002</v>
      </c>
    </row>
    <row r="662" spans="1:4">
      <c r="A662">
        <v>2015</v>
      </c>
      <c r="B662" s="15" t="s">
        <v>237</v>
      </c>
      <c r="C662" t="s">
        <v>241</v>
      </c>
      <c r="D662" s="16">
        <v>0.8477266911779463</v>
      </c>
    </row>
    <row r="663" spans="1:4">
      <c r="A663">
        <v>2015</v>
      </c>
      <c r="B663" s="15" t="s">
        <v>237</v>
      </c>
      <c r="C663" t="s">
        <v>242</v>
      </c>
      <c r="D663" s="16">
        <v>8.5538986193699512E-2</v>
      </c>
    </row>
    <row r="664" spans="1:4">
      <c r="A664">
        <v>2015</v>
      </c>
      <c r="B664" s="15" t="s">
        <v>237</v>
      </c>
      <c r="C664" t="s">
        <v>243</v>
      </c>
      <c r="D664" s="16">
        <v>2.3820175528307241</v>
      </c>
    </row>
    <row r="665" spans="1:4">
      <c r="A665">
        <v>2015</v>
      </c>
      <c r="B665" s="15" t="s">
        <v>237</v>
      </c>
      <c r="C665" t="s">
        <v>244</v>
      </c>
      <c r="D665" s="16">
        <v>1.2010240759999999</v>
      </c>
    </row>
    <row r="666" spans="1:4">
      <c r="A666">
        <v>2015</v>
      </c>
      <c r="B666" s="15" t="s">
        <v>237</v>
      </c>
      <c r="C666" t="s">
        <v>245</v>
      </c>
      <c r="D666" s="16">
        <v>0.32604664</v>
      </c>
    </row>
    <row r="667" spans="1:4">
      <c r="A667">
        <v>2015</v>
      </c>
      <c r="B667" s="15" t="s">
        <v>237</v>
      </c>
      <c r="C667" t="s">
        <v>246</v>
      </c>
      <c r="D667" s="16">
        <v>0.35642711799999999</v>
      </c>
    </row>
    <row r="668" spans="1:4">
      <c r="A668">
        <v>2015</v>
      </c>
      <c r="B668" s="15" t="s">
        <v>237</v>
      </c>
      <c r="C668" t="s">
        <v>247</v>
      </c>
      <c r="D668" s="16">
        <v>0.450580378</v>
      </c>
    </row>
    <row r="669" spans="1:4">
      <c r="A669">
        <v>2015</v>
      </c>
      <c r="B669" s="15" t="s">
        <v>237</v>
      </c>
      <c r="C669" t="s">
        <v>248</v>
      </c>
      <c r="D669" s="16">
        <v>0.40393642854342832</v>
      </c>
    </row>
    <row r="670" spans="1:4">
      <c r="A670">
        <v>2015</v>
      </c>
      <c r="B670" s="15" t="s">
        <v>237</v>
      </c>
      <c r="C670" t="s">
        <v>249</v>
      </c>
      <c r="D670" s="16">
        <v>10.73352043558152</v>
      </c>
    </row>
    <row r="671" spans="1:4">
      <c r="A671">
        <v>2015</v>
      </c>
      <c r="B671" s="15" t="s">
        <v>237</v>
      </c>
      <c r="C671" t="s">
        <v>250</v>
      </c>
      <c r="D671" s="16">
        <v>8.0020558577617287</v>
      </c>
    </row>
    <row r="672" spans="1:4">
      <c r="A672">
        <v>2015</v>
      </c>
      <c r="B672" s="15" t="s">
        <v>237</v>
      </c>
      <c r="C672" t="s">
        <v>251</v>
      </c>
      <c r="D672" s="16">
        <v>3.1936469988413605</v>
      </c>
    </row>
    <row r="673" spans="1:4">
      <c r="A673">
        <v>2015</v>
      </c>
      <c r="B673" s="15" t="s">
        <v>237</v>
      </c>
      <c r="C673" t="s">
        <v>252</v>
      </c>
      <c r="D673" s="16">
        <v>0.49060449101366244</v>
      </c>
    </row>
    <row r="674" spans="1:4">
      <c r="A674">
        <v>2015</v>
      </c>
      <c r="B674" s="15" t="s">
        <v>237</v>
      </c>
      <c r="C674" t="s">
        <v>253</v>
      </c>
      <c r="D674" s="16">
        <v>4.6433540817856347</v>
      </c>
    </row>
    <row r="675" spans="1:4">
      <c r="A675">
        <v>2015</v>
      </c>
      <c r="B675" s="15" t="s">
        <v>237</v>
      </c>
      <c r="C675" t="s">
        <v>254</v>
      </c>
      <c r="D675" s="16">
        <v>7.5675526918116063</v>
      </c>
    </row>
    <row r="676" spans="1:4">
      <c r="A676">
        <v>2015</v>
      </c>
      <c r="B676" s="15" t="s">
        <v>255</v>
      </c>
      <c r="C676" t="s">
        <v>257</v>
      </c>
      <c r="D676" s="16">
        <v>0.11942260634658484</v>
      </c>
    </row>
    <row r="677" spans="1:4">
      <c r="A677">
        <v>2015</v>
      </c>
      <c r="B677" s="15" t="s">
        <v>255</v>
      </c>
      <c r="C677" t="s">
        <v>259</v>
      </c>
      <c r="D677" s="16">
        <v>1.8964251535179786</v>
      </c>
    </row>
    <row r="678" spans="1:4">
      <c r="A678">
        <v>2015</v>
      </c>
      <c r="B678" s="15" t="s">
        <v>255</v>
      </c>
      <c r="C678" t="s">
        <v>262</v>
      </c>
      <c r="D678" s="16">
        <v>1.3626772343606857</v>
      </c>
    </row>
    <row r="679" spans="1:4">
      <c r="A679">
        <v>2015</v>
      </c>
      <c r="B679" s="15" t="s">
        <v>255</v>
      </c>
      <c r="C679" t="s">
        <v>273</v>
      </c>
      <c r="D679" s="16">
        <v>1.4777823919402078</v>
      </c>
    </row>
    <row r="680" spans="1:4">
      <c r="A680">
        <v>2015</v>
      </c>
      <c r="B680" s="15" t="s">
        <v>255</v>
      </c>
      <c r="C680" t="s">
        <v>215</v>
      </c>
      <c r="D680" s="16">
        <v>49.702637224942549</v>
      </c>
    </row>
    <row r="681" spans="1:4">
      <c r="A681">
        <v>2015</v>
      </c>
      <c r="B681" s="15" t="s">
        <v>255</v>
      </c>
      <c r="C681" t="s">
        <v>267</v>
      </c>
      <c r="D681" s="16">
        <v>0.73270239186959674</v>
      </c>
    </row>
    <row r="682" spans="1:4">
      <c r="A682">
        <v>2015</v>
      </c>
      <c r="B682" s="15" t="s">
        <v>255</v>
      </c>
      <c r="C682" t="s">
        <v>268</v>
      </c>
      <c r="D682" s="16">
        <v>8.0123747968432752</v>
      </c>
    </row>
    <row r="683" spans="1:4">
      <c r="A683">
        <v>2015</v>
      </c>
      <c r="B683" s="15" t="s">
        <v>256</v>
      </c>
      <c r="C683" t="s">
        <v>257</v>
      </c>
      <c r="D683" s="16">
        <v>1.4565680321121746</v>
      </c>
    </row>
    <row r="684" spans="1:4">
      <c r="A684">
        <v>2015</v>
      </c>
      <c r="B684" s="15" t="s">
        <v>256</v>
      </c>
      <c r="C684" t="s">
        <v>258</v>
      </c>
      <c r="D684" s="16">
        <v>0.70115390753855156</v>
      </c>
    </row>
    <row r="685" spans="1:4">
      <c r="A685">
        <v>2015</v>
      </c>
      <c r="B685" s="15" t="s">
        <v>256</v>
      </c>
      <c r="C685" t="s">
        <v>259</v>
      </c>
      <c r="D685" s="16">
        <v>1.591918637027077</v>
      </c>
    </row>
    <row r="686" spans="1:4">
      <c r="A686">
        <v>2015</v>
      </c>
      <c r="B686" s="15" t="s">
        <v>256</v>
      </c>
      <c r="C686" t="s">
        <v>260</v>
      </c>
      <c r="D686" s="16">
        <v>7.4102234911031442</v>
      </c>
    </row>
    <row r="687" spans="1:4">
      <c r="A687">
        <v>2015</v>
      </c>
      <c r="B687" s="15" t="s">
        <v>256</v>
      </c>
      <c r="C687" t="s">
        <v>261</v>
      </c>
      <c r="D687" s="16">
        <v>6.2895480830002102</v>
      </c>
    </row>
    <row r="688" spans="1:4">
      <c r="A688">
        <v>2015</v>
      </c>
      <c r="B688" s="15" t="s">
        <v>256</v>
      </c>
      <c r="C688" t="s">
        <v>262</v>
      </c>
      <c r="D688" s="16">
        <v>8.7972527919469172</v>
      </c>
    </row>
    <row r="689" spans="1:4">
      <c r="A689">
        <v>2015</v>
      </c>
      <c r="B689" s="15" t="s">
        <v>256</v>
      </c>
      <c r="C689" t="s">
        <v>263</v>
      </c>
      <c r="D689" s="16">
        <v>1.578898047534804</v>
      </c>
    </row>
    <row r="690" spans="1:4">
      <c r="A690">
        <v>2015</v>
      </c>
      <c r="B690" s="15" t="s">
        <v>256</v>
      </c>
      <c r="C690" t="s">
        <v>264</v>
      </c>
      <c r="D690" s="16">
        <v>7.5634930244004259</v>
      </c>
    </row>
    <row r="691" spans="1:4">
      <c r="A691">
        <v>2015</v>
      </c>
      <c r="B691" s="15" t="s">
        <v>256</v>
      </c>
      <c r="C691" t="s">
        <v>265</v>
      </c>
      <c r="D691" s="16">
        <v>13.565084536009882</v>
      </c>
    </row>
    <row r="692" spans="1:4">
      <c r="A692">
        <v>2015</v>
      </c>
      <c r="B692" s="15" t="s">
        <v>256</v>
      </c>
      <c r="C692" t="s">
        <v>266</v>
      </c>
      <c r="D692" s="16">
        <v>11.89388765</v>
      </c>
    </row>
    <row r="693" spans="1:4">
      <c r="A693">
        <v>2015</v>
      </c>
      <c r="B693" s="15" t="s">
        <v>256</v>
      </c>
      <c r="C693" t="s">
        <v>274</v>
      </c>
      <c r="D693" s="16">
        <v>2.9777571420411046</v>
      </c>
    </row>
    <row r="694" spans="1:4">
      <c r="A694">
        <v>2015</v>
      </c>
      <c r="B694" s="15" t="s">
        <v>256</v>
      </c>
      <c r="C694" t="s">
        <v>22</v>
      </c>
      <c r="D694" s="16">
        <v>18.264002344755461</v>
      </c>
    </row>
    <row r="695" spans="1:4">
      <c r="A695">
        <v>2015</v>
      </c>
      <c r="B695" s="15" t="s">
        <v>256</v>
      </c>
      <c r="C695" t="s">
        <v>215</v>
      </c>
      <c r="D695" s="16">
        <v>34.169542519635051</v>
      </c>
    </row>
    <row r="696" spans="1:4">
      <c r="A696">
        <v>2015</v>
      </c>
      <c r="B696" s="15" t="s">
        <v>256</v>
      </c>
      <c r="C696" t="s">
        <v>267</v>
      </c>
      <c r="D696" s="16">
        <v>1.7271688745632845</v>
      </c>
    </row>
    <row r="697" spans="1:4">
      <c r="A697">
        <v>2015</v>
      </c>
      <c r="B697" s="15" t="s">
        <v>256</v>
      </c>
      <c r="C697" t="s">
        <v>268</v>
      </c>
      <c r="D697" s="16">
        <v>8.6163548765719504</v>
      </c>
    </row>
    <row r="698" spans="1:4">
      <c r="A698">
        <v>2015</v>
      </c>
      <c r="B698" s="15" t="s">
        <v>256</v>
      </c>
      <c r="C698" t="s">
        <v>269</v>
      </c>
      <c r="D698" s="16">
        <v>20.559017650000001</v>
      </c>
    </row>
    <row r="699" spans="1:4">
      <c r="A699">
        <v>2015</v>
      </c>
      <c r="B699" s="15" t="s">
        <v>256</v>
      </c>
      <c r="C699" t="s">
        <v>270</v>
      </c>
      <c r="D699" s="16">
        <v>141.68430328773272</v>
      </c>
    </row>
    <row r="700" spans="1:4">
      <c r="A700">
        <v>2015</v>
      </c>
      <c r="B700" s="15" t="s">
        <v>271</v>
      </c>
      <c r="C700" t="s">
        <v>257</v>
      </c>
      <c r="D700" s="16">
        <v>0.18383199409473289</v>
      </c>
    </row>
    <row r="701" spans="1:4">
      <c r="A701">
        <v>2015</v>
      </c>
      <c r="B701" s="15" t="s">
        <v>271</v>
      </c>
      <c r="C701" t="s">
        <v>259</v>
      </c>
      <c r="D701" s="16">
        <v>4.8467033205788566</v>
      </c>
    </row>
    <row r="702" spans="1:4">
      <c r="A702">
        <v>2015</v>
      </c>
      <c r="B702" s="15" t="s">
        <v>271</v>
      </c>
      <c r="C702" t="s">
        <v>21</v>
      </c>
      <c r="D702" s="16">
        <v>0.5476020228324453</v>
      </c>
    </row>
    <row r="703" spans="1:4">
      <c r="A703">
        <v>2015</v>
      </c>
      <c r="B703" s="15" t="s">
        <v>271</v>
      </c>
      <c r="C703" t="s">
        <v>260</v>
      </c>
      <c r="D703" s="16">
        <v>2.5874512802600407</v>
      </c>
    </row>
    <row r="704" spans="1:4">
      <c r="A704">
        <v>2015</v>
      </c>
      <c r="B704" s="15" t="s">
        <v>271</v>
      </c>
      <c r="C704" t="s">
        <v>261</v>
      </c>
      <c r="D704" s="16">
        <v>0.90705822747537479</v>
      </c>
    </row>
    <row r="705" spans="1:4">
      <c r="A705">
        <v>2015</v>
      </c>
      <c r="B705" s="15" t="s">
        <v>271</v>
      </c>
      <c r="C705" t="s">
        <v>262</v>
      </c>
      <c r="D705" s="16">
        <v>2.0489366772146016</v>
      </c>
    </row>
    <row r="706" spans="1:4">
      <c r="A706">
        <v>2015</v>
      </c>
      <c r="B706" s="15" t="s">
        <v>271</v>
      </c>
      <c r="C706" t="s">
        <v>263</v>
      </c>
      <c r="D706" s="16">
        <v>0.34232920403409667</v>
      </c>
    </row>
    <row r="707" spans="1:4">
      <c r="A707">
        <v>2015</v>
      </c>
      <c r="B707" s="15" t="s">
        <v>271</v>
      </c>
      <c r="C707" t="s">
        <v>264</v>
      </c>
      <c r="D707" s="16">
        <v>3.4143086230332549</v>
      </c>
    </row>
    <row r="708" spans="1:4">
      <c r="A708">
        <v>2015</v>
      </c>
      <c r="B708" s="15" t="s">
        <v>271</v>
      </c>
      <c r="C708" t="s">
        <v>274</v>
      </c>
      <c r="D708" s="16">
        <v>1.0447753878755954</v>
      </c>
    </row>
    <row r="709" spans="1:4">
      <c r="A709">
        <v>2015</v>
      </c>
      <c r="B709" s="15" t="s">
        <v>271</v>
      </c>
      <c r="C709" t="s">
        <v>272</v>
      </c>
      <c r="D709" s="16">
        <v>9.8112776349652169</v>
      </c>
    </row>
    <row r="710" spans="1:4">
      <c r="A710">
        <v>2015</v>
      </c>
      <c r="B710" s="15" t="s">
        <v>271</v>
      </c>
      <c r="C710" t="s">
        <v>273</v>
      </c>
      <c r="D710" s="16">
        <v>2.3219049679033841</v>
      </c>
    </row>
    <row r="711" spans="1:4">
      <c r="A711">
        <v>2015</v>
      </c>
      <c r="B711" s="15" t="s">
        <v>271</v>
      </c>
      <c r="C711" t="s">
        <v>267</v>
      </c>
      <c r="D711" s="16">
        <v>0.88264754084960484</v>
      </c>
    </row>
    <row r="712" spans="1:4">
      <c r="A712">
        <v>2015</v>
      </c>
      <c r="B712" s="15" t="s">
        <v>271</v>
      </c>
      <c r="C712" t="s">
        <v>268</v>
      </c>
      <c r="D712" s="16">
        <v>13.354914179140023</v>
      </c>
    </row>
    <row r="713" spans="1:4">
      <c r="A713">
        <v>2015</v>
      </c>
      <c r="B713" s="15" t="s">
        <v>271</v>
      </c>
      <c r="C713" t="s">
        <v>269</v>
      </c>
      <c r="D713" s="16">
        <v>56.309033246981464</v>
      </c>
    </row>
    <row r="714" spans="1:4">
      <c r="A714">
        <v>2015</v>
      </c>
      <c r="B714" s="15" t="s">
        <v>271</v>
      </c>
      <c r="C714" t="s">
        <v>270</v>
      </c>
      <c r="D714" s="16">
        <v>106.37499999999999</v>
      </c>
    </row>
    <row r="715" spans="1:4">
      <c r="A715">
        <v>2014</v>
      </c>
      <c r="B715" s="15" t="s">
        <v>214</v>
      </c>
      <c r="C715" t="s">
        <v>257</v>
      </c>
      <c r="D715" s="16">
        <v>6.9978504176609974E-2</v>
      </c>
    </row>
    <row r="716" spans="1:4">
      <c r="A716">
        <v>2014</v>
      </c>
      <c r="B716" s="15" t="s">
        <v>214</v>
      </c>
      <c r="C716" t="s">
        <v>259</v>
      </c>
      <c r="D716" s="16">
        <v>2.7818256545756741</v>
      </c>
    </row>
    <row r="717" spans="1:4">
      <c r="A717">
        <v>2014</v>
      </c>
      <c r="B717" s="15" t="s">
        <v>214</v>
      </c>
      <c r="C717" t="s">
        <v>262</v>
      </c>
      <c r="D717" s="16">
        <v>0.72464392361692087</v>
      </c>
    </row>
    <row r="718" spans="1:4">
      <c r="A718">
        <v>2014</v>
      </c>
      <c r="B718" s="15" t="s">
        <v>214</v>
      </c>
      <c r="C718" t="s">
        <v>273</v>
      </c>
      <c r="D718" s="16">
        <v>0.73739333134658136</v>
      </c>
    </row>
    <row r="719" spans="1:4">
      <c r="A719">
        <v>2014</v>
      </c>
      <c r="B719" s="15" t="s">
        <v>214</v>
      </c>
      <c r="C719" t="s">
        <v>215</v>
      </c>
      <c r="D719" s="16">
        <v>0.33828925431002327</v>
      </c>
    </row>
    <row r="720" spans="1:4">
      <c r="A720">
        <v>2014</v>
      </c>
      <c r="B720" s="15" t="s">
        <v>214</v>
      </c>
      <c r="C720" t="s">
        <v>267</v>
      </c>
      <c r="D720" s="16">
        <v>0.13811419598759114</v>
      </c>
    </row>
    <row r="721" spans="1:4">
      <c r="A721">
        <v>2014</v>
      </c>
      <c r="B721" s="15" t="s">
        <v>214</v>
      </c>
      <c r="C721" t="s">
        <v>268</v>
      </c>
      <c r="D721" s="16">
        <v>5.7687075508018948</v>
      </c>
    </row>
    <row r="722" spans="1:4">
      <c r="A722">
        <v>2014</v>
      </c>
      <c r="B722" s="15" t="s">
        <v>216</v>
      </c>
      <c r="C722" t="s">
        <v>215</v>
      </c>
      <c r="D722" s="16">
        <v>19.970098424321435</v>
      </c>
    </row>
    <row r="723" spans="1:4">
      <c r="A723">
        <v>2014</v>
      </c>
      <c r="B723" s="15" t="s">
        <v>217</v>
      </c>
      <c r="C723" t="s">
        <v>22</v>
      </c>
      <c r="D723" s="16">
        <v>1.4650621693284187</v>
      </c>
    </row>
    <row r="724" spans="1:4">
      <c r="A724">
        <v>2014</v>
      </c>
      <c r="B724" s="15" t="s">
        <v>217</v>
      </c>
      <c r="C724" t="s">
        <v>215</v>
      </c>
      <c r="D724" s="16">
        <v>12.085171973608196</v>
      </c>
    </row>
    <row r="725" spans="1:4">
      <c r="A725">
        <v>2014</v>
      </c>
      <c r="B725" s="15" t="s">
        <v>218</v>
      </c>
      <c r="C725" t="s">
        <v>219</v>
      </c>
      <c r="D725" s="16">
        <v>1.0349147822070182</v>
      </c>
    </row>
    <row r="726" spans="1:4">
      <c r="A726">
        <v>2014</v>
      </c>
      <c r="B726" s="15" t="s">
        <v>218</v>
      </c>
      <c r="C726" t="s">
        <v>220</v>
      </c>
      <c r="D726" s="16">
        <v>0.15090544838059619</v>
      </c>
    </row>
    <row r="727" spans="1:4">
      <c r="A727">
        <v>2014</v>
      </c>
      <c r="B727" s="15" t="s">
        <v>218</v>
      </c>
      <c r="C727" t="s">
        <v>221</v>
      </c>
      <c r="D727" s="16">
        <v>0.70502447213735198</v>
      </c>
    </row>
    <row r="728" spans="1:4">
      <c r="A728">
        <v>2014</v>
      </c>
      <c r="B728" s="15" t="s">
        <v>218</v>
      </c>
      <c r="C728" t="s">
        <v>222</v>
      </c>
      <c r="D728" s="16">
        <v>6.0040000000000013</v>
      </c>
    </row>
    <row r="729" spans="1:4">
      <c r="A729">
        <v>2014</v>
      </c>
      <c r="B729" s="15" t="s">
        <v>218</v>
      </c>
      <c r="C729" t="s">
        <v>223</v>
      </c>
      <c r="D729" s="16">
        <v>0.8594072510276306</v>
      </c>
    </row>
    <row r="730" spans="1:4">
      <c r="A730">
        <v>2014</v>
      </c>
      <c r="B730" s="15" t="s">
        <v>218</v>
      </c>
      <c r="C730" t="s">
        <v>224</v>
      </c>
      <c r="D730" s="16">
        <v>0.27330749709752239</v>
      </c>
    </row>
    <row r="731" spans="1:4">
      <c r="A731">
        <v>2014</v>
      </c>
      <c r="B731" s="15" t="s">
        <v>218</v>
      </c>
      <c r="C731" t="s">
        <v>225</v>
      </c>
      <c r="D731" s="16">
        <v>2.4131022075969039E-2</v>
      </c>
    </row>
    <row r="732" spans="1:4">
      <c r="A732">
        <v>2014</v>
      </c>
      <c r="B732" s="15" t="s">
        <v>218</v>
      </c>
      <c r="C732" t="s">
        <v>226</v>
      </c>
      <c r="D732" s="16">
        <v>2.2697407255964246E-2</v>
      </c>
    </row>
    <row r="733" spans="1:4">
      <c r="A733">
        <v>2014</v>
      </c>
      <c r="B733" s="15" t="s">
        <v>218</v>
      </c>
      <c r="C733" t="s">
        <v>227</v>
      </c>
      <c r="D733" s="16">
        <v>0.01</v>
      </c>
    </row>
    <row r="734" spans="1:4">
      <c r="A734">
        <v>2014</v>
      </c>
      <c r="B734" s="15" t="s">
        <v>218</v>
      </c>
      <c r="C734" t="s">
        <v>228</v>
      </c>
      <c r="D734" s="16">
        <v>0.22631894387966661</v>
      </c>
    </row>
    <row r="735" spans="1:4">
      <c r="A735">
        <v>2014</v>
      </c>
      <c r="B735" s="15" t="s">
        <v>218</v>
      </c>
      <c r="C735" t="s">
        <v>229</v>
      </c>
      <c r="D735" s="16">
        <v>0.2834479976745336</v>
      </c>
    </row>
    <row r="736" spans="1:4">
      <c r="A736">
        <v>2014</v>
      </c>
      <c r="B736" s="15" t="s">
        <v>218</v>
      </c>
      <c r="C736" t="s">
        <v>230</v>
      </c>
      <c r="D736" s="16">
        <v>0.10542576318235751</v>
      </c>
    </row>
    <row r="737" spans="1:4">
      <c r="A737">
        <v>2014</v>
      </c>
      <c r="B737" s="15" t="s">
        <v>218</v>
      </c>
      <c r="C737" t="s">
        <v>231</v>
      </c>
      <c r="D737" s="16">
        <v>2.6737652759597754</v>
      </c>
    </row>
    <row r="738" spans="1:4">
      <c r="A738">
        <v>2014</v>
      </c>
      <c r="B738" s="15" t="s">
        <v>218</v>
      </c>
      <c r="C738" t="s">
        <v>232</v>
      </c>
      <c r="D738" s="16">
        <v>0.46229665902858535</v>
      </c>
    </row>
    <row r="739" spans="1:4">
      <c r="A739">
        <v>2014</v>
      </c>
      <c r="B739" s="15" t="s">
        <v>218</v>
      </c>
      <c r="C739" t="s">
        <v>233</v>
      </c>
      <c r="D739" s="16">
        <v>0.13596556643590246</v>
      </c>
    </row>
    <row r="740" spans="1:4">
      <c r="A740">
        <v>2014</v>
      </c>
      <c r="B740" s="15" t="s">
        <v>218</v>
      </c>
      <c r="C740" t="s">
        <v>234</v>
      </c>
      <c r="D740" s="16">
        <v>0.32633103707705408</v>
      </c>
    </row>
    <row r="741" spans="1:4">
      <c r="A741">
        <v>2014</v>
      </c>
      <c r="B741" s="15" t="s">
        <v>218</v>
      </c>
      <c r="C741" t="s">
        <v>235</v>
      </c>
      <c r="D741" s="16">
        <v>5.6687623609988587E-2</v>
      </c>
    </row>
    <row r="742" spans="1:4">
      <c r="A742">
        <v>2014</v>
      </c>
      <c r="B742" s="15" t="s">
        <v>218</v>
      </c>
      <c r="C742" t="s">
        <v>236</v>
      </c>
      <c r="D742" s="16">
        <v>9.1191571434986029E-3</v>
      </c>
    </row>
    <row r="743" spans="1:4">
      <c r="A743">
        <v>2014</v>
      </c>
      <c r="B743" s="15" t="s">
        <v>237</v>
      </c>
      <c r="C743" t="s">
        <v>238</v>
      </c>
      <c r="D743" s="16">
        <v>1.4369005072611105</v>
      </c>
    </row>
    <row r="744" spans="1:4">
      <c r="A744">
        <v>2014</v>
      </c>
      <c r="B744" s="15" t="s">
        <v>237</v>
      </c>
      <c r="C744" t="s">
        <v>239</v>
      </c>
      <c r="D744" s="16">
        <v>0.46224820019398444</v>
      </c>
    </row>
    <row r="745" spans="1:4">
      <c r="A745">
        <v>2014</v>
      </c>
      <c r="B745" s="15" t="s">
        <v>237</v>
      </c>
      <c r="C745" t="s">
        <v>240</v>
      </c>
      <c r="D745" s="16">
        <v>5.5419239060000001</v>
      </c>
    </row>
    <row r="746" spans="1:4">
      <c r="A746">
        <v>2014</v>
      </c>
      <c r="B746" s="15" t="s">
        <v>237</v>
      </c>
      <c r="C746" t="s">
        <v>241</v>
      </c>
      <c r="D746" s="16">
        <v>0.84715997725558445</v>
      </c>
    </row>
    <row r="747" spans="1:4">
      <c r="A747">
        <v>2014</v>
      </c>
      <c r="B747" s="15" t="s">
        <v>237</v>
      </c>
      <c r="C747" t="s">
        <v>242</v>
      </c>
      <c r="D747" s="16">
        <v>0.17295394756933469</v>
      </c>
    </row>
    <row r="748" spans="1:4">
      <c r="A748">
        <v>2014</v>
      </c>
      <c r="B748" s="15" t="s">
        <v>237</v>
      </c>
      <c r="C748" t="s">
        <v>243</v>
      </c>
      <c r="D748" s="16">
        <v>2.2409841955803174</v>
      </c>
    </row>
    <row r="749" spans="1:4">
      <c r="A749">
        <v>2014</v>
      </c>
      <c r="B749" s="15" t="s">
        <v>237</v>
      </c>
      <c r="C749" t="s">
        <v>244</v>
      </c>
      <c r="D749" s="16">
        <v>1.4141519119999999</v>
      </c>
    </row>
    <row r="750" spans="1:4">
      <c r="A750">
        <v>2014</v>
      </c>
      <c r="B750" s="15" t="s">
        <v>237</v>
      </c>
      <c r="C750" t="s">
        <v>245</v>
      </c>
      <c r="D750" s="16">
        <v>0.46097255599999998</v>
      </c>
    </row>
    <row r="751" spans="1:4">
      <c r="A751">
        <v>2014</v>
      </c>
      <c r="B751" s="15" t="s">
        <v>237</v>
      </c>
      <c r="C751" t="s">
        <v>246</v>
      </c>
      <c r="D751" s="16">
        <v>0.50614458299999998</v>
      </c>
    </row>
    <row r="752" spans="1:4">
      <c r="A752">
        <v>2014</v>
      </c>
      <c r="B752" s="15" t="s">
        <v>237</v>
      </c>
      <c r="C752" t="s">
        <v>247</v>
      </c>
      <c r="D752" s="16">
        <v>0.39249645500000002</v>
      </c>
    </row>
    <row r="753" spans="1:4">
      <c r="A753">
        <v>2014</v>
      </c>
      <c r="B753" s="15" t="s">
        <v>237</v>
      </c>
      <c r="C753" t="s">
        <v>248</v>
      </c>
      <c r="D753" s="16">
        <v>0.41528879929609785</v>
      </c>
    </row>
    <row r="754" spans="1:4">
      <c r="A754">
        <v>2014</v>
      </c>
      <c r="B754" s="15" t="s">
        <v>237</v>
      </c>
      <c r="C754" t="s">
        <v>249</v>
      </c>
      <c r="D754" s="16">
        <v>10.716382050350525</v>
      </c>
    </row>
    <row r="755" spans="1:4">
      <c r="A755">
        <v>2014</v>
      </c>
      <c r="B755" s="15" t="s">
        <v>237</v>
      </c>
      <c r="C755" t="s">
        <v>250</v>
      </c>
      <c r="D755" s="16">
        <v>8.0851721901733509</v>
      </c>
    </row>
    <row r="756" spans="1:4">
      <c r="A756">
        <v>2014</v>
      </c>
      <c r="B756" s="15" t="s">
        <v>237</v>
      </c>
      <c r="C756" t="s">
        <v>251</v>
      </c>
      <c r="D756" s="16">
        <v>5.3331211672999137</v>
      </c>
    </row>
    <row r="757" spans="1:4">
      <c r="A757">
        <v>2014</v>
      </c>
      <c r="B757" s="15" t="s">
        <v>237</v>
      </c>
      <c r="C757" t="s">
        <v>252</v>
      </c>
      <c r="D757" s="16">
        <v>0.4995832263179269</v>
      </c>
    </row>
    <row r="758" spans="1:4">
      <c r="A758">
        <v>2014</v>
      </c>
      <c r="B758" s="15" t="s">
        <v>237</v>
      </c>
      <c r="C758" t="s">
        <v>253</v>
      </c>
      <c r="D758" s="16">
        <v>4.5970214998674228</v>
      </c>
    </row>
    <row r="759" spans="1:4">
      <c r="A759">
        <v>2014</v>
      </c>
      <c r="B759" s="15" t="s">
        <v>237</v>
      </c>
      <c r="C759" t="s">
        <v>254</v>
      </c>
      <c r="D759" s="16">
        <v>7.4970162759862173</v>
      </c>
    </row>
    <row r="760" spans="1:4">
      <c r="A760">
        <v>2014</v>
      </c>
      <c r="B760" s="15" t="s">
        <v>255</v>
      </c>
      <c r="C760" t="s">
        <v>257</v>
      </c>
      <c r="D760" s="16">
        <v>9.9227983932181602E-2</v>
      </c>
    </row>
    <row r="761" spans="1:4">
      <c r="A761">
        <v>2014</v>
      </c>
      <c r="B761" s="15" t="s">
        <v>255</v>
      </c>
      <c r="C761" t="s">
        <v>259</v>
      </c>
      <c r="D761" s="16">
        <v>1.7632011985010536</v>
      </c>
    </row>
    <row r="762" spans="1:4">
      <c r="A762">
        <v>2014</v>
      </c>
      <c r="B762" s="15" t="s">
        <v>255</v>
      </c>
      <c r="C762" t="s">
        <v>262</v>
      </c>
      <c r="D762" s="16">
        <v>1.1959062323381466</v>
      </c>
    </row>
    <row r="763" spans="1:4">
      <c r="A763">
        <v>2014</v>
      </c>
      <c r="B763" s="15" t="s">
        <v>255</v>
      </c>
      <c r="C763" t="s">
        <v>273</v>
      </c>
      <c r="D763" s="16">
        <v>1.5689646059357367</v>
      </c>
    </row>
    <row r="764" spans="1:4">
      <c r="A764">
        <v>2014</v>
      </c>
      <c r="B764" s="15" t="s">
        <v>255</v>
      </c>
      <c r="C764" t="s">
        <v>215</v>
      </c>
      <c r="D764" s="16">
        <v>47.080772825965205</v>
      </c>
    </row>
    <row r="765" spans="1:4">
      <c r="A765">
        <v>2014</v>
      </c>
      <c r="B765" s="15" t="s">
        <v>255</v>
      </c>
      <c r="C765" t="s">
        <v>267</v>
      </c>
      <c r="D765" s="16">
        <v>0.7911864848333735</v>
      </c>
    </row>
    <row r="766" spans="1:4">
      <c r="A766">
        <v>2014</v>
      </c>
      <c r="B766" s="15" t="s">
        <v>255</v>
      </c>
      <c r="C766" t="s">
        <v>268</v>
      </c>
      <c r="D766" s="16">
        <v>7.6770612286165996</v>
      </c>
    </row>
    <row r="767" spans="1:4">
      <c r="A767">
        <v>2014</v>
      </c>
      <c r="B767" s="15" t="s">
        <v>256</v>
      </c>
      <c r="C767" t="s">
        <v>257</v>
      </c>
      <c r="D767" s="16">
        <v>1.6521297866975344</v>
      </c>
    </row>
    <row r="768" spans="1:4">
      <c r="A768">
        <v>2014</v>
      </c>
      <c r="B768" s="15" t="s">
        <v>256</v>
      </c>
      <c r="C768" t="s">
        <v>258</v>
      </c>
      <c r="D768" s="16">
        <v>0.66323371365068273</v>
      </c>
    </row>
    <row r="769" spans="1:4">
      <c r="A769">
        <v>2014</v>
      </c>
      <c r="B769" s="15" t="s">
        <v>256</v>
      </c>
      <c r="C769" t="s">
        <v>259</v>
      </c>
      <c r="D769" s="16">
        <v>1.4722585211531074</v>
      </c>
    </row>
    <row r="770" spans="1:4">
      <c r="A770">
        <v>2014</v>
      </c>
      <c r="B770" s="15" t="s">
        <v>256</v>
      </c>
      <c r="C770" t="s">
        <v>260</v>
      </c>
      <c r="D770" s="16">
        <v>6.6497285281697174</v>
      </c>
    </row>
    <row r="771" spans="1:4">
      <c r="A771">
        <v>2014</v>
      </c>
      <c r="B771" s="15" t="s">
        <v>256</v>
      </c>
      <c r="C771" t="s">
        <v>261</v>
      </c>
      <c r="D771" s="16">
        <v>6.6951541599436784</v>
      </c>
    </row>
    <row r="772" spans="1:4">
      <c r="A772">
        <v>2014</v>
      </c>
      <c r="B772" s="15" t="s">
        <v>256</v>
      </c>
      <c r="C772" t="s">
        <v>262</v>
      </c>
      <c r="D772" s="16">
        <v>8.4867282429356514</v>
      </c>
    </row>
    <row r="773" spans="1:4">
      <c r="A773">
        <v>2014</v>
      </c>
      <c r="B773" s="15" t="s">
        <v>256</v>
      </c>
      <c r="C773" t="s">
        <v>263</v>
      </c>
      <c r="D773" s="16">
        <v>1.2918761876366105</v>
      </c>
    </row>
    <row r="774" spans="1:4">
      <c r="A774">
        <v>2014</v>
      </c>
      <c r="B774" s="15" t="s">
        <v>256</v>
      </c>
      <c r="C774" t="s">
        <v>264</v>
      </c>
      <c r="D774" s="16">
        <v>7.4325497186559524</v>
      </c>
    </row>
    <row r="775" spans="1:4">
      <c r="A775">
        <v>2014</v>
      </c>
      <c r="B775" s="15" t="s">
        <v>256</v>
      </c>
      <c r="C775" t="s">
        <v>265</v>
      </c>
      <c r="D775" s="16">
        <v>14.489312563533229</v>
      </c>
    </row>
    <row r="776" spans="1:4">
      <c r="A776">
        <v>2014</v>
      </c>
      <c r="B776" s="15" t="s">
        <v>256</v>
      </c>
      <c r="C776" t="s">
        <v>266</v>
      </c>
      <c r="D776" s="16">
        <v>10.79951954</v>
      </c>
    </row>
    <row r="777" spans="1:4">
      <c r="A777">
        <v>2014</v>
      </c>
      <c r="B777" s="15" t="s">
        <v>256</v>
      </c>
      <c r="C777" t="s">
        <v>274</v>
      </c>
      <c r="D777" s="16">
        <v>2.9070033202809662</v>
      </c>
    </row>
    <row r="778" spans="1:4">
      <c r="A778">
        <v>2014</v>
      </c>
      <c r="B778" s="15" t="s">
        <v>256</v>
      </c>
      <c r="C778" t="s">
        <v>22</v>
      </c>
      <c r="D778" s="16">
        <v>18.368122917711368</v>
      </c>
    </row>
    <row r="779" spans="1:4">
      <c r="A779">
        <v>2014</v>
      </c>
      <c r="B779" s="15" t="s">
        <v>256</v>
      </c>
      <c r="C779" t="s">
        <v>215</v>
      </c>
      <c r="D779" s="16">
        <v>33.63968282432478</v>
      </c>
    </row>
    <row r="780" spans="1:4">
      <c r="A780">
        <v>2014</v>
      </c>
      <c r="B780" s="15" t="s">
        <v>256</v>
      </c>
      <c r="C780" t="s">
        <v>267</v>
      </c>
      <c r="D780" s="16">
        <v>1.6716531839682502</v>
      </c>
    </row>
    <row r="781" spans="1:4">
      <c r="A781">
        <v>2014</v>
      </c>
      <c r="B781" s="15" t="s">
        <v>256</v>
      </c>
      <c r="C781" t="s">
        <v>268</v>
      </c>
      <c r="D781" s="16">
        <v>7.6465407871672957</v>
      </c>
    </row>
    <row r="782" spans="1:4">
      <c r="A782">
        <v>2014</v>
      </c>
      <c r="B782" s="15" t="s">
        <v>256</v>
      </c>
      <c r="C782" t="s">
        <v>269</v>
      </c>
      <c r="D782" s="16">
        <v>20.6337069</v>
      </c>
    </row>
    <row r="783" spans="1:4">
      <c r="A783">
        <v>2014</v>
      </c>
      <c r="B783" s="15" t="s">
        <v>256</v>
      </c>
      <c r="C783" t="s">
        <v>270</v>
      </c>
      <c r="D783" s="16">
        <v>142.32898296111841</v>
      </c>
    </row>
    <row r="784" spans="1:4">
      <c r="A784">
        <v>2014</v>
      </c>
      <c r="B784" s="15" t="s">
        <v>271</v>
      </c>
      <c r="C784" t="s">
        <v>257</v>
      </c>
      <c r="D784" s="16">
        <v>0.16920648810879158</v>
      </c>
    </row>
    <row r="785" spans="1:4">
      <c r="A785">
        <v>2014</v>
      </c>
      <c r="B785" s="15" t="s">
        <v>271</v>
      </c>
      <c r="C785" t="s">
        <v>259</v>
      </c>
      <c r="D785" s="16">
        <v>4.5450268530000004</v>
      </c>
    </row>
    <row r="786" spans="1:4">
      <c r="A786">
        <v>2014</v>
      </c>
      <c r="B786" s="15" t="s">
        <v>271</v>
      </c>
      <c r="C786" t="s">
        <v>21</v>
      </c>
      <c r="D786" s="16">
        <v>0.54519431445143307</v>
      </c>
    </row>
    <row r="787" spans="1:4">
      <c r="A787">
        <v>2014</v>
      </c>
      <c r="B787" s="15" t="s">
        <v>271</v>
      </c>
      <c r="C787" t="s">
        <v>260</v>
      </c>
      <c r="D787" s="16">
        <v>2.584673568586449</v>
      </c>
    </row>
    <row r="788" spans="1:4">
      <c r="A788">
        <v>2014</v>
      </c>
      <c r="B788" s="15" t="s">
        <v>271</v>
      </c>
      <c r="C788" t="s">
        <v>261</v>
      </c>
      <c r="D788" s="16">
        <v>0.94511307364706543</v>
      </c>
    </row>
    <row r="789" spans="1:4">
      <c r="A789">
        <v>2014</v>
      </c>
      <c r="B789" s="15" t="s">
        <v>271</v>
      </c>
      <c r="C789" t="s">
        <v>262</v>
      </c>
      <c r="D789" s="16">
        <v>1.9201167620664783</v>
      </c>
    </row>
    <row r="790" spans="1:4">
      <c r="A790">
        <v>2014</v>
      </c>
      <c r="B790" s="15" t="s">
        <v>271</v>
      </c>
      <c r="C790" t="s">
        <v>263</v>
      </c>
      <c r="D790" s="16">
        <v>0.35702721753813232</v>
      </c>
    </row>
    <row r="791" spans="1:4">
      <c r="A791">
        <v>2014</v>
      </c>
      <c r="B791" s="15" t="s">
        <v>271</v>
      </c>
      <c r="C791" t="s">
        <v>264</v>
      </c>
      <c r="D791" s="16">
        <v>3.8727550434159976</v>
      </c>
    </row>
    <row r="792" spans="1:4">
      <c r="A792">
        <v>2014</v>
      </c>
      <c r="B792" s="15" t="s">
        <v>271</v>
      </c>
      <c r="C792" t="s">
        <v>274</v>
      </c>
      <c r="D792" s="16">
        <v>1.0569871486159443</v>
      </c>
    </row>
    <row r="793" spans="1:4">
      <c r="A793">
        <v>2014</v>
      </c>
      <c r="B793" s="15" t="s">
        <v>271</v>
      </c>
      <c r="C793" t="s">
        <v>272</v>
      </c>
      <c r="D793" s="16">
        <v>8.2315334122029249</v>
      </c>
    </row>
    <row r="794" spans="1:4">
      <c r="A794">
        <v>2014</v>
      </c>
      <c r="B794" s="15" t="s">
        <v>271</v>
      </c>
      <c r="C794" t="s">
        <v>273</v>
      </c>
      <c r="D794" s="16">
        <v>2.3063579372823191</v>
      </c>
    </row>
    <row r="795" spans="1:4">
      <c r="A795">
        <v>2014</v>
      </c>
      <c r="B795" s="15" t="s">
        <v>271</v>
      </c>
      <c r="C795" t="s">
        <v>267</v>
      </c>
      <c r="D795" s="16">
        <v>0.92930068082096462</v>
      </c>
    </row>
    <row r="796" spans="1:4">
      <c r="A796">
        <v>2014</v>
      </c>
      <c r="B796" s="15" t="s">
        <v>271</v>
      </c>
      <c r="C796" t="s">
        <v>268</v>
      </c>
      <c r="D796" s="16">
        <v>13.445768779418495</v>
      </c>
    </row>
    <row r="797" spans="1:4">
      <c r="A797">
        <v>2014</v>
      </c>
      <c r="B797" s="15" t="s">
        <v>271</v>
      </c>
      <c r="C797" t="s">
        <v>269</v>
      </c>
      <c r="D797" s="16">
        <v>67.362668347447894</v>
      </c>
    </row>
    <row r="798" spans="1:4">
      <c r="A798">
        <v>2014</v>
      </c>
      <c r="B798" s="15" t="s">
        <v>271</v>
      </c>
      <c r="C798" t="s">
        <v>270</v>
      </c>
      <c r="D798" s="16">
        <v>116.197</v>
      </c>
    </row>
    <row r="799" spans="1:4">
      <c r="A799">
        <v>2013</v>
      </c>
      <c r="B799" s="15" t="s">
        <v>214</v>
      </c>
      <c r="C799" t="s">
        <v>257</v>
      </c>
      <c r="D799" s="16">
        <v>0.11021765912468134</v>
      </c>
    </row>
    <row r="800" spans="1:4">
      <c r="A800">
        <v>2013</v>
      </c>
      <c r="B800" s="15" t="s">
        <v>214</v>
      </c>
      <c r="C800" t="s">
        <v>259</v>
      </c>
      <c r="D800" s="16">
        <v>2.8701260375246767</v>
      </c>
    </row>
    <row r="801" spans="1:4">
      <c r="A801">
        <v>2013</v>
      </c>
      <c r="B801" s="15" t="s">
        <v>214</v>
      </c>
      <c r="C801" t="s">
        <v>262</v>
      </c>
      <c r="D801" s="16">
        <v>0.79318747586193206</v>
      </c>
    </row>
    <row r="802" spans="1:4">
      <c r="A802">
        <v>2013</v>
      </c>
      <c r="B802" s="15" t="s">
        <v>214</v>
      </c>
      <c r="C802" t="s">
        <v>273</v>
      </c>
      <c r="D802" s="16">
        <v>0.87192401978973955</v>
      </c>
    </row>
    <row r="803" spans="1:4">
      <c r="A803">
        <v>2013</v>
      </c>
      <c r="B803" s="15" t="s">
        <v>214</v>
      </c>
      <c r="C803" t="s">
        <v>215</v>
      </c>
      <c r="D803" s="16">
        <v>0.55377752620368914</v>
      </c>
    </row>
    <row r="804" spans="1:4">
      <c r="A804">
        <v>2013</v>
      </c>
      <c r="B804" s="15" t="s">
        <v>214</v>
      </c>
      <c r="C804" t="s">
        <v>267</v>
      </c>
      <c r="D804" s="16">
        <v>0.13911074329949552</v>
      </c>
    </row>
    <row r="805" spans="1:4">
      <c r="A805">
        <v>2013</v>
      </c>
      <c r="B805" s="15" t="s">
        <v>214</v>
      </c>
      <c r="C805" t="s">
        <v>268</v>
      </c>
      <c r="D805" s="16">
        <v>5.767494930942255</v>
      </c>
    </row>
    <row r="806" spans="1:4">
      <c r="A806">
        <v>2013</v>
      </c>
      <c r="B806" s="15" t="s">
        <v>216</v>
      </c>
      <c r="C806" t="s">
        <v>215</v>
      </c>
      <c r="D806" s="16">
        <v>17.832486981845822</v>
      </c>
    </row>
    <row r="807" spans="1:4">
      <c r="A807">
        <v>2013</v>
      </c>
      <c r="B807" s="15" t="s">
        <v>217</v>
      </c>
      <c r="C807" t="s">
        <v>22</v>
      </c>
      <c r="D807" s="16">
        <v>0.95869469359776671</v>
      </c>
    </row>
    <row r="808" spans="1:4">
      <c r="A808">
        <v>2013</v>
      </c>
      <c r="B808" s="15" t="s">
        <v>217</v>
      </c>
      <c r="C808" t="s">
        <v>215</v>
      </c>
      <c r="D808" s="16">
        <v>12.944102903185852</v>
      </c>
    </row>
    <row r="809" spans="1:4">
      <c r="A809">
        <v>2013</v>
      </c>
      <c r="B809" s="15" t="s">
        <v>218</v>
      </c>
      <c r="C809" t="s">
        <v>219</v>
      </c>
      <c r="D809" s="16">
        <v>0.63485084669406144</v>
      </c>
    </row>
    <row r="810" spans="1:4">
      <c r="A810">
        <v>2013</v>
      </c>
      <c r="B810" s="15" t="s">
        <v>218</v>
      </c>
      <c r="C810" t="s">
        <v>220</v>
      </c>
      <c r="D810" s="16">
        <v>0.19138759166188668</v>
      </c>
    </row>
    <row r="811" spans="1:4">
      <c r="A811">
        <v>2013</v>
      </c>
      <c r="B811" s="15" t="s">
        <v>218</v>
      </c>
      <c r="C811" t="s">
        <v>221</v>
      </c>
      <c r="D811" s="16">
        <v>0.55859219152554684</v>
      </c>
    </row>
    <row r="812" spans="1:4">
      <c r="A812">
        <v>2013</v>
      </c>
      <c r="B812" s="15" t="s">
        <v>218</v>
      </c>
      <c r="C812" t="s">
        <v>222</v>
      </c>
      <c r="D812" s="16">
        <v>5.1619999999999999</v>
      </c>
    </row>
    <row r="813" spans="1:4">
      <c r="A813">
        <v>2013</v>
      </c>
      <c r="B813" s="15" t="s">
        <v>218</v>
      </c>
      <c r="C813" t="s">
        <v>223</v>
      </c>
      <c r="D813" s="16">
        <v>0.72767356998586796</v>
      </c>
    </row>
    <row r="814" spans="1:4">
      <c r="A814">
        <v>2013</v>
      </c>
      <c r="B814" s="15" t="s">
        <v>218</v>
      </c>
      <c r="C814" t="s">
        <v>224</v>
      </c>
      <c r="D814" s="16">
        <v>0.1870753481990689</v>
      </c>
    </row>
    <row r="815" spans="1:4">
      <c r="A815">
        <v>2013</v>
      </c>
      <c r="B815" s="15" t="s">
        <v>218</v>
      </c>
      <c r="C815" t="s">
        <v>225</v>
      </c>
      <c r="D815" s="16">
        <v>5.1910443905353786E-2</v>
      </c>
    </row>
    <row r="816" spans="1:4">
      <c r="A816">
        <v>2013</v>
      </c>
      <c r="B816" s="15" t="s">
        <v>218</v>
      </c>
      <c r="C816" t="s">
        <v>226</v>
      </c>
      <c r="D816" s="16">
        <v>5.1475993864533325E-2</v>
      </c>
    </row>
    <row r="817" spans="1:4">
      <c r="A817">
        <v>2013</v>
      </c>
      <c r="B817" s="15" t="s">
        <v>218</v>
      </c>
      <c r="C817" t="s">
        <v>227</v>
      </c>
      <c r="D817" s="16">
        <v>0.01</v>
      </c>
    </row>
    <row r="818" spans="1:4">
      <c r="A818">
        <v>2013</v>
      </c>
      <c r="B818" s="15" t="s">
        <v>218</v>
      </c>
      <c r="C818" t="s">
        <v>228</v>
      </c>
      <c r="D818" s="16">
        <v>0.35947480711710539</v>
      </c>
    </row>
    <row r="819" spans="1:4">
      <c r="A819">
        <v>2013</v>
      </c>
      <c r="B819" s="15" t="s">
        <v>218</v>
      </c>
      <c r="C819" t="s">
        <v>229</v>
      </c>
      <c r="D819" s="16">
        <v>0.23459129892778563</v>
      </c>
    </row>
    <row r="820" spans="1:4">
      <c r="A820">
        <v>2013</v>
      </c>
      <c r="B820" s="15" t="s">
        <v>218</v>
      </c>
      <c r="C820" t="s">
        <v>230</v>
      </c>
      <c r="D820" s="16">
        <v>0.12136916576163791</v>
      </c>
    </row>
    <row r="821" spans="1:4">
      <c r="A821">
        <v>2013</v>
      </c>
      <c r="B821" s="15" t="s">
        <v>218</v>
      </c>
      <c r="C821" t="s">
        <v>231</v>
      </c>
      <c r="D821" s="16">
        <v>2.3237817346620275</v>
      </c>
    </row>
    <row r="822" spans="1:4">
      <c r="A822">
        <v>2013</v>
      </c>
      <c r="B822" s="15" t="s">
        <v>218</v>
      </c>
      <c r="C822" t="s">
        <v>232</v>
      </c>
      <c r="D822" s="16">
        <v>0.36625272886747673</v>
      </c>
    </row>
    <row r="823" spans="1:4">
      <c r="A823">
        <v>2013</v>
      </c>
      <c r="B823" s="15" t="s">
        <v>218</v>
      </c>
      <c r="C823" t="s">
        <v>233</v>
      </c>
      <c r="D823" s="16">
        <v>7.0565199804793147E-3</v>
      </c>
    </row>
    <row r="824" spans="1:4">
      <c r="A824">
        <v>2013</v>
      </c>
      <c r="B824" s="15" t="s">
        <v>218</v>
      </c>
      <c r="C824" t="s">
        <v>234</v>
      </c>
      <c r="D824" s="16">
        <v>0.35919622974728571</v>
      </c>
    </row>
    <row r="825" spans="1:4">
      <c r="A825">
        <v>2013</v>
      </c>
      <c r="B825" s="15" t="s">
        <v>218</v>
      </c>
      <c r="C825" t="s">
        <v>235</v>
      </c>
      <c r="D825" s="16">
        <v>0.12620149499296948</v>
      </c>
    </row>
    <row r="826" spans="1:4">
      <c r="A826">
        <v>2013</v>
      </c>
      <c r="B826" s="15" t="s">
        <v>218</v>
      </c>
      <c r="C826" t="s">
        <v>236</v>
      </c>
      <c r="D826" s="16">
        <v>6.6896399194911584E-3</v>
      </c>
    </row>
    <row r="827" spans="1:4">
      <c r="A827">
        <v>2013</v>
      </c>
      <c r="B827" s="15" t="s">
        <v>237</v>
      </c>
      <c r="C827" t="s">
        <v>238</v>
      </c>
      <c r="D827" s="16">
        <v>1.2832727974490736</v>
      </c>
    </row>
    <row r="828" spans="1:4">
      <c r="A828">
        <v>2013</v>
      </c>
      <c r="B828" s="15" t="s">
        <v>237</v>
      </c>
      <c r="C828" t="s">
        <v>239</v>
      </c>
      <c r="D828" s="16">
        <v>0.43277155268737161</v>
      </c>
    </row>
    <row r="829" spans="1:4">
      <c r="A829">
        <v>2013</v>
      </c>
      <c r="B829" s="15" t="s">
        <v>237</v>
      </c>
      <c r="C829" t="s">
        <v>240</v>
      </c>
      <c r="D829" s="16">
        <v>5.479951131</v>
      </c>
    </row>
    <row r="830" spans="1:4">
      <c r="A830">
        <v>2013</v>
      </c>
      <c r="B830" s="15" t="s">
        <v>237</v>
      </c>
      <c r="C830" t="s">
        <v>241</v>
      </c>
      <c r="D830" s="16">
        <v>0.84852396698453947</v>
      </c>
    </row>
    <row r="831" spans="1:4">
      <c r="A831">
        <v>2013</v>
      </c>
      <c r="B831" s="15" t="s">
        <v>237</v>
      </c>
      <c r="C831" t="s">
        <v>242</v>
      </c>
      <c r="D831" s="16">
        <v>0.19138423890974429</v>
      </c>
    </row>
    <row r="832" spans="1:4">
      <c r="A832">
        <v>2013</v>
      </c>
      <c r="B832" s="15" t="s">
        <v>237</v>
      </c>
      <c r="C832" t="s">
        <v>243</v>
      </c>
      <c r="D832" s="16">
        <v>2.2598883770064031</v>
      </c>
    </row>
    <row r="833" spans="1:4">
      <c r="A833">
        <v>2013</v>
      </c>
      <c r="B833" s="15" t="s">
        <v>237</v>
      </c>
      <c r="C833" t="s">
        <v>244</v>
      </c>
      <c r="D833" s="16">
        <v>1.1671459319999999</v>
      </c>
    </row>
    <row r="834" spans="1:4">
      <c r="A834">
        <v>2013</v>
      </c>
      <c r="B834" s="15" t="s">
        <v>237</v>
      </c>
      <c r="C834" t="s">
        <v>245</v>
      </c>
      <c r="D834" s="16">
        <v>0.258849308</v>
      </c>
    </row>
    <row r="835" spans="1:4">
      <c r="A835">
        <v>2013</v>
      </c>
      <c r="B835" s="15" t="s">
        <v>237</v>
      </c>
      <c r="C835" t="s">
        <v>246</v>
      </c>
      <c r="D835" s="16">
        <v>0.29192901700000001</v>
      </c>
    </row>
    <row r="836" spans="1:4">
      <c r="A836">
        <v>2013</v>
      </c>
      <c r="B836" s="15" t="s">
        <v>237</v>
      </c>
      <c r="C836" t="s">
        <v>247</v>
      </c>
      <c r="D836" s="16">
        <v>0.41313029299999998</v>
      </c>
    </row>
    <row r="837" spans="1:4">
      <c r="A837">
        <v>2013</v>
      </c>
      <c r="B837" s="15" t="s">
        <v>237</v>
      </c>
      <c r="C837" t="s">
        <v>248</v>
      </c>
      <c r="D837" s="16">
        <v>0.39241148169635004</v>
      </c>
    </row>
    <row r="838" spans="1:4">
      <c r="A838">
        <v>2013</v>
      </c>
      <c r="B838" s="15" t="s">
        <v>237</v>
      </c>
      <c r="C838" t="s">
        <v>249</v>
      </c>
      <c r="D838" s="16">
        <v>10.030882972043962</v>
      </c>
    </row>
    <row r="839" spans="1:4">
      <c r="A839">
        <v>2013</v>
      </c>
      <c r="B839" s="15" t="s">
        <v>237</v>
      </c>
      <c r="C839" t="s">
        <v>250</v>
      </c>
      <c r="D839" s="16">
        <v>7.8558664633424309</v>
      </c>
    </row>
    <row r="840" spans="1:4">
      <c r="A840">
        <v>2013</v>
      </c>
      <c r="B840" s="15" t="s">
        <v>237</v>
      </c>
      <c r="C840" t="s">
        <v>251</v>
      </c>
      <c r="D840" s="16">
        <v>4.6822846174457435</v>
      </c>
    </row>
    <row r="841" spans="1:4">
      <c r="A841">
        <v>2013</v>
      </c>
      <c r="B841" s="15" t="s">
        <v>237</v>
      </c>
      <c r="C841" t="s">
        <v>252</v>
      </c>
      <c r="D841" s="16">
        <v>0.47322663805999993</v>
      </c>
    </row>
    <row r="842" spans="1:4">
      <c r="A842">
        <v>2013</v>
      </c>
      <c r="B842" s="15" t="s">
        <v>237</v>
      </c>
      <c r="C842" t="s">
        <v>253</v>
      </c>
      <c r="D842" s="16">
        <v>4.436908285586048</v>
      </c>
    </row>
    <row r="843" spans="1:4">
      <c r="A843">
        <v>2013</v>
      </c>
      <c r="B843" s="15" t="s">
        <v>237</v>
      </c>
      <c r="C843" t="s">
        <v>254</v>
      </c>
      <c r="D843" s="16">
        <v>6.2927872926834034</v>
      </c>
    </row>
    <row r="844" spans="1:4">
      <c r="A844">
        <v>2013</v>
      </c>
      <c r="B844" s="15" t="s">
        <v>255</v>
      </c>
      <c r="C844" t="s">
        <v>257</v>
      </c>
      <c r="D844" s="16">
        <v>0.10699136628665307</v>
      </c>
    </row>
    <row r="845" spans="1:4">
      <c r="A845">
        <v>2013</v>
      </c>
      <c r="B845" s="15" t="s">
        <v>255</v>
      </c>
      <c r="C845" t="s">
        <v>259</v>
      </c>
      <c r="D845" s="16">
        <v>2.0967098971354874</v>
      </c>
    </row>
    <row r="846" spans="1:4">
      <c r="A846">
        <v>2013</v>
      </c>
      <c r="B846" s="15" t="s">
        <v>255</v>
      </c>
      <c r="C846" t="s">
        <v>262</v>
      </c>
      <c r="D846" s="16">
        <v>1.6548659081232773</v>
      </c>
    </row>
    <row r="847" spans="1:4">
      <c r="A847">
        <v>2013</v>
      </c>
      <c r="B847" s="15" t="s">
        <v>255</v>
      </c>
      <c r="C847" t="s">
        <v>273</v>
      </c>
      <c r="D847" s="16">
        <v>1.5124378926114512</v>
      </c>
    </row>
    <row r="848" spans="1:4">
      <c r="A848">
        <v>2013</v>
      </c>
      <c r="B848" s="15" t="s">
        <v>255</v>
      </c>
      <c r="C848" t="s">
        <v>215</v>
      </c>
      <c r="D848" s="16">
        <v>47.650059682918744</v>
      </c>
    </row>
    <row r="849" spans="1:4">
      <c r="A849">
        <v>2013</v>
      </c>
      <c r="B849" s="15" t="s">
        <v>255</v>
      </c>
      <c r="C849" t="s">
        <v>267</v>
      </c>
      <c r="D849" s="16">
        <v>0.72520540552724422</v>
      </c>
    </row>
    <row r="850" spans="1:4">
      <c r="A850">
        <v>2013</v>
      </c>
      <c r="B850" s="15" t="s">
        <v>255</v>
      </c>
      <c r="C850" t="s">
        <v>268</v>
      </c>
      <c r="D850" s="16">
        <v>7.0202670209496327</v>
      </c>
    </row>
    <row r="851" spans="1:4">
      <c r="A851">
        <v>2013</v>
      </c>
      <c r="B851" s="15" t="s">
        <v>256</v>
      </c>
      <c r="C851" t="s">
        <v>257</v>
      </c>
      <c r="D851" s="16">
        <v>1.4153406520389276</v>
      </c>
    </row>
    <row r="852" spans="1:4">
      <c r="A852">
        <v>2013</v>
      </c>
      <c r="B852" s="15" t="s">
        <v>256</v>
      </c>
      <c r="C852" t="s">
        <v>258</v>
      </c>
      <c r="D852" s="16">
        <v>0.70824234531215269</v>
      </c>
    </row>
    <row r="853" spans="1:4">
      <c r="A853">
        <v>2013</v>
      </c>
      <c r="B853" s="15" t="s">
        <v>256</v>
      </c>
      <c r="C853" t="s">
        <v>259</v>
      </c>
      <c r="D853" s="16">
        <v>1.6225593516975871</v>
      </c>
    </row>
    <row r="854" spans="1:4">
      <c r="A854">
        <v>2013</v>
      </c>
      <c r="B854" s="15" t="s">
        <v>256</v>
      </c>
      <c r="C854" t="s">
        <v>260</v>
      </c>
      <c r="D854" s="16">
        <v>6.9303936140138971</v>
      </c>
    </row>
    <row r="855" spans="1:4">
      <c r="A855">
        <v>2013</v>
      </c>
      <c r="B855" s="15" t="s">
        <v>256</v>
      </c>
      <c r="C855" t="s">
        <v>261</v>
      </c>
      <c r="D855" s="16">
        <v>6.9323986274847176</v>
      </c>
    </row>
    <row r="856" spans="1:4">
      <c r="A856">
        <v>2013</v>
      </c>
      <c r="B856" s="15" t="s">
        <v>256</v>
      </c>
      <c r="C856" t="s">
        <v>262</v>
      </c>
      <c r="D856" s="16">
        <v>8.0182204064425147</v>
      </c>
    </row>
    <row r="857" spans="1:4">
      <c r="A857">
        <v>2013</v>
      </c>
      <c r="B857" s="15" t="s">
        <v>256</v>
      </c>
      <c r="C857" t="s">
        <v>263</v>
      </c>
      <c r="D857" s="16">
        <v>1.3309032964307099</v>
      </c>
    </row>
    <row r="858" spans="1:4">
      <c r="A858">
        <v>2013</v>
      </c>
      <c r="B858" s="15" t="s">
        <v>256</v>
      </c>
      <c r="C858" t="s">
        <v>264</v>
      </c>
      <c r="D858" s="16">
        <v>7.3243487339921396</v>
      </c>
    </row>
    <row r="859" spans="1:4">
      <c r="A859">
        <v>2013</v>
      </c>
      <c r="B859" s="15" t="s">
        <v>256</v>
      </c>
      <c r="C859" t="s">
        <v>265</v>
      </c>
      <c r="D859" s="16">
        <v>14.09683705119477</v>
      </c>
    </row>
    <row r="860" spans="1:4">
      <c r="A860">
        <v>2013</v>
      </c>
      <c r="B860" s="15" t="s">
        <v>256</v>
      </c>
      <c r="C860" t="s">
        <v>266</v>
      </c>
      <c r="D860" s="16">
        <v>11.425794059999999</v>
      </c>
    </row>
    <row r="861" spans="1:4">
      <c r="A861">
        <v>2013</v>
      </c>
      <c r="B861" s="15" t="s">
        <v>256</v>
      </c>
      <c r="C861" t="s">
        <v>274</v>
      </c>
      <c r="D861" s="16">
        <v>2.7428326583612201</v>
      </c>
    </row>
    <row r="862" spans="1:4">
      <c r="A862">
        <v>2013</v>
      </c>
      <c r="B862" s="15" t="s">
        <v>256</v>
      </c>
      <c r="C862" t="s">
        <v>22</v>
      </c>
      <c r="D862" s="16">
        <v>18.489500264679481</v>
      </c>
    </row>
    <row r="863" spans="1:4">
      <c r="A863">
        <v>2013</v>
      </c>
      <c r="B863" s="15" t="s">
        <v>256</v>
      </c>
      <c r="C863" t="s">
        <v>215</v>
      </c>
      <c r="D863" s="16">
        <v>34.597682516994759</v>
      </c>
    </row>
    <row r="864" spans="1:4">
      <c r="A864">
        <v>2013</v>
      </c>
      <c r="B864" s="15" t="s">
        <v>256</v>
      </c>
      <c r="C864" t="s">
        <v>267</v>
      </c>
      <c r="D864" s="16">
        <v>1.5918449092706135</v>
      </c>
    </row>
    <row r="865" spans="1:4">
      <c r="A865">
        <v>2013</v>
      </c>
      <c r="B865" s="15" t="s">
        <v>256</v>
      </c>
      <c r="C865" t="s">
        <v>268</v>
      </c>
      <c r="D865" s="16">
        <v>8.8755284985367098</v>
      </c>
    </row>
    <row r="866" spans="1:4">
      <c r="A866">
        <v>2013</v>
      </c>
      <c r="B866" s="15" t="s">
        <v>256</v>
      </c>
      <c r="C866" t="s">
        <v>269</v>
      </c>
      <c r="D866" s="16">
        <v>20.24071876</v>
      </c>
    </row>
    <row r="867" spans="1:4">
      <c r="A867">
        <v>2013</v>
      </c>
      <c r="B867" s="15" t="s">
        <v>256</v>
      </c>
      <c r="C867" t="s">
        <v>270</v>
      </c>
      <c r="D867" s="16">
        <v>140.93823481100543</v>
      </c>
    </row>
    <row r="868" spans="1:4">
      <c r="A868">
        <v>2013</v>
      </c>
      <c r="B868" s="15" t="s">
        <v>271</v>
      </c>
      <c r="C868" t="s">
        <v>257</v>
      </c>
      <c r="D868" s="16">
        <v>0.21720902541133441</v>
      </c>
    </row>
    <row r="869" spans="1:4">
      <c r="A869">
        <v>2013</v>
      </c>
      <c r="B869" s="15" t="s">
        <v>271</v>
      </c>
      <c r="C869" t="s">
        <v>259</v>
      </c>
      <c r="D869" s="16">
        <v>4.9668359349999998</v>
      </c>
    </row>
    <row r="870" spans="1:4">
      <c r="A870">
        <v>2013</v>
      </c>
      <c r="B870" s="15" t="s">
        <v>271</v>
      </c>
      <c r="C870" t="s">
        <v>21</v>
      </c>
      <c r="D870" s="16">
        <v>0.54838512902391823</v>
      </c>
    </row>
    <row r="871" spans="1:4">
      <c r="A871">
        <v>2013</v>
      </c>
      <c r="B871" s="15" t="s">
        <v>271</v>
      </c>
      <c r="C871" t="s">
        <v>260</v>
      </c>
      <c r="D871" s="16">
        <v>2.4828052031974952</v>
      </c>
    </row>
    <row r="872" spans="1:4">
      <c r="A872">
        <v>2013</v>
      </c>
      <c r="B872" s="15" t="s">
        <v>271</v>
      </c>
      <c r="C872" t="s">
        <v>261</v>
      </c>
      <c r="D872" s="16">
        <v>0.99264071655373132</v>
      </c>
    </row>
    <row r="873" spans="1:4">
      <c r="A873">
        <v>2013</v>
      </c>
      <c r="B873" s="15" t="s">
        <v>271</v>
      </c>
      <c r="C873" t="s">
        <v>262</v>
      </c>
      <c r="D873" s="16">
        <v>2.4480533839852101</v>
      </c>
    </row>
    <row r="874" spans="1:4">
      <c r="A874">
        <v>2013</v>
      </c>
      <c r="B874" s="15" t="s">
        <v>271</v>
      </c>
      <c r="C874" t="s">
        <v>263</v>
      </c>
      <c r="D874" s="16">
        <v>0.33650614345641605</v>
      </c>
    </row>
    <row r="875" spans="1:4">
      <c r="A875">
        <v>2013</v>
      </c>
      <c r="B875" s="15" t="s">
        <v>271</v>
      </c>
      <c r="C875" t="s">
        <v>264</v>
      </c>
      <c r="D875" s="16">
        <v>3.2180297805744842</v>
      </c>
    </row>
    <row r="876" spans="1:4">
      <c r="A876">
        <v>2013</v>
      </c>
      <c r="B876" s="15" t="s">
        <v>271</v>
      </c>
      <c r="C876" t="s">
        <v>274</v>
      </c>
      <c r="D876" s="16">
        <v>1.0426247849580508</v>
      </c>
    </row>
    <row r="877" spans="1:4">
      <c r="A877">
        <v>2013</v>
      </c>
      <c r="B877" s="15" t="s">
        <v>271</v>
      </c>
      <c r="C877" t="s">
        <v>272</v>
      </c>
      <c r="D877" s="16">
        <v>8.0216311231094579</v>
      </c>
    </row>
    <row r="878" spans="1:4">
      <c r="A878">
        <v>2013</v>
      </c>
      <c r="B878" s="15" t="s">
        <v>271</v>
      </c>
      <c r="C878" t="s">
        <v>273</v>
      </c>
      <c r="D878" s="16">
        <v>2.3843619124011903</v>
      </c>
    </row>
    <row r="879" spans="1:4">
      <c r="A879">
        <v>2013</v>
      </c>
      <c r="B879" s="15" t="s">
        <v>271</v>
      </c>
      <c r="C879" t="s">
        <v>267</v>
      </c>
      <c r="D879" s="16">
        <v>0.86431614882673968</v>
      </c>
    </row>
    <row r="880" spans="1:4">
      <c r="A880">
        <v>2013</v>
      </c>
      <c r="B880" s="15" t="s">
        <v>271</v>
      </c>
      <c r="C880" t="s">
        <v>268</v>
      </c>
      <c r="D880" s="16">
        <v>12.787761951891884</v>
      </c>
    </row>
    <row r="881" spans="1:4">
      <c r="A881">
        <v>2013</v>
      </c>
      <c r="B881" s="15" t="s">
        <v>271</v>
      </c>
      <c r="C881" t="s">
        <v>269</v>
      </c>
      <c r="D881" s="16">
        <v>65.98004440707598</v>
      </c>
    </row>
    <row r="882" spans="1:4">
      <c r="A882">
        <v>2013</v>
      </c>
      <c r="B882" s="15" t="s">
        <v>271</v>
      </c>
      <c r="C882" t="s">
        <v>270</v>
      </c>
      <c r="D882" s="16">
        <v>113.54400000000001</v>
      </c>
    </row>
    <row r="883" spans="1:4">
      <c r="A883">
        <v>2012</v>
      </c>
      <c r="B883" s="15" t="s">
        <v>214</v>
      </c>
      <c r="C883" t="s">
        <v>257</v>
      </c>
      <c r="D883" s="16">
        <v>0.13288815343636282</v>
      </c>
    </row>
    <row r="884" spans="1:4">
      <c r="A884">
        <v>2012</v>
      </c>
      <c r="B884" s="15" t="s">
        <v>214</v>
      </c>
      <c r="C884" t="s">
        <v>259</v>
      </c>
      <c r="D884" s="16">
        <v>2.9337054460756096</v>
      </c>
    </row>
    <row r="885" spans="1:4">
      <c r="A885">
        <v>2012</v>
      </c>
      <c r="B885" s="15" t="s">
        <v>214</v>
      </c>
      <c r="C885" t="s">
        <v>262</v>
      </c>
      <c r="D885" s="16">
        <v>0.77485426430893678</v>
      </c>
    </row>
    <row r="886" spans="1:4">
      <c r="A886">
        <v>2012</v>
      </c>
      <c r="B886" s="15" t="s">
        <v>214</v>
      </c>
      <c r="C886" t="s">
        <v>273</v>
      </c>
      <c r="D886" s="16">
        <v>0.79778334244126525</v>
      </c>
    </row>
    <row r="887" spans="1:4">
      <c r="A887">
        <v>2012</v>
      </c>
      <c r="B887" s="15" t="s">
        <v>214</v>
      </c>
      <c r="C887" t="s">
        <v>215</v>
      </c>
      <c r="D887" s="16">
        <v>0.7897003311481019</v>
      </c>
    </row>
    <row r="888" spans="1:4">
      <c r="A888">
        <v>2012</v>
      </c>
      <c r="B888" s="15" t="s">
        <v>214</v>
      </c>
      <c r="C888" t="s">
        <v>267</v>
      </c>
      <c r="D888" s="16">
        <v>0.12604738774459967</v>
      </c>
    </row>
    <row r="889" spans="1:4">
      <c r="A889">
        <v>2012</v>
      </c>
      <c r="B889" s="15" t="s">
        <v>214</v>
      </c>
      <c r="C889" t="s">
        <v>268</v>
      </c>
      <c r="D889" s="16">
        <v>5.8550998478723555</v>
      </c>
    </row>
    <row r="890" spans="1:4">
      <c r="A890">
        <v>2012</v>
      </c>
      <c r="B890" s="15" t="s">
        <v>216</v>
      </c>
      <c r="C890" t="s">
        <v>215</v>
      </c>
      <c r="D890" s="16">
        <v>17.607547189950083</v>
      </c>
    </row>
    <row r="891" spans="1:4">
      <c r="A891">
        <v>2012</v>
      </c>
      <c r="B891" s="15" t="s">
        <v>217</v>
      </c>
      <c r="C891" t="s">
        <v>22</v>
      </c>
      <c r="D891" s="16">
        <v>1.2867009614511333</v>
      </c>
    </row>
    <row r="892" spans="1:4">
      <c r="A892">
        <v>2012</v>
      </c>
      <c r="B892" s="15" t="s">
        <v>217</v>
      </c>
      <c r="C892" t="s">
        <v>215</v>
      </c>
      <c r="D892" s="16">
        <v>13.852071424561126</v>
      </c>
    </row>
    <row r="893" spans="1:4">
      <c r="A893">
        <v>2012</v>
      </c>
      <c r="B893" s="15" t="s">
        <v>218</v>
      </c>
      <c r="C893" t="s">
        <v>219</v>
      </c>
      <c r="D893" s="16">
        <v>0.62355260755472397</v>
      </c>
    </row>
    <row r="894" spans="1:4">
      <c r="A894">
        <v>2012</v>
      </c>
      <c r="B894" s="15" t="s">
        <v>218</v>
      </c>
      <c r="C894" t="s">
        <v>220</v>
      </c>
      <c r="D894" s="16">
        <v>7.4906204955764347E-2</v>
      </c>
    </row>
    <row r="895" spans="1:4">
      <c r="A895">
        <v>2012</v>
      </c>
      <c r="B895" s="15" t="s">
        <v>218</v>
      </c>
      <c r="C895" t="s">
        <v>221</v>
      </c>
      <c r="D895" s="16">
        <v>0.69006730952786643</v>
      </c>
    </row>
    <row r="896" spans="1:4">
      <c r="A896">
        <v>2012</v>
      </c>
      <c r="B896" s="15" t="s">
        <v>218</v>
      </c>
      <c r="C896" t="s">
        <v>222</v>
      </c>
      <c r="D896" s="16">
        <v>5.4350000000000005</v>
      </c>
    </row>
    <row r="897" spans="1:4">
      <c r="A897">
        <v>2012</v>
      </c>
      <c r="B897" s="15" t="s">
        <v>218</v>
      </c>
      <c r="C897" t="s">
        <v>223</v>
      </c>
      <c r="D897" s="16">
        <v>1.2965191104967984</v>
      </c>
    </row>
    <row r="898" spans="1:4">
      <c r="A898">
        <v>2012</v>
      </c>
      <c r="B898" s="15" t="s">
        <v>218</v>
      </c>
      <c r="C898" t="s">
        <v>224</v>
      </c>
      <c r="D898" s="16">
        <v>0.16293908533773765</v>
      </c>
    </row>
    <row r="899" spans="1:4">
      <c r="A899">
        <v>2012</v>
      </c>
      <c r="B899" s="15" t="s">
        <v>218</v>
      </c>
      <c r="C899" t="s">
        <v>225</v>
      </c>
      <c r="D899" s="16">
        <v>6.5633753208796164E-2</v>
      </c>
    </row>
    <row r="900" spans="1:4">
      <c r="A900">
        <v>2012</v>
      </c>
      <c r="B900" s="15" t="s">
        <v>218</v>
      </c>
      <c r="C900" t="s">
        <v>226</v>
      </c>
      <c r="D900" s="16">
        <v>4.4034066942074249E-2</v>
      </c>
    </row>
    <row r="901" spans="1:4">
      <c r="A901">
        <v>2012</v>
      </c>
      <c r="B901" s="15" t="s">
        <v>218</v>
      </c>
      <c r="C901" t="s">
        <v>227</v>
      </c>
      <c r="D901" s="16">
        <v>2.1656429305791012E-2</v>
      </c>
    </row>
    <row r="902" spans="1:4">
      <c r="A902">
        <v>2012</v>
      </c>
      <c r="B902" s="15" t="s">
        <v>218</v>
      </c>
      <c r="C902" t="s">
        <v>228</v>
      </c>
      <c r="D902" s="16">
        <v>0.56243872258764538</v>
      </c>
    </row>
    <row r="903" spans="1:4">
      <c r="A903">
        <v>2012</v>
      </c>
      <c r="B903" s="15" t="s">
        <v>218</v>
      </c>
      <c r="C903" t="s">
        <v>229</v>
      </c>
      <c r="D903" s="16">
        <v>0.14132585898636932</v>
      </c>
    </row>
    <row r="904" spans="1:4">
      <c r="A904">
        <v>2012</v>
      </c>
      <c r="B904" s="15" t="s">
        <v>218</v>
      </c>
      <c r="C904" t="s">
        <v>230</v>
      </c>
      <c r="D904" s="16">
        <v>0.15545428865102437</v>
      </c>
    </row>
    <row r="905" spans="1:4">
      <c r="A905">
        <v>2012</v>
      </c>
      <c r="B905" s="15" t="s">
        <v>218</v>
      </c>
      <c r="C905" t="s">
        <v>231</v>
      </c>
      <c r="D905" s="16">
        <v>2.42</v>
      </c>
    </row>
    <row r="906" spans="1:4">
      <c r="A906">
        <v>2012</v>
      </c>
      <c r="B906" s="15" t="s">
        <v>218</v>
      </c>
      <c r="C906" t="s">
        <v>232</v>
      </c>
      <c r="D906" s="16">
        <v>0.30906403104226288</v>
      </c>
    </row>
    <row r="907" spans="1:4">
      <c r="A907">
        <v>2012</v>
      </c>
      <c r="B907" s="15" t="s">
        <v>218</v>
      </c>
      <c r="C907" t="s">
        <v>233</v>
      </c>
      <c r="D907" s="16">
        <v>0.18496915512199386</v>
      </c>
    </row>
    <row r="908" spans="1:4">
      <c r="A908">
        <v>2012</v>
      </c>
      <c r="B908" s="15" t="s">
        <v>218</v>
      </c>
      <c r="C908" t="s">
        <v>234</v>
      </c>
      <c r="D908" s="16">
        <v>0.12436201464824709</v>
      </c>
    </row>
    <row r="909" spans="1:4">
      <c r="A909">
        <v>2012</v>
      </c>
      <c r="B909" s="15" t="s">
        <v>218</v>
      </c>
      <c r="C909" t="s">
        <v>235</v>
      </c>
      <c r="D909" s="16">
        <v>0.2147099618362138</v>
      </c>
    </row>
    <row r="910" spans="1:4">
      <c r="A910">
        <v>2012</v>
      </c>
      <c r="B910" s="15" t="s">
        <v>218</v>
      </c>
      <c r="C910" t="s">
        <v>236</v>
      </c>
      <c r="D910" s="16">
        <v>1.5394082128865942E-2</v>
      </c>
    </row>
    <row r="911" spans="1:4">
      <c r="A911">
        <v>2012</v>
      </c>
      <c r="B911" s="15" t="s">
        <v>237</v>
      </c>
      <c r="C911" t="s">
        <v>238</v>
      </c>
      <c r="D911" s="16">
        <v>1.4606726409957966</v>
      </c>
    </row>
    <row r="912" spans="1:4">
      <c r="A912">
        <v>2012</v>
      </c>
      <c r="B912" s="15" t="s">
        <v>237</v>
      </c>
      <c r="C912" t="s">
        <v>239</v>
      </c>
      <c r="D912" s="16">
        <v>0.40866859019881152</v>
      </c>
    </row>
    <row r="913" spans="1:4">
      <c r="A913">
        <v>2012</v>
      </c>
      <c r="B913" s="15" t="s">
        <v>237</v>
      </c>
      <c r="C913" t="s">
        <v>240</v>
      </c>
      <c r="D913" s="16">
        <v>5.9574994840000004</v>
      </c>
    </row>
    <row r="914" spans="1:4">
      <c r="A914">
        <v>2012</v>
      </c>
      <c r="B914" s="15" t="s">
        <v>237</v>
      </c>
      <c r="C914" t="s">
        <v>241</v>
      </c>
      <c r="D914" s="16">
        <v>0.80610884196631361</v>
      </c>
    </row>
    <row r="915" spans="1:4">
      <c r="A915">
        <v>2012</v>
      </c>
      <c r="B915" s="15" t="s">
        <v>237</v>
      </c>
      <c r="C915" t="s">
        <v>242</v>
      </c>
      <c r="D915" s="16">
        <v>0.2577320971713597</v>
      </c>
    </row>
    <row r="916" spans="1:4">
      <c r="A916">
        <v>2012</v>
      </c>
      <c r="B916" s="15" t="s">
        <v>237</v>
      </c>
      <c r="C916" t="s">
        <v>243</v>
      </c>
      <c r="D916" s="16">
        <v>2.2962351142413375</v>
      </c>
    </row>
    <row r="917" spans="1:4">
      <c r="A917">
        <v>2012</v>
      </c>
      <c r="B917" s="15" t="s">
        <v>237</v>
      </c>
      <c r="C917" t="s">
        <v>244</v>
      </c>
      <c r="D917" s="16">
        <v>1.0106181169999999</v>
      </c>
    </row>
    <row r="918" spans="1:4">
      <c r="A918">
        <v>2012</v>
      </c>
      <c r="B918" s="15" t="s">
        <v>237</v>
      </c>
      <c r="C918" t="s">
        <v>245</v>
      </c>
      <c r="D918" s="16">
        <v>0.276164462</v>
      </c>
    </row>
    <row r="919" spans="1:4">
      <c r="A919">
        <v>2012</v>
      </c>
      <c r="B919" s="15" t="s">
        <v>237</v>
      </c>
      <c r="C919" t="s">
        <v>246</v>
      </c>
      <c r="D919" s="16">
        <v>0.31413911900000002</v>
      </c>
    </row>
    <row r="920" spans="1:4">
      <c r="A920">
        <v>2012</v>
      </c>
      <c r="B920" s="15" t="s">
        <v>237</v>
      </c>
      <c r="C920" t="s">
        <v>247</v>
      </c>
      <c r="D920" s="16">
        <v>0.33495759800000002</v>
      </c>
    </row>
    <row r="921" spans="1:4">
      <c r="A921">
        <v>2012</v>
      </c>
      <c r="B921" s="15" t="s">
        <v>237</v>
      </c>
      <c r="C921" t="s">
        <v>248</v>
      </c>
      <c r="D921" s="16">
        <v>0.42315786182724846</v>
      </c>
    </row>
    <row r="922" spans="1:4">
      <c r="A922">
        <v>2012</v>
      </c>
      <c r="B922" s="15" t="s">
        <v>237</v>
      </c>
      <c r="C922" t="s">
        <v>249</v>
      </c>
      <c r="D922" s="16">
        <v>10.750201218551078</v>
      </c>
    </row>
    <row r="923" spans="1:4">
      <c r="A923">
        <v>2012</v>
      </c>
      <c r="B923" s="15" t="s">
        <v>237</v>
      </c>
      <c r="C923" t="s">
        <v>250</v>
      </c>
      <c r="D923" s="16">
        <v>8.1073982238967286</v>
      </c>
    </row>
    <row r="924" spans="1:4">
      <c r="A924">
        <v>2012</v>
      </c>
      <c r="B924" s="15" t="s">
        <v>237</v>
      </c>
      <c r="C924" t="s">
        <v>251</v>
      </c>
      <c r="D924" s="16">
        <v>5.0393081430566085</v>
      </c>
    </row>
    <row r="925" spans="1:4">
      <c r="A925">
        <v>2012</v>
      </c>
      <c r="B925" s="15" t="s">
        <v>237</v>
      </c>
      <c r="C925" t="s">
        <v>252</v>
      </c>
      <c r="D925" s="16">
        <v>0.32639126610910402</v>
      </c>
    </row>
    <row r="926" spans="1:4">
      <c r="A926">
        <v>2012</v>
      </c>
      <c r="B926" s="15" t="s">
        <v>237</v>
      </c>
      <c r="C926" t="s">
        <v>253</v>
      </c>
      <c r="D926" s="16">
        <v>4.6454962711961478</v>
      </c>
    </row>
    <row r="927" spans="1:4">
      <c r="A927">
        <v>2012</v>
      </c>
      <c r="B927" s="15" t="s">
        <v>237</v>
      </c>
      <c r="C927" t="s">
        <v>254</v>
      </c>
      <c r="D927" s="16">
        <v>6.8997636098292086</v>
      </c>
    </row>
    <row r="928" spans="1:4">
      <c r="A928">
        <v>2012</v>
      </c>
      <c r="B928" s="15" t="s">
        <v>255</v>
      </c>
      <c r="C928" t="s">
        <v>257</v>
      </c>
      <c r="D928" s="16">
        <v>9.4951752800105427E-2</v>
      </c>
    </row>
    <row r="929" spans="1:4">
      <c r="A929">
        <v>2012</v>
      </c>
      <c r="B929" s="15" t="s">
        <v>255</v>
      </c>
      <c r="C929" t="s">
        <v>259</v>
      </c>
      <c r="D929" s="16">
        <v>1.8981757747018013</v>
      </c>
    </row>
    <row r="930" spans="1:4">
      <c r="A930">
        <v>2012</v>
      </c>
      <c r="B930" s="15" t="s">
        <v>255</v>
      </c>
      <c r="C930" t="s">
        <v>262</v>
      </c>
      <c r="D930" s="16">
        <v>1.2107234263956816</v>
      </c>
    </row>
    <row r="931" spans="1:4">
      <c r="A931">
        <v>2012</v>
      </c>
      <c r="B931" s="15" t="s">
        <v>255</v>
      </c>
      <c r="C931" t="s">
        <v>273</v>
      </c>
      <c r="D931" s="16">
        <v>1.8892870609142463</v>
      </c>
    </row>
    <row r="932" spans="1:4">
      <c r="A932">
        <v>2012</v>
      </c>
      <c r="B932" s="15" t="s">
        <v>255</v>
      </c>
      <c r="C932" t="s">
        <v>215</v>
      </c>
      <c r="D932" s="16">
        <v>48.087315379865956</v>
      </c>
    </row>
    <row r="933" spans="1:4">
      <c r="A933">
        <v>2012</v>
      </c>
      <c r="B933" s="15" t="s">
        <v>255</v>
      </c>
      <c r="C933" t="s">
        <v>267</v>
      </c>
      <c r="D933" s="16">
        <v>0.60480772359358648</v>
      </c>
    </row>
    <row r="934" spans="1:4">
      <c r="A934">
        <v>2012</v>
      </c>
      <c r="B934" s="15" t="s">
        <v>255</v>
      </c>
      <c r="C934" t="s">
        <v>268</v>
      </c>
      <c r="D934" s="16">
        <v>9.787033321875521</v>
      </c>
    </row>
    <row r="935" spans="1:4">
      <c r="A935">
        <v>2012</v>
      </c>
      <c r="B935" s="15" t="s">
        <v>256</v>
      </c>
      <c r="C935" t="s">
        <v>257</v>
      </c>
      <c r="D935" s="16">
        <v>1.4484829931928236</v>
      </c>
    </row>
    <row r="936" spans="1:4">
      <c r="A936">
        <v>2012</v>
      </c>
      <c r="B936" s="15" t="s">
        <v>256</v>
      </c>
      <c r="C936" t="s">
        <v>258</v>
      </c>
      <c r="D936" s="16">
        <v>0.82505638683877847</v>
      </c>
    </row>
    <row r="937" spans="1:4">
      <c r="A937">
        <v>2012</v>
      </c>
      <c r="B937" s="15" t="s">
        <v>256</v>
      </c>
      <c r="C937" t="s">
        <v>259</v>
      </c>
      <c r="D937" s="16">
        <v>1.6325047244877526</v>
      </c>
    </row>
    <row r="938" spans="1:4">
      <c r="A938">
        <v>2012</v>
      </c>
      <c r="B938" s="15" t="s">
        <v>256</v>
      </c>
      <c r="C938" t="s">
        <v>260</v>
      </c>
      <c r="D938" s="16">
        <v>6.3053524106775534</v>
      </c>
    </row>
    <row r="939" spans="1:4">
      <c r="A939">
        <v>2012</v>
      </c>
      <c r="B939" s="15" t="s">
        <v>256</v>
      </c>
      <c r="C939" t="s">
        <v>261</v>
      </c>
      <c r="D939" s="16">
        <v>6.2604616803920283</v>
      </c>
    </row>
    <row r="940" spans="1:4">
      <c r="A940">
        <v>2012</v>
      </c>
      <c r="B940" s="15" t="s">
        <v>256</v>
      </c>
      <c r="C940" t="s">
        <v>262</v>
      </c>
      <c r="D940" s="16">
        <v>7.9491582737214381</v>
      </c>
    </row>
    <row r="941" spans="1:4">
      <c r="A941">
        <v>2012</v>
      </c>
      <c r="B941" s="15" t="s">
        <v>256</v>
      </c>
      <c r="C941" t="s">
        <v>263</v>
      </c>
      <c r="D941" s="16">
        <v>1.1759382023234879</v>
      </c>
    </row>
    <row r="942" spans="1:4">
      <c r="A942">
        <v>2012</v>
      </c>
      <c r="B942" s="15" t="s">
        <v>256</v>
      </c>
      <c r="C942" t="s">
        <v>264</v>
      </c>
      <c r="D942" s="16">
        <v>7.1238741988234846</v>
      </c>
    </row>
    <row r="943" spans="1:4">
      <c r="A943">
        <v>2012</v>
      </c>
      <c r="B943" s="15" t="s">
        <v>256</v>
      </c>
      <c r="C943" t="s">
        <v>265</v>
      </c>
      <c r="D943" s="16">
        <v>15.948869914085213</v>
      </c>
    </row>
    <row r="944" spans="1:4">
      <c r="A944">
        <v>2012</v>
      </c>
      <c r="B944" s="15" t="s">
        <v>256</v>
      </c>
      <c r="C944" t="s">
        <v>266</v>
      </c>
      <c r="D944" s="16">
        <v>11.93038273</v>
      </c>
    </row>
    <row r="945" spans="1:4">
      <c r="A945">
        <v>2012</v>
      </c>
      <c r="B945" s="15" t="s">
        <v>256</v>
      </c>
      <c r="C945" t="s">
        <v>274</v>
      </c>
      <c r="D945" s="16">
        <v>2.7332727416213358</v>
      </c>
    </row>
    <row r="946" spans="1:4">
      <c r="A946">
        <v>2012</v>
      </c>
      <c r="B946" s="15" t="s">
        <v>256</v>
      </c>
      <c r="C946" t="s">
        <v>22</v>
      </c>
      <c r="D946" s="16">
        <v>19.305222280306285</v>
      </c>
    </row>
    <row r="947" spans="1:4">
      <c r="A947">
        <v>2012</v>
      </c>
      <c r="B947" s="15" t="s">
        <v>256</v>
      </c>
      <c r="C947" t="s">
        <v>215</v>
      </c>
      <c r="D947" s="16">
        <v>34.589958794342905</v>
      </c>
    </row>
    <row r="948" spans="1:4">
      <c r="A948">
        <v>2012</v>
      </c>
      <c r="B948" s="15" t="s">
        <v>256</v>
      </c>
      <c r="C948" t="s">
        <v>267</v>
      </c>
      <c r="D948" s="16">
        <v>1.5553975442401984</v>
      </c>
    </row>
    <row r="949" spans="1:4">
      <c r="A949">
        <v>2012</v>
      </c>
      <c r="B949" s="15" t="s">
        <v>256</v>
      </c>
      <c r="C949" t="s">
        <v>268</v>
      </c>
      <c r="D949" s="16">
        <v>8.6809773792266611</v>
      </c>
    </row>
    <row r="950" spans="1:4">
      <c r="A950">
        <v>2012</v>
      </c>
      <c r="B950" s="15" t="s">
        <v>256</v>
      </c>
      <c r="C950" t="s">
        <v>269</v>
      </c>
      <c r="D950" s="16">
        <v>20.791485099999999</v>
      </c>
    </row>
    <row r="951" spans="1:4">
      <c r="A951">
        <v>2012</v>
      </c>
      <c r="B951" s="15" t="s">
        <v>256</v>
      </c>
      <c r="C951" t="s">
        <v>270</v>
      </c>
      <c r="D951" s="16">
        <v>144.41698337292993</v>
      </c>
    </row>
    <row r="952" spans="1:4">
      <c r="A952">
        <v>2012</v>
      </c>
      <c r="B952" s="15" t="s">
        <v>271</v>
      </c>
      <c r="C952" t="s">
        <v>257</v>
      </c>
      <c r="D952" s="16">
        <v>0.22783990623646824</v>
      </c>
    </row>
    <row r="953" spans="1:4">
      <c r="A953">
        <v>2012</v>
      </c>
      <c r="B953" s="15" t="s">
        <v>271</v>
      </c>
      <c r="C953" t="s">
        <v>259</v>
      </c>
      <c r="D953" s="16">
        <v>4.8318812209999997</v>
      </c>
    </row>
    <row r="954" spans="1:4">
      <c r="A954">
        <v>2012</v>
      </c>
      <c r="B954" s="15" t="s">
        <v>271</v>
      </c>
      <c r="C954" t="s">
        <v>21</v>
      </c>
      <c r="D954" s="16">
        <v>0.55515264246348439</v>
      </c>
    </row>
    <row r="955" spans="1:4">
      <c r="A955">
        <v>2012</v>
      </c>
      <c r="B955" s="15" t="s">
        <v>271</v>
      </c>
      <c r="C955" t="s">
        <v>260</v>
      </c>
      <c r="D955" s="16">
        <v>2.5607686729330408</v>
      </c>
    </row>
    <row r="956" spans="1:4">
      <c r="A956">
        <v>2012</v>
      </c>
      <c r="B956" s="15" t="s">
        <v>271</v>
      </c>
      <c r="C956" t="s">
        <v>261</v>
      </c>
      <c r="D956" s="16">
        <v>1.1531648314940954</v>
      </c>
    </row>
    <row r="957" spans="1:4">
      <c r="A957">
        <v>2012</v>
      </c>
      <c r="B957" s="15" t="s">
        <v>271</v>
      </c>
      <c r="C957" t="s">
        <v>262</v>
      </c>
      <c r="D957" s="16">
        <v>1.9855776907046185</v>
      </c>
    </row>
    <row r="958" spans="1:4">
      <c r="A958">
        <v>2012</v>
      </c>
      <c r="B958" s="15" t="s">
        <v>271</v>
      </c>
      <c r="C958" t="s">
        <v>263</v>
      </c>
      <c r="D958" s="16">
        <v>0.33825283999050471</v>
      </c>
    </row>
    <row r="959" spans="1:4">
      <c r="A959">
        <v>2012</v>
      </c>
      <c r="B959" s="15" t="s">
        <v>271</v>
      </c>
      <c r="C959" t="s">
        <v>264</v>
      </c>
      <c r="D959" s="16">
        <v>2.9753195179448837</v>
      </c>
    </row>
    <row r="960" spans="1:4">
      <c r="A960">
        <v>2012</v>
      </c>
      <c r="B960" s="15" t="s">
        <v>271</v>
      </c>
      <c r="C960" t="s">
        <v>274</v>
      </c>
      <c r="D960" s="16">
        <v>1.0888206935604265</v>
      </c>
    </row>
    <row r="961" spans="1:4">
      <c r="A961">
        <v>2012</v>
      </c>
      <c r="B961" s="15" t="s">
        <v>271</v>
      </c>
      <c r="C961" t="s">
        <v>272</v>
      </c>
      <c r="D961" s="16">
        <v>8.3619996099319671</v>
      </c>
    </row>
    <row r="962" spans="1:4">
      <c r="A962">
        <v>2012</v>
      </c>
      <c r="B962" s="15" t="s">
        <v>271</v>
      </c>
      <c r="C962" t="s">
        <v>273</v>
      </c>
      <c r="D962" s="16">
        <v>2.6870704033555119</v>
      </c>
    </row>
    <row r="963" spans="1:4">
      <c r="A963">
        <v>2012</v>
      </c>
      <c r="B963" s="15" t="s">
        <v>271</v>
      </c>
      <c r="C963" t="s">
        <v>267</v>
      </c>
      <c r="D963" s="16">
        <v>0.73085511133818626</v>
      </c>
    </row>
    <row r="964" spans="1:4">
      <c r="A964">
        <v>2012</v>
      </c>
      <c r="B964" s="15" t="s">
        <v>271</v>
      </c>
      <c r="C964" t="s">
        <v>268</v>
      </c>
      <c r="D964" s="16">
        <v>15.642133169747879</v>
      </c>
    </row>
    <row r="965" spans="1:4">
      <c r="A965">
        <v>2012</v>
      </c>
      <c r="B965" s="15" t="s">
        <v>271</v>
      </c>
      <c r="C965" t="s">
        <v>269</v>
      </c>
      <c r="D965" s="16">
        <v>66.546083984568583</v>
      </c>
    </row>
    <row r="966" spans="1:4">
      <c r="A966">
        <v>2012</v>
      </c>
      <c r="B966" s="15" t="s">
        <v>271</v>
      </c>
      <c r="C966" t="s">
        <v>270</v>
      </c>
      <c r="D966" s="16">
        <v>117.501</v>
      </c>
    </row>
    <row r="967" spans="1:4">
      <c r="A967">
        <v>2011</v>
      </c>
      <c r="B967" s="15" t="s">
        <v>214</v>
      </c>
      <c r="C967" t="s">
        <v>257</v>
      </c>
      <c r="D967" s="16">
        <v>0.1337950760015621</v>
      </c>
    </row>
    <row r="968" spans="1:4">
      <c r="A968">
        <v>2011</v>
      </c>
      <c r="B968" s="15" t="s">
        <v>214</v>
      </c>
      <c r="C968" t="s">
        <v>259</v>
      </c>
      <c r="D968" s="16">
        <v>3.1645583215808553</v>
      </c>
    </row>
    <row r="969" spans="1:4">
      <c r="A969">
        <v>2011</v>
      </c>
      <c r="B969" s="15" t="s">
        <v>214</v>
      </c>
      <c r="C969" t="s">
        <v>262</v>
      </c>
      <c r="D969" s="16">
        <v>0.81268692840616807</v>
      </c>
    </row>
    <row r="970" spans="1:4">
      <c r="A970">
        <v>2011</v>
      </c>
      <c r="B970" s="15" t="s">
        <v>214</v>
      </c>
      <c r="C970" t="s">
        <v>273</v>
      </c>
      <c r="D970" s="16">
        <v>0.77834345447100417</v>
      </c>
    </row>
    <row r="971" spans="1:4">
      <c r="A971">
        <v>2011</v>
      </c>
      <c r="B971" s="15" t="s">
        <v>214</v>
      </c>
      <c r="C971" t="s">
        <v>215</v>
      </c>
      <c r="D971" s="16">
        <v>0.69468182751784202</v>
      </c>
    </row>
    <row r="972" spans="1:4">
      <c r="A972">
        <v>2011</v>
      </c>
      <c r="B972" s="15" t="s">
        <v>214</v>
      </c>
      <c r="C972" t="s">
        <v>267</v>
      </c>
      <c r="D972" s="16">
        <v>0.11297258804559571</v>
      </c>
    </row>
    <row r="973" spans="1:4">
      <c r="A973">
        <v>2011</v>
      </c>
      <c r="B973" s="15" t="s">
        <v>214</v>
      </c>
      <c r="C973" t="s">
        <v>268</v>
      </c>
      <c r="D973" s="16">
        <v>5.8179008398427339</v>
      </c>
    </row>
    <row r="974" spans="1:4">
      <c r="A974">
        <v>2011</v>
      </c>
      <c r="B974" s="15" t="s">
        <v>216</v>
      </c>
      <c r="C974" t="s">
        <v>215</v>
      </c>
      <c r="D974" s="16">
        <v>16.790845139743993</v>
      </c>
    </row>
    <row r="975" spans="1:4">
      <c r="A975">
        <v>2011</v>
      </c>
      <c r="B975" s="15" t="s">
        <v>217</v>
      </c>
      <c r="C975" t="s">
        <v>22</v>
      </c>
      <c r="D975" s="16">
        <v>1.3097806019027374</v>
      </c>
    </row>
    <row r="976" spans="1:4">
      <c r="A976">
        <v>2011</v>
      </c>
      <c r="B976" s="15" t="s">
        <v>217</v>
      </c>
      <c r="C976" t="s">
        <v>215</v>
      </c>
      <c r="D976" s="16">
        <v>10.576128131041553</v>
      </c>
    </row>
    <row r="977" spans="1:4">
      <c r="A977">
        <v>2011</v>
      </c>
      <c r="B977" s="15" t="s">
        <v>218</v>
      </c>
      <c r="C977" t="s">
        <v>219</v>
      </c>
      <c r="D977" s="16">
        <v>0.5837026489336542</v>
      </c>
    </row>
    <row r="978" spans="1:4">
      <c r="A978">
        <v>2011</v>
      </c>
      <c r="B978" s="15" t="s">
        <v>218</v>
      </c>
      <c r="C978" t="s">
        <v>220</v>
      </c>
      <c r="D978" s="16">
        <v>0.1775380430685625</v>
      </c>
    </row>
    <row r="979" spans="1:4">
      <c r="A979">
        <v>2011</v>
      </c>
      <c r="B979" s="15" t="s">
        <v>218</v>
      </c>
      <c r="C979" t="s">
        <v>221</v>
      </c>
      <c r="D979" s="16">
        <v>0.15671212548808511</v>
      </c>
    </row>
    <row r="980" spans="1:4">
      <c r="A980">
        <v>2011</v>
      </c>
      <c r="B980" s="15" t="s">
        <v>218</v>
      </c>
      <c r="C980" t="s">
        <v>222</v>
      </c>
      <c r="D980" s="16">
        <v>5.2759999999999998</v>
      </c>
    </row>
    <row r="981" spans="1:4">
      <c r="A981">
        <v>2011</v>
      </c>
      <c r="B981" s="15" t="s">
        <v>218</v>
      </c>
      <c r="C981" t="s">
        <v>223</v>
      </c>
      <c r="D981" s="16">
        <v>0.6555045640616548</v>
      </c>
    </row>
    <row r="982" spans="1:4">
      <c r="A982">
        <v>2011</v>
      </c>
      <c r="B982" s="15" t="s">
        <v>218</v>
      </c>
      <c r="C982" t="s">
        <v>224</v>
      </c>
      <c r="D982" s="16">
        <v>0.36128827918821527</v>
      </c>
    </row>
    <row r="983" spans="1:4">
      <c r="A983">
        <v>2011</v>
      </c>
      <c r="B983" s="15" t="s">
        <v>218</v>
      </c>
      <c r="C983" t="s">
        <v>225</v>
      </c>
      <c r="D983" s="16">
        <v>0.10118117827376961</v>
      </c>
    </row>
    <row r="984" spans="1:4">
      <c r="A984">
        <v>2011</v>
      </c>
      <c r="B984" s="15" t="s">
        <v>218</v>
      </c>
      <c r="C984" t="s">
        <v>226</v>
      </c>
      <c r="D984" s="16">
        <v>7.5292867915873266E-2</v>
      </c>
    </row>
    <row r="985" spans="1:4">
      <c r="A985">
        <v>2011</v>
      </c>
      <c r="B985" s="15" t="s">
        <v>218</v>
      </c>
      <c r="C985" t="s">
        <v>227</v>
      </c>
      <c r="D985" s="16">
        <v>2.5940841643574106E-2</v>
      </c>
    </row>
    <row r="986" spans="1:4">
      <c r="A986">
        <v>2011</v>
      </c>
      <c r="B986" s="15" t="s">
        <v>218</v>
      </c>
      <c r="C986" t="s">
        <v>228</v>
      </c>
      <c r="D986" s="16">
        <v>0.69</v>
      </c>
    </row>
    <row r="987" spans="1:4">
      <c r="A987">
        <v>2011</v>
      </c>
      <c r="B987" s="15" t="s">
        <v>218</v>
      </c>
      <c r="C987" t="s">
        <v>229</v>
      </c>
      <c r="D987" s="16">
        <v>0.29681968858460384</v>
      </c>
    </row>
    <row r="988" spans="1:4">
      <c r="A988">
        <v>2011</v>
      </c>
      <c r="B988" s="15" t="s">
        <v>218</v>
      </c>
      <c r="C988" t="s">
        <v>230</v>
      </c>
      <c r="D988" s="16">
        <v>0.17010336030014517</v>
      </c>
    </row>
    <row r="989" spans="1:4">
      <c r="A989">
        <v>2011</v>
      </c>
      <c r="B989" s="15" t="s">
        <v>218</v>
      </c>
      <c r="C989" t="s">
        <v>231</v>
      </c>
      <c r="D989" s="16">
        <v>2.0482481750060679</v>
      </c>
    </row>
    <row r="990" spans="1:4">
      <c r="A990">
        <v>2011</v>
      </c>
      <c r="B990" s="15" t="s">
        <v>218</v>
      </c>
      <c r="C990" t="s">
        <v>232</v>
      </c>
      <c r="D990" s="16">
        <v>0.43145194972560302</v>
      </c>
    </row>
    <row r="991" spans="1:4">
      <c r="A991">
        <v>2011</v>
      </c>
      <c r="B991" s="15" t="s">
        <v>218</v>
      </c>
      <c r="C991" t="s">
        <v>233</v>
      </c>
      <c r="D991" s="16">
        <v>0.21069268422872042</v>
      </c>
    </row>
    <row r="992" spans="1:4">
      <c r="A992">
        <v>2011</v>
      </c>
      <c r="B992" s="15" t="s">
        <v>218</v>
      </c>
      <c r="C992" t="s">
        <v>234</v>
      </c>
      <c r="D992" s="16">
        <v>0.22098319928761737</v>
      </c>
    </row>
    <row r="993" spans="1:4">
      <c r="A993">
        <v>2011</v>
      </c>
      <c r="B993" s="15" t="s">
        <v>218</v>
      </c>
      <c r="C993" t="s">
        <v>235</v>
      </c>
      <c r="D993" s="16">
        <v>0.23688953472083346</v>
      </c>
    </row>
    <row r="994" spans="1:4">
      <c r="A994">
        <v>2011</v>
      </c>
      <c r="B994" s="15" t="s">
        <v>218</v>
      </c>
      <c r="C994" t="s">
        <v>236</v>
      </c>
      <c r="D994" s="16">
        <v>2.1981270645074186E-2</v>
      </c>
    </row>
    <row r="995" spans="1:4">
      <c r="A995">
        <v>2011</v>
      </c>
      <c r="B995" s="15" t="s">
        <v>237</v>
      </c>
      <c r="C995" t="s">
        <v>238</v>
      </c>
      <c r="D995" s="16">
        <v>1.6987215852588886</v>
      </c>
    </row>
    <row r="996" spans="1:4">
      <c r="A996">
        <v>2011</v>
      </c>
      <c r="B996" s="15" t="s">
        <v>237</v>
      </c>
      <c r="C996" t="s">
        <v>239</v>
      </c>
      <c r="D996" s="16">
        <v>0.35380998689168147</v>
      </c>
    </row>
    <row r="997" spans="1:4">
      <c r="A997">
        <v>2011</v>
      </c>
      <c r="B997" s="15" t="s">
        <v>237</v>
      </c>
      <c r="C997" t="s">
        <v>240</v>
      </c>
      <c r="D997" s="16">
        <v>5.9781132460000004</v>
      </c>
    </row>
    <row r="998" spans="1:4">
      <c r="A998">
        <v>2011</v>
      </c>
      <c r="B998" s="15" t="s">
        <v>237</v>
      </c>
      <c r="C998" t="s">
        <v>241</v>
      </c>
      <c r="D998" s="16">
        <v>0.71232756988067747</v>
      </c>
    </row>
    <row r="999" spans="1:4">
      <c r="A999">
        <v>2011</v>
      </c>
      <c r="B999" s="15" t="s">
        <v>237</v>
      </c>
      <c r="C999" t="s">
        <v>242</v>
      </c>
      <c r="D999" s="16">
        <v>0.27749810197829783</v>
      </c>
    </row>
    <row r="1000" spans="1:4">
      <c r="A1000">
        <v>2011</v>
      </c>
      <c r="B1000" s="15" t="s">
        <v>237</v>
      </c>
      <c r="C1000" t="s">
        <v>243</v>
      </c>
      <c r="D1000" s="16">
        <v>2.3202215607411332</v>
      </c>
    </row>
    <row r="1001" spans="1:4">
      <c r="A1001">
        <v>2011</v>
      </c>
      <c r="B1001" s="15" t="s">
        <v>237</v>
      </c>
      <c r="C1001" t="s">
        <v>244</v>
      </c>
      <c r="D1001" s="16">
        <v>0.79966633600000003</v>
      </c>
    </row>
    <row r="1002" spans="1:4">
      <c r="A1002">
        <v>2011</v>
      </c>
      <c r="B1002" s="15" t="s">
        <v>237</v>
      </c>
      <c r="C1002" t="s">
        <v>245</v>
      </c>
      <c r="D1002" s="16">
        <v>0.34395179199999998</v>
      </c>
    </row>
    <row r="1003" spans="1:4">
      <c r="A1003">
        <v>2011</v>
      </c>
      <c r="B1003" s="15" t="s">
        <v>237</v>
      </c>
      <c r="C1003" t="s">
        <v>246</v>
      </c>
      <c r="D1003" s="16">
        <v>0.39383613299999998</v>
      </c>
    </row>
    <row r="1004" spans="1:4">
      <c r="A1004">
        <v>2011</v>
      </c>
      <c r="B1004" s="15" t="s">
        <v>237</v>
      </c>
      <c r="C1004" t="s">
        <v>247</v>
      </c>
      <c r="D1004" s="16">
        <v>0.35761203600000002</v>
      </c>
    </row>
    <row r="1005" spans="1:4">
      <c r="A1005">
        <v>2011</v>
      </c>
      <c r="B1005" s="15" t="s">
        <v>237</v>
      </c>
      <c r="C1005" t="s">
        <v>248</v>
      </c>
      <c r="D1005" s="16">
        <v>0.46290811182102981</v>
      </c>
    </row>
    <row r="1006" spans="1:4">
      <c r="A1006">
        <v>2011</v>
      </c>
      <c r="B1006" s="15" t="s">
        <v>237</v>
      </c>
      <c r="C1006" t="s">
        <v>249</v>
      </c>
      <c r="D1006" s="16">
        <v>10.136793993081135</v>
      </c>
    </row>
    <row r="1007" spans="1:4">
      <c r="A1007">
        <v>2011</v>
      </c>
      <c r="B1007" s="15" t="s">
        <v>237</v>
      </c>
      <c r="C1007" t="s">
        <v>250</v>
      </c>
      <c r="D1007" s="16">
        <v>7.4425992172162285</v>
      </c>
    </row>
    <row r="1008" spans="1:4">
      <c r="A1008">
        <v>2011</v>
      </c>
      <c r="B1008" s="15" t="s">
        <v>237</v>
      </c>
      <c r="C1008" t="s">
        <v>251</v>
      </c>
      <c r="D1008" s="16">
        <v>4.3647392019563673</v>
      </c>
    </row>
    <row r="1009" spans="1:4">
      <c r="A1009">
        <v>2011</v>
      </c>
      <c r="B1009" s="15" t="s">
        <v>237</v>
      </c>
      <c r="C1009" t="s">
        <v>252</v>
      </c>
      <c r="D1009" s="16">
        <v>0.41492519820202278</v>
      </c>
    </row>
    <row r="1010" spans="1:4">
      <c r="A1010">
        <v>2011</v>
      </c>
      <c r="B1010" s="15" t="s">
        <v>237</v>
      </c>
      <c r="C1010" t="s">
        <v>253</v>
      </c>
      <c r="D1010" s="16">
        <v>4.3947796330238047</v>
      </c>
    </row>
    <row r="1011" spans="1:4">
      <c r="A1011">
        <v>2011</v>
      </c>
      <c r="B1011" s="15" t="s">
        <v>237</v>
      </c>
      <c r="C1011" t="s">
        <v>254</v>
      </c>
      <c r="D1011" s="16">
        <v>7.1183269686920125</v>
      </c>
    </row>
    <row r="1012" spans="1:4">
      <c r="A1012">
        <v>2011</v>
      </c>
      <c r="B1012" s="15" t="s">
        <v>255</v>
      </c>
      <c r="C1012" t="s">
        <v>257</v>
      </c>
      <c r="D1012" s="16">
        <v>0.12821067532122446</v>
      </c>
    </row>
    <row r="1013" spans="1:4">
      <c r="A1013">
        <v>2011</v>
      </c>
      <c r="B1013" s="15" t="s">
        <v>255</v>
      </c>
      <c r="C1013" t="s">
        <v>259</v>
      </c>
      <c r="D1013" s="16">
        <v>1.5432009405016469</v>
      </c>
    </row>
    <row r="1014" spans="1:4">
      <c r="A1014">
        <v>2011</v>
      </c>
      <c r="B1014" s="15" t="s">
        <v>255</v>
      </c>
      <c r="C1014" t="s">
        <v>262</v>
      </c>
      <c r="D1014" s="16">
        <v>1.5705859281037642</v>
      </c>
    </row>
    <row r="1015" spans="1:4">
      <c r="A1015">
        <v>2011</v>
      </c>
      <c r="B1015" s="15" t="s">
        <v>255</v>
      </c>
      <c r="C1015" t="s">
        <v>273</v>
      </c>
      <c r="D1015" s="16">
        <v>1.5762178429815004</v>
      </c>
    </row>
    <row r="1016" spans="1:4">
      <c r="A1016">
        <v>2011</v>
      </c>
      <c r="B1016" s="15" t="s">
        <v>255</v>
      </c>
      <c r="C1016" t="s">
        <v>215</v>
      </c>
      <c r="D1016" s="16">
        <v>48.346726037866695</v>
      </c>
    </row>
    <row r="1017" spans="1:4">
      <c r="A1017">
        <v>2011</v>
      </c>
      <c r="B1017" s="15" t="s">
        <v>255</v>
      </c>
      <c r="C1017" t="s">
        <v>267</v>
      </c>
      <c r="D1017" s="16">
        <v>0.63673583674091039</v>
      </c>
    </row>
    <row r="1018" spans="1:4">
      <c r="A1018">
        <v>2011</v>
      </c>
      <c r="B1018" s="15" t="s">
        <v>255</v>
      </c>
      <c r="C1018" t="s">
        <v>268</v>
      </c>
      <c r="D1018" s="16">
        <v>9.7568687595217689</v>
      </c>
    </row>
    <row r="1019" spans="1:4">
      <c r="A1019">
        <v>2011</v>
      </c>
      <c r="B1019" s="15" t="s">
        <v>256</v>
      </c>
      <c r="C1019" t="s">
        <v>257</v>
      </c>
      <c r="D1019" s="16">
        <v>1.3819439574215815</v>
      </c>
    </row>
    <row r="1020" spans="1:4">
      <c r="A1020">
        <v>2011</v>
      </c>
      <c r="B1020" s="15" t="s">
        <v>256</v>
      </c>
      <c r="C1020" t="s">
        <v>258</v>
      </c>
      <c r="D1020" s="16">
        <v>0.6311033861091061</v>
      </c>
    </row>
    <row r="1021" spans="1:4">
      <c r="A1021">
        <v>2011</v>
      </c>
      <c r="B1021" s="15" t="s">
        <v>256</v>
      </c>
      <c r="C1021" t="s">
        <v>259</v>
      </c>
      <c r="D1021" s="16">
        <v>1.7273672943873124</v>
      </c>
    </row>
    <row r="1022" spans="1:4">
      <c r="A1022">
        <v>2011</v>
      </c>
      <c r="B1022" s="15" t="s">
        <v>256</v>
      </c>
      <c r="C1022" t="s">
        <v>260</v>
      </c>
      <c r="D1022" s="16">
        <v>5.9432542869493892</v>
      </c>
    </row>
    <row r="1023" spans="1:4">
      <c r="A1023">
        <v>2011</v>
      </c>
      <c r="B1023" s="15" t="s">
        <v>256</v>
      </c>
      <c r="C1023" t="s">
        <v>261</v>
      </c>
      <c r="D1023" s="16">
        <v>6.5627720940399525</v>
      </c>
    </row>
    <row r="1024" spans="1:4">
      <c r="A1024">
        <v>2011</v>
      </c>
      <c r="B1024" s="15" t="s">
        <v>256</v>
      </c>
      <c r="C1024" t="s">
        <v>262</v>
      </c>
      <c r="D1024" s="16">
        <v>7.5047675410968502</v>
      </c>
    </row>
    <row r="1025" spans="1:4">
      <c r="A1025">
        <v>2011</v>
      </c>
      <c r="B1025" s="15" t="s">
        <v>256</v>
      </c>
      <c r="C1025" t="s">
        <v>263</v>
      </c>
      <c r="D1025" s="16">
        <v>1.2472418505335676</v>
      </c>
    </row>
    <row r="1026" spans="1:4">
      <c r="A1026">
        <v>2011</v>
      </c>
      <c r="B1026" s="15" t="s">
        <v>256</v>
      </c>
      <c r="C1026" t="s">
        <v>264</v>
      </c>
      <c r="D1026" s="16">
        <v>6.3818219323716932</v>
      </c>
    </row>
    <row r="1027" spans="1:4">
      <c r="A1027">
        <v>2011</v>
      </c>
      <c r="B1027" s="15" t="s">
        <v>256</v>
      </c>
      <c r="C1027" t="s">
        <v>265</v>
      </c>
      <c r="D1027" s="16">
        <v>15.794521169999999</v>
      </c>
    </row>
    <row r="1028" spans="1:4">
      <c r="A1028">
        <v>2011</v>
      </c>
      <c r="B1028" s="15" t="s">
        <v>256</v>
      </c>
      <c r="C1028" t="s">
        <v>266</v>
      </c>
      <c r="D1028" s="16">
        <v>11.731270179999999</v>
      </c>
    </row>
    <row r="1029" spans="1:4">
      <c r="A1029">
        <v>2011</v>
      </c>
      <c r="B1029" s="15" t="s">
        <v>256</v>
      </c>
      <c r="C1029" t="s">
        <v>274</v>
      </c>
      <c r="D1029" s="16">
        <v>2.7551012076650099</v>
      </c>
    </row>
    <row r="1030" spans="1:4">
      <c r="A1030">
        <v>2011</v>
      </c>
      <c r="B1030" s="15" t="s">
        <v>256</v>
      </c>
      <c r="C1030" t="s">
        <v>22</v>
      </c>
      <c r="D1030" s="16">
        <v>19.125308748068058</v>
      </c>
    </row>
    <row r="1031" spans="1:4">
      <c r="A1031">
        <v>2011</v>
      </c>
      <c r="B1031" s="15" t="s">
        <v>256</v>
      </c>
      <c r="C1031" t="s">
        <v>215</v>
      </c>
      <c r="D1031" s="16">
        <v>34.108076861971142</v>
      </c>
    </row>
    <row r="1032" spans="1:4">
      <c r="A1032">
        <v>2011</v>
      </c>
      <c r="B1032" s="15" t="s">
        <v>256</v>
      </c>
      <c r="C1032" t="s">
        <v>267</v>
      </c>
      <c r="D1032" s="16">
        <v>1.7891967837667992</v>
      </c>
    </row>
    <row r="1033" spans="1:4">
      <c r="A1033">
        <v>2011</v>
      </c>
      <c r="B1033" s="15" t="s">
        <v>256</v>
      </c>
      <c r="C1033" t="s">
        <v>268</v>
      </c>
      <c r="D1033" s="16">
        <v>8.169059935955735</v>
      </c>
    </row>
    <row r="1034" spans="1:4">
      <c r="A1034">
        <v>2011</v>
      </c>
      <c r="B1034" s="15" t="s">
        <v>256</v>
      </c>
      <c r="C1034" t="s">
        <v>269</v>
      </c>
      <c r="D1034" s="16">
        <v>20.97190333</v>
      </c>
    </row>
    <row r="1035" spans="1:4">
      <c r="A1035">
        <v>2011</v>
      </c>
      <c r="B1035" s="15" t="s">
        <v>256</v>
      </c>
      <c r="C1035" t="s">
        <v>270</v>
      </c>
      <c r="D1035" s="16">
        <v>141.34445869086349</v>
      </c>
    </row>
    <row r="1036" spans="1:4">
      <c r="A1036">
        <v>2011</v>
      </c>
      <c r="B1036" s="15" t="s">
        <v>271</v>
      </c>
      <c r="C1036" t="s">
        <v>257</v>
      </c>
      <c r="D1036" s="16">
        <v>0.26200575132278658</v>
      </c>
    </row>
    <row r="1037" spans="1:4">
      <c r="A1037">
        <v>2011</v>
      </c>
      <c r="B1037" s="15" t="s">
        <v>271</v>
      </c>
      <c r="C1037" t="s">
        <v>259</v>
      </c>
      <c r="D1037" s="16">
        <v>4.7077592619999997</v>
      </c>
    </row>
    <row r="1038" spans="1:4">
      <c r="A1038">
        <v>2011</v>
      </c>
      <c r="B1038" s="15" t="s">
        <v>271</v>
      </c>
      <c r="C1038" t="s">
        <v>21</v>
      </c>
      <c r="D1038" s="16">
        <v>0.50640613176395266</v>
      </c>
    </row>
    <row r="1039" spans="1:4">
      <c r="A1039">
        <v>2011</v>
      </c>
      <c r="B1039" s="15" t="s">
        <v>271</v>
      </c>
      <c r="C1039" t="s">
        <v>260</v>
      </c>
      <c r="D1039" s="16">
        <v>2.6546246051076801</v>
      </c>
    </row>
    <row r="1040" spans="1:4">
      <c r="A1040">
        <v>2011</v>
      </c>
      <c r="B1040" s="15" t="s">
        <v>271</v>
      </c>
      <c r="C1040" t="s">
        <v>261</v>
      </c>
      <c r="D1040" s="16">
        <v>1.021245982930046</v>
      </c>
    </row>
    <row r="1041" spans="1:4">
      <c r="A1041">
        <v>2011</v>
      </c>
      <c r="B1041" s="15" t="s">
        <v>271</v>
      </c>
      <c r="C1041" t="s">
        <v>262</v>
      </c>
      <c r="D1041" s="16">
        <v>2.3832728565099321</v>
      </c>
    </row>
    <row r="1042" spans="1:4">
      <c r="A1042">
        <v>2011</v>
      </c>
      <c r="B1042" s="15" t="s">
        <v>271</v>
      </c>
      <c r="C1042" t="s">
        <v>263</v>
      </c>
      <c r="D1042" s="16">
        <v>0.44275753225881698</v>
      </c>
    </row>
    <row r="1043" spans="1:4">
      <c r="A1043">
        <v>2011</v>
      </c>
      <c r="B1043" s="15" t="s">
        <v>271</v>
      </c>
      <c r="C1043" t="s">
        <v>264</v>
      </c>
      <c r="D1043" s="16">
        <v>2.828232892695532</v>
      </c>
    </row>
    <row r="1044" spans="1:4">
      <c r="A1044">
        <v>2011</v>
      </c>
      <c r="B1044" s="15" t="s">
        <v>271</v>
      </c>
      <c r="C1044" t="s">
        <v>274</v>
      </c>
      <c r="D1044" s="16">
        <v>1.2558520111013609</v>
      </c>
    </row>
    <row r="1045" spans="1:4">
      <c r="A1045">
        <v>2011</v>
      </c>
      <c r="B1045" s="15" t="s">
        <v>271</v>
      </c>
      <c r="C1045" t="s">
        <v>272</v>
      </c>
      <c r="D1045" s="16">
        <v>7.1214103448338104</v>
      </c>
    </row>
    <row r="1046" spans="1:4">
      <c r="A1046">
        <v>2011</v>
      </c>
      <c r="B1046" s="15" t="s">
        <v>271</v>
      </c>
      <c r="C1046" t="s">
        <v>273</v>
      </c>
      <c r="D1046" s="16">
        <v>2.3545612974525043</v>
      </c>
    </row>
    <row r="1047" spans="1:4">
      <c r="A1047">
        <v>2011</v>
      </c>
      <c r="B1047" s="15" t="s">
        <v>271</v>
      </c>
      <c r="C1047" t="s">
        <v>267</v>
      </c>
      <c r="D1047" s="16">
        <v>0.74956578315752009</v>
      </c>
    </row>
    <row r="1048" spans="1:4">
      <c r="A1048">
        <v>2011</v>
      </c>
      <c r="B1048" s="15" t="s">
        <v>271</v>
      </c>
      <c r="C1048" t="s">
        <v>268</v>
      </c>
      <c r="D1048" s="16">
        <v>15.574769599364503</v>
      </c>
    </row>
    <row r="1049" spans="1:4">
      <c r="A1049">
        <v>2011</v>
      </c>
      <c r="B1049" s="15" t="s">
        <v>271</v>
      </c>
      <c r="C1049" t="s">
        <v>269</v>
      </c>
      <c r="D1049" s="16">
        <v>65.75827535805972</v>
      </c>
    </row>
    <row r="1050" spans="1:4">
      <c r="A1050">
        <v>2011</v>
      </c>
      <c r="B1050" s="15" t="s">
        <v>271</v>
      </c>
      <c r="C1050" t="s">
        <v>270</v>
      </c>
      <c r="D1050" s="16">
        <v>114.60399999999998</v>
      </c>
    </row>
    <row r="1051" spans="1:4">
      <c r="A1051">
        <v>2010</v>
      </c>
      <c r="B1051" s="15" t="s">
        <v>214</v>
      </c>
      <c r="C1051" t="s">
        <v>257</v>
      </c>
      <c r="D1051" s="16">
        <v>0.10734942933561263</v>
      </c>
    </row>
    <row r="1052" spans="1:4">
      <c r="A1052">
        <v>2010</v>
      </c>
      <c r="B1052" s="15" t="s">
        <v>214</v>
      </c>
      <c r="C1052" t="s">
        <v>259</v>
      </c>
      <c r="D1052" s="16">
        <v>3.6719211058909265</v>
      </c>
    </row>
    <row r="1053" spans="1:4">
      <c r="A1053">
        <v>2010</v>
      </c>
      <c r="B1053" s="15" t="s">
        <v>214</v>
      </c>
      <c r="C1053" t="s">
        <v>262</v>
      </c>
      <c r="D1053" s="16">
        <v>0.74995743099633183</v>
      </c>
    </row>
    <row r="1054" spans="1:4">
      <c r="A1054">
        <v>2010</v>
      </c>
      <c r="B1054" s="15" t="s">
        <v>214</v>
      </c>
      <c r="C1054" t="s">
        <v>273</v>
      </c>
      <c r="D1054" s="16">
        <v>1.1394273756518745</v>
      </c>
    </row>
    <row r="1055" spans="1:4">
      <c r="A1055">
        <v>2010</v>
      </c>
      <c r="B1055" s="15" t="s">
        <v>214</v>
      </c>
      <c r="C1055" t="s">
        <v>215</v>
      </c>
      <c r="D1055" s="16">
        <v>0.72552639860946255</v>
      </c>
    </row>
    <row r="1056" spans="1:4">
      <c r="A1056">
        <v>2010</v>
      </c>
      <c r="B1056" s="15" t="s">
        <v>214</v>
      </c>
      <c r="C1056" t="s">
        <v>267</v>
      </c>
      <c r="D1056" s="16">
        <v>4.9139082466970095E-2</v>
      </c>
    </row>
    <row r="1057" spans="1:4">
      <c r="A1057">
        <v>2010</v>
      </c>
      <c r="B1057" s="15" t="s">
        <v>214</v>
      </c>
      <c r="C1057" t="s">
        <v>268</v>
      </c>
      <c r="D1057" s="16">
        <v>6.8537859142779585</v>
      </c>
    </row>
    <row r="1058" spans="1:4">
      <c r="A1058">
        <v>2010</v>
      </c>
      <c r="B1058" s="15" t="s">
        <v>216</v>
      </c>
      <c r="C1058" t="s">
        <v>215</v>
      </c>
      <c r="D1058" s="16">
        <v>15.01850227440263</v>
      </c>
    </row>
    <row r="1059" spans="1:4">
      <c r="A1059">
        <v>2010</v>
      </c>
      <c r="B1059" s="15" t="s">
        <v>217</v>
      </c>
      <c r="C1059" t="s">
        <v>22</v>
      </c>
      <c r="D1059" s="16">
        <v>1.3381243649902637</v>
      </c>
    </row>
    <row r="1060" spans="1:4">
      <c r="A1060">
        <v>2010</v>
      </c>
      <c r="B1060" s="15" t="s">
        <v>217</v>
      </c>
      <c r="C1060" t="s">
        <v>215</v>
      </c>
      <c r="D1060" s="16">
        <v>11.225146880403473</v>
      </c>
    </row>
    <row r="1061" spans="1:4">
      <c r="A1061">
        <v>2010</v>
      </c>
      <c r="B1061" s="15" t="s">
        <v>218</v>
      </c>
      <c r="C1061" t="s">
        <v>219</v>
      </c>
      <c r="D1061" s="16">
        <v>0.77716084074154057</v>
      </c>
    </row>
    <row r="1062" spans="1:4">
      <c r="A1062">
        <v>2010</v>
      </c>
      <c r="B1062" s="15" t="s">
        <v>218</v>
      </c>
      <c r="C1062" t="s">
        <v>220</v>
      </c>
      <c r="D1062" s="16">
        <v>0.17237365546618022</v>
      </c>
    </row>
    <row r="1063" spans="1:4">
      <c r="A1063">
        <v>2010</v>
      </c>
      <c r="B1063" s="15" t="s">
        <v>218</v>
      </c>
      <c r="C1063" t="s">
        <v>221</v>
      </c>
      <c r="D1063" s="16">
        <v>0.43500428209668507</v>
      </c>
    </row>
    <row r="1064" spans="1:4">
      <c r="A1064">
        <v>2010</v>
      </c>
      <c r="B1064" s="15" t="s">
        <v>218</v>
      </c>
      <c r="C1064" t="s">
        <v>222</v>
      </c>
      <c r="D1064" s="16">
        <v>7.1719999999999979</v>
      </c>
    </row>
    <row r="1065" spans="1:4">
      <c r="A1065">
        <v>2010</v>
      </c>
      <c r="B1065" s="15" t="s">
        <v>218</v>
      </c>
      <c r="C1065" t="s">
        <v>223</v>
      </c>
      <c r="D1065" s="16">
        <v>1.143057811981917</v>
      </c>
    </row>
    <row r="1066" spans="1:4">
      <c r="A1066">
        <v>2010</v>
      </c>
      <c r="B1066" s="15" t="s">
        <v>218</v>
      </c>
      <c r="C1066" t="s">
        <v>224</v>
      </c>
      <c r="D1066" s="16">
        <v>0.20923372912051336</v>
      </c>
    </row>
    <row r="1067" spans="1:4">
      <c r="A1067">
        <v>2010</v>
      </c>
      <c r="B1067" s="15" t="s">
        <v>218</v>
      </c>
      <c r="C1067" t="s">
        <v>225</v>
      </c>
      <c r="D1067" s="16">
        <v>0.11053425358398046</v>
      </c>
    </row>
    <row r="1068" spans="1:4">
      <c r="A1068">
        <v>2010</v>
      </c>
      <c r="B1068" s="15" t="s">
        <v>218</v>
      </c>
      <c r="C1068" t="s">
        <v>226</v>
      </c>
      <c r="D1068" s="16">
        <v>6.2528346665734535E-2</v>
      </c>
    </row>
    <row r="1069" spans="1:4">
      <c r="A1069">
        <v>2010</v>
      </c>
      <c r="B1069" s="15" t="s">
        <v>218</v>
      </c>
      <c r="C1069" t="s">
        <v>227</v>
      </c>
      <c r="D1069" s="16">
        <v>4.8014890614563516E-2</v>
      </c>
    </row>
    <row r="1070" spans="1:4">
      <c r="A1070">
        <v>2010</v>
      </c>
      <c r="B1070" s="15" t="s">
        <v>218</v>
      </c>
      <c r="C1070" t="s">
        <v>228</v>
      </c>
      <c r="D1070" s="16">
        <v>0.83514829894532716</v>
      </c>
    </row>
    <row r="1071" spans="1:4">
      <c r="A1071">
        <v>2010</v>
      </c>
      <c r="B1071" s="15" t="s">
        <v>218</v>
      </c>
      <c r="C1071" t="s">
        <v>229</v>
      </c>
      <c r="D1071" s="16">
        <v>0.2573115222398239</v>
      </c>
    </row>
    <row r="1072" spans="1:4">
      <c r="A1072">
        <v>2010</v>
      </c>
      <c r="B1072" s="15" t="s">
        <v>218</v>
      </c>
      <c r="C1072" t="s">
        <v>230</v>
      </c>
      <c r="D1072" s="16">
        <v>0.155283464244207</v>
      </c>
    </row>
    <row r="1073" spans="1:4">
      <c r="A1073">
        <v>2010</v>
      </c>
      <c r="B1073" s="15" t="s">
        <v>218</v>
      </c>
      <c r="C1073" t="s">
        <v>231</v>
      </c>
      <c r="D1073" s="16">
        <v>3.4796213484351242</v>
      </c>
    </row>
    <row r="1074" spans="1:4">
      <c r="A1074">
        <v>2010</v>
      </c>
      <c r="B1074" s="15" t="s">
        <v>218</v>
      </c>
      <c r="C1074" t="s">
        <v>232</v>
      </c>
      <c r="D1074" s="16">
        <v>0.50754305330315963</v>
      </c>
    </row>
    <row r="1075" spans="1:4">
      <c r="A1075">
        <v>2010</v>
      </c>
      <c r="B1075" s="15" t="s">
        <v>218</v>
      </c>
      <c r="C1075" t="s">
        <v>233</v>
      </c>
      <c r="D1075" s="16">
        <v>0.24548417442287376</v>
      </c>
    </row>
    <row r="1076" spans="1:4">
      <c r="A1076">
        <v>2010</v>
      </c>
      <c r="B1076" s="15" t="s">
        <v>218</v>
      </c>
      <c r="C1076" t="s">
        <v>234</v>
      </c>
      <c r="D1076" s="16">
        <v>0.26210013251091402</v>
      </c>
    </row>
    <row r="1077" spans="1:4">
      <c r="A1077">
        <v>2010</v>
      </c>
      <c r="B1077" s="15" t="s">
        <v>218</v>
      </c>
      <c r="C1077" t="s">
        <v>235</v>
      </c>
      <c r="D1077" s="16">
        <v>0.20402365119071175</v>
      </c>
    </row>
    <row r="1078" spans="1:4">
      <c r="A1078">
        <v>2010</v>
      </c>
      <c r="B1078" s="15" t="s">
        <v>218</v>
      </c>
      <c r="C1078" t="s">
        <v>236</v>
      </c>
      <c r="D1078" s="16">
        <v>2.8751277365469338E-2</v>
      </c>
    </row>
    <row r="1079" spans="1:4">
      <c r="A1079">
        <v>2010</v>
      </c>
      <c r="B1079" s="15" t="s">
        <v>237</v>
      </c>
      <c r="C1079" t="s">
        <v>238</v>
      </c>
      <c r="D1079" s="16">
        <v>1.4675045804397935</v>
      </c>
    </row>
    <row r="1080" spans="1:4">
      <c r="A1080">
        <v>2010</v>
      </c>
      <c r="B1080" s="15" t="s">
        <v>237</v>
      </c>
      <c r="C1080" t="s">
        <v>239</v>
      </c>
      <c r="D1080" s="16">
        <v>0.27835656343046533</v>
      </c>
    </row>
    <row r="1081" spans="1:4">
      <c r="A1081">
        <v>2010</v>
      </c>
      <c r="B1081" s="15" t="s">
        <v>237</v>
      </c>
      <c r="C1081" t="s">
        <v>240</v>
      </c>
      <c r="D1081" s="16">
        <v>6.1304398730000003</v>
      </c>
    </row>
    <row r="1082" spans="1:4">
      <c r="A1082">
        <v>2010</v>
      </c>
      <c r="B1082" s="15" t="s">
        <v>237</v>
      </c>
      <c r="C1082" t="s">
        <v>241</v>
      </c>
      <c r="D1082" s="16">
        <v>0.74210862898711216</v>
      </c>
    </row>
    <row r="1083" spans="1:4">
      <c r="A1083">
        <v>2010</v>
      </c>
      <c r="B1083" s="15" t="s">
        <v>237</v>
      </c>
      <c r="C1083" t="s">
        <v>242</v>
      </c>
      <c r="D1083" s="16">
        <v>0.17799502875588938</v>
      </c>
    </row>
    <row r="1084" spans="1:4">
      <c r="A1084">
        <v>2010</v>
      </c>
      <c r="B1084" s="15" t="s">
        <v>237</v>
      </c>
      <c r="C1084" t="s">
        <v>243</v>
      </c>
      <c r="D1084" s="16">
        <v>2.3436969997985839</v>
      </c>
    </row>
    <row r="1085" spans="1:4">
      <c r="A1085">
        <v>2010</v>
      </c>
      <c r="B1085" s="15" t="s">
        <v>237</v>
      </c>
      <c r="C1085" t="s">
        <v>244</v>
      </c>
      <c r="D1085" s="16">
        <v>1.275953356</v>
      </c>
    </row>
    <row r="1086" spans="1:4">
      <c r="A1086">
        <v>2010</v>
      </c>
      <c r="B1086" s="15" t="s">
        <v>237</v>
      </c>
      <c r="C1086" t="s">
        <v>245</v>
      </c>
      <c r="D1086" s="16">
        <v>0.38975065199999998</v>
      </c>
    </row>
    <row r="1087" spans="1:4">
      <c r="A1087">
        <v>2010</v>
      </c>
      <c r="B1087" s="15" t="s">
        <v>237</v>
      </c>
      <c r="C1087" t="s">
        <v>246</v>
      </c>
      <c r="D1087" s="16">
        <v>0.403302035</v>
      </c>
    </row>
    <row r="1088" spans="1:4">
      <c r="A1088">
        <v>2010</v>
      </c>
      <c r="B1088" s="15" t="s">
        <v>237</v>
      </c>
      <c r="C1088" t="s">
        <v>247</v>
      </c>
      <c r="D1088" s="16">
        <v>0.35962461899999998</v>
      </c>
    </row>
    <row r="1089" spans="1:4">
      <c r="A1089">
        <v>2010</v>
      </c>
      <c r="B1089" s="15" t="s">
        <v>237</v>
      </c>
      <c r="C1089" t="s">
        <v>248</v>
      </c>
      <c r="D1089" s="16">
        <v>0.41191432394840732</v>
      </c>
    </row>
    <row r="1090" spans="1:4">
      <c r="A1090">
        <v>2010</v>
      </c>
      <c r="B1090" s="15" t="s">
        <v>237</v>
      </c>
      <c r="C1090" t="s">
        <v>249</v>
      </c>
      <c r="D1090" s="16">
        <v>10.009927407324675</v>
      </c>
    </row>
    <row r="1091" spans="1:4">
      <c r="A1091">
        <v>2010</v>
      </c>
      <c r="B1091" s="15" t="s">
        <v>237</v>
      </c>
      <c r="C1091" t="s">
        <v>250</v>
      </c>
      <c r="D1091" s="16">
        <v>7.4116010673836001</v>
      </c>
    </row>
    <row r="1092" spans="1:4">
      <c r="A1092">
        <v>2010</v>
      </c>
      <c r="B1092" s="15" t="s">
        <v>237</v>
      </c>
      <c r="C1092" t="s">
        <v>251</v>
      </c>
      <c r="D1092" s="16">
        <v>4.3705261631477716</v>
      </c>
    </row>
    <row r="1093" spans="1:4">
      <c r="A1093">
        <v>2010</v>
      </c>
      <c r="B1093" s="15" t="s">
        <v>237</v>
      </c>
      <c r="C1093" t="s">
        <v>252</v>
      </c>
      <c r="D1093" s="16">
        <v>0.49620254200498137</v>
      </c>
    </row>
    <row r="1094" spans="1:4">
      <c r="A1094">
        <v>2010</v>
      </c>
      <c r="B1094" s="15" t="s">
        <v>237</v>
      </c>
      <c r="C1094" t="s">
        <v>253</v>
      </c>
      <c r="D1094" s="16">
        <v>4.3141660274563538</v>
      </c>
    </row>
    <row r="1095" spans="1:4">
      <c r="A1095">
        <v>2010</v>
      </c>
      <c r="B1095" s="15" t="s">
        <v>237</v>
      </c>
      <c r="C1095" t="s">
        <v>254</v>
      </c>
      <c r="D1095" s="16">
        <v>6.3476569922988553</v>
      </c>
    </row>
    <row r="1096" spans="1:4">
      <c r="A1096">
        <v>2010</v>
      </c>
      <c r="B1096" s="15" t="s">
        <v>255</v>
      </c>
      <c r="C1096" t="s">
        <v>257</v>
      </c>
      <c r="D1096" s="16">
        <v>0.10832142184022017</v>
      </c>
    </row>
    <row r="1097" spans="1:4">
      <c r="A1097">
        <v>2010</v>
      </c>
      <c r="B1097" s="15" t="s">
        <v>255</v>
      </c>
      <c r="C1097" t="s">
        <v>259</v>
      </c>
      <c r="D1097" s="16">
        <v>1.9777433990651263</v>
      </c>
    </row>
    <row r="1098" spans="1:4">
      <c r="A1098">
        <v>2010</v>
      </c>
      <c r="B1098" s="15" t="s">
        <v>255</v>
      </c>
      <c r="C1098" t="s">
        <v>262</v>
      </c>
      <c r="D1098" s="16">
        <v>1.4686769323011788</v>
      </c>
    </row>
    <row r="1099" spans="1:4">
      <c r="A1099">
        <v>2010</v>
      </c>
      <c r="B1099" s="15" t="s">
        <v>255</v>
      </c>
      <c r="C1099" t="s">
        <v>273</v>
      </c>
      <c r="D1099" s="16">
        <v>1.508077620707468</v>
      </c>
    </row>
    <row r="1100" spans="1:4">
      <c r="A1100">
        <v>2010</v>
      </c>
      <c r="B1100" s="15" t="s">
        <v>255</v>
      </c>
      <c r="C1100" t="s">
        <v>215</v>
      </c>
      <c r="D1100" s="16">
        <v>50.147745507578392</v>
      </c>
    </row>
    <row r="1101" spans="1:4">
      <c r="A1101">
        <v>2010</v>
      </c>
      <c r="B1101" s="15" t="s">
        <v>255</v>
      </c>
      <c r="C1101" t="s">
        <v>267</v>
      </c>
      <c r="D1101" s="16">
        <v>0.68566968784842663</v>
      </c>
    </row>
    <row r="1102" spans="1:4">
      <c r="A1102">
        <v>2010</v>
      </c>
      <c r="B1102" s="15" t="s">
        <v>255</v>
      </c>
      <c r="C1102" t="s">
        <v>268</v>
      </c>
      <c r="D1102" s="16">
        <v>8.5485345327826749</v>
      </c>
    </row>
    <row r="1103" spans="1:4">
      <c r="A1103">
        <v>2010</v>
      </c>
      <c r="B1103" s="15" t="s">
        <v>256</v>
      </c>
      <c r="C1103" t="s">
        <v>257</v>
      </c>
      <c r="D1103" s="16">
        <v>1.366297984047842</v>
      </c>
    </row>
    <row r="1104" spans="1:4">
      <c r="A1104">
        <v>2010</v>
      </c>
      <c r="B1104" s="15" t="s">
        <v>256</v>
      </c>
      <c r="C1104" t="s">
        <v>258</v>
      </c>
      <c r="D1104" s="16">
        <v>0.8668088983146186</v>
      </c>
    </row>
    <row r="1105" spans="1:4">
      <c r="A1105">
        <v>2010</v>
      </c>
      <c r="B1105" s="15" t="s">
        <v>256</v>
      </c>
      <c r="C1105" t="s">
        <v>259</v>
      </c>
      <c r="D1105" s="16">
        <v>1.7820240846807507</v>
      </c>
    </row>
    <row r="1106" spans="1:4">
      <c r="A1106">
        <v>2010</v>
      </c>
      <c r="B1106" s="15" t="s">
        <v>256</v>
      </c>
      <c r="C1106" t="s">
        <v>260</v>
      </c>
      <c r="D1106" s="16">
        <v>5.9538703016606984</v>
      </c>
    </row>
    <row r="1107" spans="1:4">
      <c r="A1107">
        <v>2010</v>
      </c>
      <c r="B1107" s="15" t="s">
        <v>256</v>
      </c>
      <c r="C1107" t="s">
        <v>261</v>
      </c>
      <c r="D1107" s="16">
        <v>7.4604229223628931</v>
      </c>
    </row>
    <row r="1108" spans="1:4">
      <c r="A1108">
        <v>2010</v>
      </c>
      <c r="B1108" s="15" t="s">
        <v>256</v>
      </c>
      <c r="C1108" t="s">
        <v>262</v>
      </c>
      <c r="D1108" s="16">
        <v>7.757643078089246</v>
      </c>
    </row>
    <row r="1109" spans="1:4">
      <c r="A1109">
        <v>2010</v>
      </c>
      <c r="B1109" s="15" t="s">
        <v>256</v>
      </c>
      <c r="C1109" t="s">
        <v>263</v>
      </c>
      <c r="D1109" s="16">
        <v>1.3342431907805872</v>
      </c>
    </row>
    <row r="1110" spans="1:4">
      <c r="A1110">
        <v>2010</v>
      </c>
      <c r="B1110" s="15" t="s">
        <v>256</v>
      </c>
      <c r="C1110" t="s">
        <v>264</v>
      </c>
      <c r="D1110" s="16">
        <v>6.7314380520787473</v>
      </c>
    </row>
    <row r="1111" spans="1:4">
      <c r="A1111">
        <v>2010</v>
      </c>
      <c r="B1111" s="15" t="s">
        <v>256</v>
      </c>
      <c r="C1111" t="s">
        <v>265</v>
      </c>
      <c r="D1111" s="16">
        <v>15.92664177</v>
      </c>
    </row>
    <row r="1112" spans="1:4">
      <c r="A1112">
        <v>2010</v>
      </c>
      <c r="B1112" s="15" t="s">
        <v>256</v>
      </c>
      <c r="C1112" t="s">
        <v>266</v>
      </c>
      <c r="D1112" s="16">
        <v>12.0109893</v>
      </c>
    </row>
    <row r="1113" spans="1:4">
      <c r="A1113">
        <v>2010</v>
      </c>
      <c r="B1113" s="15" t="s">
        <v>256</v>
      </c>
      <c r="C1113" t="s">
        <v>274</v>
      </c>
      <c r="D1113" s="16">
        <v>2.5942154463269329</v>
      </c>
    </row>
    <row r="1114" spans="1:4">
      <c r="A1114">
        <v>2010</v>
      </c>
      <c r="B1114" s="15" t="s">
        <v>256</v>
      </c>
      <c r="C1114" t="s">
        <v>22</v>
      </c>
      <c r="D1114" s="16">
        <v>19.582980944471363</v>
      </c>
    </row>
    <row r="1115" spans="1:4">
      <c r="A1115">
        <v>2010</v>
      </c>
      <c r="B1115" s="15" t="s">
        <v>256</v>
      </c>
      <c r="C1115" t="s">
        <v>215</v>
      </c>
      <c r="D1115" s="16">
        <v>36.861695311744121</v>
      </c>
    </row>
    <row r="1116" spans="1:4">
      <c r="A1116">
        <v>2010</v>
      </c>
      <c r="B1116" s="15" t="s">
        <v>256</v>
      </c>
      <c r="C1116" t="s">
        <v>267</v>
      </c>
      <c r="D1116" s="16">
        <v>1.6801952629711328</v>
      </c>
    </row>
    <row r="1117" spans="1:4">
      <c r="A1117">
        <v>2010</v>
      </c>
      <c r="B1117" s="15" t="s">
        <v>256</v>
      </c>
      <c r="C1117" t="s">
        <v>268</v>
      </c>
      <c r="D1117" s="16">
        <v>8.8370428896001947</v>
      </c>
    </row>
    <row r="1118" spans="1:4">
      <c r="A1118">
        <v>2010</v>
      </c>
      <c r="B1118" s="15" t="s">
        <v>256</v>
      </c>
      <c r="C1118" t="s">
        <v>269</v>
      </c>
      <c r="D1118" s="16">
        <v>20.553096700000001</v>
      </c>
    </row>
    <row r="1119" spans="1:4">
      <c r="A1119">
        <v>2010</v>
      </c>
      <c r="B1119" s="15" t="s">
        <v>256</v>
      </c>
      <c r="C1119" t="s">
        <v>270</v>
      </c>
      <c r="D1119" s="16">
        <v>144.15952611857074</v>
      </c>
    </row>
    <row r="1120" spans="1:4">
      <c r="A1120">
        <v>2010</v>
      </c>
      <c r="B1120" s="15" t="s">
        <v>271</v>
      </c>
      <c r="C1120" t="s">
        <v>257</v>
      </c>
      <c r="D1120" s="16">
        <v>0.21567085117583279</v>
      </c>
    </row>
    <row r="1121" spans="1:4">
      <c r="A1121">
        <v>2010</v>
      </c>
      <c r="B1121" s="15" t="s">
        <v>271</v>
      </c>
      <c r="C1121" t="s">
        <v>259</v>
      </c>
      <c r="D1121" s="16">
        <v>5.6496645049999996</v>
      </c>
    </row>
    <row r="1122" spans="1:4">
      <c r="A1122">
        <v>2010</v>
      </c>
      <c r="B1122" s="15" t="s">
        <v>271</v>
      </c>
      <c r="C1122" t="s">
        <v>21</v>
      </c>
      <c r="D1122" s="16">
        <v>0.4846487277532035</v>
      </c>
    </row>
    <row r="1123" spans="1:4">
      <c r="A1123">
        <v>2010</v>
      </c>
      <c r="B1123" s="15" t="s">
        <v>271</v>
      </c>
      <c r="C1123" t="s">
        <v>260</v>
      </c>
      <c r="D1123" s="16">
        <v>2.4505449739846781</v>
      </c>
    </row>
    <row r="1124" spans="1:4">
      <c r="A1124">
        <v>2010</v>
      </c>
      <c r="B1124" s="15" t="s">
        <v>271</v>
      </c>
      <c r="C1124" t="s">
        <v>261</v>
      </c>
      <c r="D1124" s="16">
        <v>0.99782267799614288</v>
      </c>
    </row>
    <row r="1125" spans="1:4">
      <c r="A1125">
        <v>2010</v>
      </c>
      <c r="B1125" s="15" t="s">
        <v>271</v>
      </c>
      <c r="C1125" t="s">
        <v>262</v>
      </c>
      <c r="D1125" s="16">
        <v>2.2186343632975105</v>
      </c>
    </row>
    <row r="1126" spans="1:4">
      <c r="A1126">
        <v>2010</v>
      </c>
      <c r="B1126" s="15" t="s">
        <v>271</v>
      </c>
      <c r="C1126" t="s">
        <v>263</v>
      </c>
      <c r="D1126" s="16">
        <v>0.37096753240342722</v>
      </c>
    </row>
    <row r="1127" spans="1:4">
      <c r="A1127">
        <v>2010</v>
      </c>
      <c r="B1127" s="15" t="s">
        <v>271</v>
      </c>
      <c r="C1127" t="s">
        <v>264</v>
      </c>
      <c r="D1127" s="16">
        <v>3.7430239565620385</v>
      </c>
    </row>
    <row r="1128" spans="1:4">
      <c r="A1128">
        <v>2010</v>
      </c>
      <c r="B1128" s="15" t="s">
        <v>271</v>
      </c>
      <c r="C1128" t="s">
        <v>274</v>
      </c>
      <c r="D1128" s="16">
        <v>1.2569343101098285</v>
      </c>
    </row>
    <row r="1129" spans="1:4">
      <c r="A1129">
        <v>2010</v>
      </c>
      <c r="B1129" s="15" t="s">
        <v>271</v>
      </c>
      <c r="C1129" t="s">
        <v>272</v>
      </c>
      <c r="D1129" s="16">
        <v>6.7926073014947157</v>
      </c>
    </row>
    <row r="1130" spans="1:4">
      <c r="A1130">
        <v>2010</v>
      </c>
      <c r="B1130" s="15" t="s">
        <v>271</v>
      </c>
      <c r="C1130" t="s">
        <v>273</v>
      </c>
      <c r="D1130" s="16">
        <v>2.6475049963593431</v>
      </c>
    </row>
    <row r="1131" spans="1:4">
      <c r="A1131">
        <v>2010</v>
      </c>
      <c r="B1131" s="15" t="s">
        <v>271</v>
      </c>
      <c r="C1131" t="s">
        <v>267</v>
      </c>
      <c r="D1131" s="16">
        <v>0.73474290162565781</v>
      </c>
    </row>
    <row r="1132" spans="1:4">
      <c r="A1132">
        <v>2010</v>
      </c>
      <c r="B1132" s="15" t="s">
        <v>271</v>
      </c>
      <c r="C1132" t="s">
        <v>268</v>
      </c>
      <c r="D1132" s="16">
        <v>15.402320447060637</v>
      </c>
    </row>
    <row r="1133" spans="1:4">
      <c r="A1133">
        <v>2010</v>
      </c>
      <c r="B1133" s="15" t="s">
        <v>271</v>
      </c>
      <c r="C1133" t="s">
        <v>269</v>
      </c>
      <c r="D1133" s="16">
        <v>71.052816205439953</v>
      </c>
    </row>
    <row r="1134" spans="1:4">
      <c r="A1134">
        <v>2010</v>
      </c>
      <c r="B1134" s="15" t="s">
        <v>271</v>
      </c>
      <c r="C1134" t="s">
        <v>270</v>
      </c>
      <c r="D1134" s="16">
        <v>121.117</v>
      </c>
    </row>
    <row r="1135" spans="1:4">
      <c r="A1135">
        <v>2009</v>
      </c>
      <c r="B1135" s="15" t="s">
        <v>214</v>
      </c>
      <c r="C1135" t="s">
        <v>257</v>
      </c>
      <c r="D1135" s="16">
        <v>0.15901259361332487</v>
      </c>
    </row>
    <row r="1136" spans="1:4">
      <c r="A1136">
        <v>2009</v>
      </c>
      <c r="B1136" s="15" t="s">
        <v>214</v>
      </c>
      <c r="C1136" t="s">
        <v>259</v>
      </c>
      <c r="D1136" s="16">
        <v>3.6276037622534791</v>
      </c>
    </row>
    <row r="1137" spans="1:4">
      <c r="A1137">
        <v>2009</v>
      </c>
      <c r="B1137" s="15" t="s">
        <v>214</v>
      </c>
      <c r="C1137" t="s">
        <v>262</v>
      </c>
      <c r="D1137" s="16">
        <v>0.87347938796778324</v>
      </c>
    </row>
    <row r="1138" spans="1:4">
      <c r="A1138">
        <v>2009</v>
      </c>
      <c r="B1138" s="15" t="s">
        <v>214</v>
      </c>
      <c r="C1138" t="s">
        <v>273</v>
      </c>
      <c r="D1138" s="16">
        <v>1.3142951272942867</v>
      </c>
    </row>
    <row r="1139" spans="1:4">
      <c r="A1139">
        <v>2009</v>
      </c>
      <c r="B1139" s="15" t="s">
        <v>214</v>
      </c>
      <c r="C1139" t="s">
        <v>215</v>
      </c>
      <c r="D1139" s="16">
        <v>0.84121690114714831</v>
      </c>
    </row>
    <row r="1140" spans="1:4">
      <c r="A1140">
        <v>2009</v>
      </c>
      <c r="B1140" s="15" t="s">
        <v>214</v>
      </c>
      <c r="C1140" t="s">
        <v>267</v>
      </c>
      <c r="D1140" s="16">
        <v>6.2451330653429629E-2</v>
      </c>
    </row>
    <row r="1141" spans="1:4">
      <c r="A1141">
        <v>2009</v>
      </c>
      <c r="B1141" s="15" t="s">
        <v>214</v>
      </c>
      <c r="C1141" t="s">
        <v>268</v>
      </c>
      <c r="D1141" s="16">
        <v>7.5978040387361458</v>
      </c>
    </row>
    <row r="1142" spans="1:4">
      <c r="A1142">
        <v>2009</v>
      </c>
      <c r="B1142" s="15" t="s">
        <v>216</v>
      </c>
      <c r="C1142" t="s">
        <v>215</v>
      </c>
      <c r="D1142" s="16">
        <v>13.654023256211991</v>
      </c>
    </row>
    <row r="1143" spans="1:4">
      <c r="A1143">
        <v>2009</v>
      </c>
      <c r="B1143" s="15" t="s">
        <v>217</v>
      </c>
      <c r="C1143" t="s">
        <v>22</v>
      </c>
      <c r="D1143" s="16">
        <v>1.920339069871869</v>
      </c>
    </row>
    <row r="1144" spans="1:4">
      <c r="A1144">
        <v>2009</v>
      </c>
      <c r="B1144" s="15" t="s">
        <v>217</v>
      </c>
      <c r="C1144" t="s">
        <v>215</v>
      </c>
      <c r="D1144" s="16">
        <v>11.822535247384652</v>
      </c>
    </row>
    <row r="1145" spans="1:4">
      <c r="A1145">
        <v>2009</v>
      </c>
      <c r="B1145" s="15" t="s">
        <v>218</v>
      </c>
      <c r="C1145" t="s">
        <v>219</v>
      </c>
      <c r="D1145" s="16">
        <v>0.54183510480110697</v>
      </c>
    </row>
    <row r="1146" spans="1:4">
      <c r="A1146">
        <v>2009</v>
      </c>
      <c r="B1146" s="15" t="s">
        <v>218</v>
      </c>
      <c r="C1146" t="s">
        <v>220</v>
      </c>
      <c r="D1146" s="16">
        <v>0.23679873669154822</v>
      </c>
    </row>
    <row r="1147" spans="1:4">
      <c r="A1147">
        <v>2009</v>
      </c>
      <c r="B1147" s="15" t="s">
        <v>218</v>
      </c>
      <c r="C1147" t="s">
        <v>221</v>
      </c>
      <c r="D1147" s="16">
        <v>0.38222410275538971</v>
      </c>
    </row>
    <row r="1148" spans="1:4">
      <c r="A1148">
        <v>2009</v>
      </c>
      <c r="B1148" s="15" t="s">
        <v>218</v>
      </c>
      <c r="C1148" t="s">
        <v>222</v>
      </c>
      <c r="D1148" s="16">
        <v>5.7519999999999998</v>
      </c>
    </row>
    <row r="1149" spans="1:4">
      <c r="A1149">
        <v>2009</v>
      </c>
      <c r="B1149" s="15" t="s">
        <v>218</v>
      </c>
      <c r="C1149" t="s">
        <v>223</v>
      </c>
      <c r="D1149" s="16">
        <v>1.7823161132857095</v>
      </c>
    </row>
    <row r="1150" spans="1:4">
      <c r="A1150">
        <v>2009</v>
      </c>
      <c r="B1150" s="15" t="s">
        <v>218</v>
      </c>
      <c r="C1150" t="s">
        <v>224</v>
      </c>
      <c r="D1150" s="16">
        <v>0.1962170550121346</v>
      </c>
    </row>
    <row r="1151" spans="1:4">
      <c r="A1151">
        <v>2009</v>
      </c>
      <c r="B1151" s="15" t="s">
        <v>218</v>
      </c>
      <c r="C1151" t="s">
        <v>225</v>
      </c>
      <c r="D1151" s="16">
        <v>0.12128966545036848</v>
      </c>
    </row>
    <row r="1152" spans="1:4">
      <c r="A1152">
        <v>2009</v>
      </c>
      <c r="B1152" s="15" t="s">
        <v>218</v>
      </c>
      <c r="C1152" t="s">
        <v>226</v>
      </c>
      <c r="D1152" s="16">
        <v>3.5728192533653287E-2</v>
      </c>
    </row>
    <row r="1153" spans="1:4">
      <c r="A1153">
        <v>2009</v>
      </c>
      <c r="B1153" s="15" t="s">
        <v>218</v>
      </c>
      <c r="C1153" t="s">
        <v>227</v>
      </c>
      <c r="D1153" s="16">
        <v>8.5561472916715176E-2</v>
      </c>
    </row>
    <row r="1154" spans="1:4">
      <c r="A1154">
        <v>2009</v>
      </c>
      <c r="B1154" s="15" t="s">
        <v>218</v>
      </c>
      <c r="C1154" t="s">
        <v>228</v>
      </c>
      <c r="D1154" s="16">
        <v>0.63923561311460486</v>
      </c>
    </row>
    <row r="1155" spans="1:4">
      <c r="A1155">
        <v>2009</v>
      </c>
      <c r="B1155" s="15" t="s">
        <v>218</v>
      </c>
      <c r="C1155" t="s">
        <v>229</v>
      </c>
      <c r="D1155" s="16">
        <v>4.9440636767298506E-2</v>
      </c>
    </row>
    <row r="1156" spans="1:4">
      <c r="A1156">
        <v>2009</v>
      </c>
      <c r="B1156" s="15" t="s">
        <v>218</v>
      </c>
      <c r="C1156" t="s">
        <v>230</v>
      </c>
      <c r="D1156" s="16">
        <v>0.16880811635447932</v>
      </c>
    </row>
    <row r="1157" spans="1:4">
      <c r="A1157">
        <v>2009</v>
      </c>
      <c r="B1157" s="15" t="s">
        <v>218</v>
      </c>
      <c r="C1157" t="s">
        <v>231</v>
      </c>
      <c r="D1157" s="16">
        <v>2.665445746925494</v>
      </c>
    </row>
    <row r="1158" spans="1:4">
      <c r="A1158">
        <v>2009</v>
      </c>
      <c r="B1158" s="15" t="s">
        <v>218</v>
      </c>
      <c r="C1158" t="s">
        <v>232</v>
      </c>
      <c r="D1158" s="16">
        <v>0.46453043690176782</v>
      </c>
    </row>
    <row r="1159" spans="1:4">
      <c r="A1159">
        <v>2009</v>
      </c>
      <c r="B1159" s="15" t="s">
        <v>218</v>
      </c>
      <c r="C1159" t="s">
        <v>233</v>
      </c>
      <c r="D1159" s="16">
        <v>0.15767164740098413</v>
      </c>
    </row>
    <row r="1160" spans="1:4">
      <c r="A1160">
        <v>2009</v>
      </c>
      <c r="B1160" s="15" t="s">
        <v>218</v>
      </c>
      <c r="C1160" t="s">
        <v>234</v>
      </c>
      <c r="D1160" s="16">
        <v>0.30685878950078377</v>
      </c>
    </row>
    <row r="1161" spans="1:4">
      <c r="A1161">
        <v>2009</v>
      </c>
      <c r="B1161" s="15" t="s">
        <v>218</v>
      </c>
      <c r="C1161" t="s">
        <v>235</v>
      </c>
      <c r="D1161" s="16">
        <v>0.26909014932848258</v>
      </c>
    </row>
    <row r="1162" spans="1:4">
      <c r="A1162">
        <v>2009</v>
      </c>
      <c r="B1162" s="15" t="s">
        <v>218</v>
      </c>
      <c r="C1162" t="s">
        <v>236</v>
      </c>
      <c r="D1162" s="16">
        <v>1.8167190578035401E-2</v>
      </c>
    </row>
    <row r="1163" spans="1:4">
      <c r="A1163">
        <v>2009</v>
      </c>
      <c r="B1163" s="15" t="s">
        <v>237</v>
      </c>
      <c r="C1163" t="s">
        <v>238</v>
      </c>
      <c r="D1163" s="16">
        <v>1.5182328188599219</v>
      </c>
    </row>
    <row r="1164" spans="1:4">
      <c r="A1164">
        <v>2009</v>
      </c>
      <c r="B1164" s="15" t="s">
        <v>237</v>
      </c>
      <c r="C1164" t="s">
        <v>239</v>
      </c>
      <c r="D1164" s="16">
        <v>0.28089641717236469</v>
      </c>
    </row>
    <row r="1165" spans="1:4">
      <c r="A1165">
        <v>2009</v>
      </c>
      <c r="B1165" s="15" t="s">
        <v>237</v>
      </c>
      <c r="C1165" t="s">
        <v>240</v>
      </c>
      <c r="D1165" s="16">
        <v>6.1739802021345307</v>
      </c>
    </row>
    <row r="1166" spans="1:4">
      <c r="A1166">
        <v>2009</v>
      </c>
      <c r="B1166" s="15" t="s">
        <v>237</v>
      </c>
      <c r="C1166" t="s">
        <v>241</v>
      </c>
      <c r="D1166" s="16">
        <v>0.80524447686931078</v>
      </c>
    </row>
    <row r="1167" spans="1:4">
      <c r="A1167">
        <v>2009</v>
      </c>
      <c r="B1167" s="15" t="s">
        <v>237</v>
      </c>
      <c r="C1167" t="s">
        <v>242</v>
      </c>
      <c r="D1167" s="16">
        <v>0.17922306941155958</v>
      </c>
    </row>
    <row r="1168" spans="1:4">
      <c r="A1168">
        <v>2009</v>
      </c>
      <c r="B1168" s="15" t="s">
        <v>237</v>
      </c>
      <c r="C1168" t="s">
        <v>243</v>
      </c>
      <c r="D1168" s="16">
        <v>2.4464704813767435</v>
      </c>
    </row>
    <row r="1169" spans="1:4">
      <c r="A1169">
        <v>2009</v>
      </c>
      <c r="B1169" s="15" t="s">
        <v>237</v>
      </c>
      <c r="C1169" t="s">
        <v>244</v>
      </c>
      <c r="D1169" s="16">
        <v>1.0576927540000001</v>
      </c>
    </row>
    <row r="1170" spans="1:4">
      <c r="A1170">
        <v>2009</v>
      </c>
      <c r="B1170" s="15" t="s">
        <v>237</v>
      </c>
      <c r="C1170" t="s">
        <v>245</v>
      </c>
      <c r="D1170" s="16">
        <v>0.42043836099999998</v>
      </c>
    </row>
    <row r="1171" spans="1:4">
      <c r="A1171">
        <v>2009</v>
      </c>
      <c r="B1171" s="15" t="s">
        <v>237</v>
      </c>
      <c r="C1171" t="s">
        <v>246</v>
      </c>
      <c r="D1171" s="16">
        <v>0.39857050700000002</v>
      </c>
    </row>
    <row r="1172" spans="1:4">
      <c r="A1172">
        <v>2009</v>
      </c>
      <c r="B1172" s="15" t="s">
        <v>237</v>
      </c>
      <c r="C1172" t="s">
        <v>247</v>
      </c>
      <c r="D1172" s="16">
        <v>0.36255734899999997</v>
      </c>
    </row>
    <row r="1173" spans="1:4">
      <c r="A1173">
        <v>2009</v>
      </c>
      <c r="B1173" s="15" t="s">
        <v>237</v>
      </c>
      <c r="C1173" t="s">
        <v>248</v>
      </c>
      <c r="D1173" s="16">
        <v>0.45293134406068947</v>
      </c>
    </row>
    <row r="1174" spans="1:4">
      <c r="A1174">
        <v>2009</v>
      </c>
      <c r="B1174" s="15" t="s">
        <v>237</v>
      </c>
      <c r="C1174" t="s">
        <v>249</v>
      </c>
      <c r="D1174" s="16">
        <v>9.5913999908178322</v>
      </c>
    </row>
    <row r="1175" spans="1:4">
      <c r="A1175">
        <v>2009</v>
      </c>
      <c r="B1175" s="15" t="s">
        <v>237</v>
      </c>
      <c r="C1175" t="s">
        <v>250</v>
      </c>
      <c r="D1175" s="16">
        <v>7.402075143038501</v>
      </c>
    </row>
    <row r="1176" spans="1:4">
      <c r="A1176">
        <v>2009</v>
      </c>
      <c r="B1176" s="15" t="s">
        <v>237</v>
      </c>
      <c r="C1176" t="s">
        <v>251</v>
      </c>
      <c r="D1176" s="16">
        <v>4.0084369123002599</v>
      </c>
    </row>
    <row r="1177" spans="1:4">
      <c r="A1177">
        <v>2009</v>
      </c>
      <c r="B1177" s="15" t="s">
        <v>237</v>
      </c>
      <c r="C1177" t="s">
        <v>252</v>
      </c>
      <c r="D1177" s="16">
        <v>0.45761846980167681</v>
      </c>
    </row>
    <row r="1178" spans="1:4">
      <c r="A1178">
        <v>2009</v>
      </c>
      <c r="B1178" s="15" t="s">
        <v>237</v>
      </c>
      <c r="C1178" t="s">
        <v>253</v>
      </c>
      <c r="D1178" s="16">
        <v>4.3909432839035603</v>
      </c>
    </row>
    <row r="1179" spans="1:4">
      <c r="A1179">
        <v>2009</v>
      </c>
      <c r="B1179" s="15" t="s">
        <v>237</v>
      </c>
      <c r="C1179" t="s">
        <v>254</v>
      </c>
      <c r="D1179" s="16">
        <v>5.2521518628291908</v>
      </c>
    </row>
    <row r="1180" spans="1:4">
      <c r="A1180">
        <v>2009</v>
      </c>
      <c r="B1180" s="15" t="s">
        <v>255</v>
      </c>
      <c r="C1180" t="s">
        <v>257</v>
      </c>
      <c r="D1180" s="16">
        <v>6.9429601729875848E-2</v>
      </c>
    </row>
    <row r="1181" spans="1:4">
      <c r="A1181">
        <v>2009</v>
      </c>
      <c r="B1181" s="15" t="s">
        <v>255</v>
      </c>
      <c r="C1181" t="s">
        <v>259</v>
      </c>
      <c r="D1181" s="16">
        <v>1.8723334435065626</v>
      </c>
    </row>
    <row r="1182" spans="1:4">
      <c r="A1182">
        <v>2009</v>
      </c>
      <c r="B1182" s="15" t="s">
        <v>255</v>
      </c>
      <c r="C1182" t="s">
        <v>262</v>
      </c>
      <c r="D1182" s="16">
        <v>1.5171633855918314</v>
      </c>
    </row>
    <row r="1183" spans="1:4">
      <c r="A1183">
        <v>2009</v>
      </c>
      <c r="B1183" s="15" t="s">
        <v>255</v>
      </c>
      <c r="C1183" t="s">
        <v>273</v>
      </c>
      <c r="D1183" s="16">
        <v>1.6860539484475736</v>
      </c>
    </row>
    <row r="1184" spans="1:4">
      <c r="A1184">
        <v>2009</v>
      </c>
      <c r="B1184" s="15" t="s">
        <v>255</v>
      </c>
      <c r="C1184" t="s">
        <v>215</v>
      </c>
      <c r="D1184" s="16">
        <v>50.361963301828645</v>
      </c>
    </row>
    <row r="1185" spans="1:4">
      <c r="A1185">
        <v>2009</v>
      </c>
      <c r="B1185" s="15" t="s">
        <v>255</v>
      </c>
      <c r="C1185" t="s">
        <v>267</v>
      </c>
      <c r="D1185" s="16">
        <v>0.7156063611390564</v>
      </c>
    </row>
    <row r="1186" spans="1:4">
      <c r="A1186">
        <v>2009</v>
      </c>
      <c r="B1186" s="15" t="s">
        <v>255</v>
      </c>
      <c r="C1186" t="s">
        <v>268</v>
      </c>
      <c r="D1186" s="16">
        <v>9.0646258482066546</v>
      </c>
    </row>
    <row r="1187" spans="1:4">
      <c r="A1187">
        <v>2009</v>
      </c>
      <c r="B1187" s="15" t="s">
        <v>256</v>
      </c>
      <c r="C1187" t="s">
        <v>257</v>
      </c>
      <c r="D1187" s="16">
        <v>1.2943572627121196</v>
      </c>
    </row>
    <row r="1188" spans="1:4">
      <c r="A1188">
        <v>2009</v>
      </c>
      <c r="B1188" s="15" t="s">
        <v>256</v>
      </c>
      <c r="C1188" t="s">
        <v>258</v>
      </c>
      <c r="D1188" s="16">
        <v>0.57407141414959018</v>
      </c>
    </row>
    <row r="1189" spans="1:4">
      <c r="A1189">
        <v>2009</v>
      </c>
      <c r="B1189" s="15" t="s">
        <v>256</v>
      </c>
      <c r="C1189" t="s">
        <v>259</v>
      </c>
      <c r="D1189" s="16">
        <v>1.618609303865816</v>
      </c>
    </row>
    <row r="1190" spans="1:4">
      <c r="A1190">
        <v>2009</v>
      </c>
      <c r="B1190" s="15" t="s">
        <v>256</v>
      </c>
      <c r="C1190" t="s">
        <v>260</v>
      </c>
      <c r="D1190" s="16">
        <v>6.20726925617336</v>
      </c>
    </row>
    <row r="1191" spans="1:4">
      <c r="A1191">
        <v>2009</v>
      </c>
      <c r="B1191" s="15" t="s">
        <v>256</v>
      </c>
      <c r="C1191" t="s">
        <v>261</v>
      </c>
      <c r="D1191" s="16">
        <v>7.2512525996748751</v>
      </c>
    </row>
    <row r="1192" spans="1:4">
      <c r="A1192">
        <v>2009</v>
      </c>
      <c r="B1192" s="15" t="s">
        <v>256</v>
      </c>
      <c r="C1192" t="s">
        <v>262</v>
      </c>
      <c r="D1192" s="16">
        <v>7.386188164831414</v>
      </c>
    </row>
    <row r="1193" spans="1:4">
      <c r="A1193">
        <v>2009</v>
      </c>
      <c r="B1193" s="15" t="s">
        <v>256</v>
      </c>
      <c r="C1193" t="s">
        <v>263</v>
      </c>
      <c r="D1193" s="16">
        <v>1.7329623929120523</v>
      </c>
    </row>
    <row r="1194" spans="1:4">
      <c r="A1194">
        <v>2009</v>
      </c>
      <c r="B1194" s="15" t="s">
        <v>256</v>
      </c>
      <c r="C1194" t="s">
        <v>264</v>
      </c>
      <c r="D1194" s="16">
        <v>6.8037164142842501</v>
      </c>
    </row>
    <row r="1195" spans="1:4">
      <c r="A1195">
        <v>2009</v>
      </c>
      <c r="B1195" s="15" t="s">
        <v>256</v>
      </c>
      <c r="C1195" t="s">
        <v>265</v>
      </c>
      <c r="D1195" s="16">
        <v>16.106266566231913</v>
      </c>
    </row>
    <row r="1196" spans="1:4">
      <c r="A1196">
        <v>2009</v>
      </c>
      <c r="B1196" s="15" t="s">
        <v>256</v>
      </c>
      <c r="C1196" t="s">
        <v>266</v>
      </c>
      <c r="D1196" s="16">
        <v>9.9957733232154364</v>
      </c>
    </row>
    <row r="1197" spans="1:4">
      <c r="A1197">
        <v>2009</v>
      </c>
      <c r="B1197" s="15" t="s">
        <v>256</v>
      </c>
      <c r="C1197" t="s">
        <v>274</v>
      </c>
      <c r="D1197" s="16">
        <v>2.4264494352750603</v>
      </c>
    </row>
    <row r="1198" spans="1:4">
      <c r="A1198">
        <v>2009</v>
      </c>
      <c r="B1198" s="15" t="s">
        <v>256</v>
      </c>
      <c r="C1198" t="s">
        <v>22</v>
      </c>
      <c r="D1198" s="16">
        <v>19.5815748116155</v>
      </c>
    </row>
    <row r="1199" spans="1:4">
      <c r="A1199">
        <v>2009</v>
      </c>
      <c r="B1199" s="15" t="s">
        <v>256</v>
      </c>
      <c r="C1199" t="s">
        <v>215</v>
      </c>
      <c r="D1199" s="16">
        <v>36.646658066337793</v>
      </c>
    </row>
    <row r="1200" spans="1:4">
      <c r="A1200">
        <v>2009</v>
      </c>
      <c r="B1200" s="15" t="s">
        <v>256</v>
      </c>
      <c r="C1200" t="s">
        <v>267</v>
      </c>
      <c r="D1200" s="16">
        <v>2.0259684277427987</v>
      </c>
    </row>
    <row r="1201" spans="1:4">
      <c r="A1201">
        <v>2009</v>
      </c>
      <c r="B1201" s="15" t="s">
        <v>256</v>
      </c>
      <c r="C1201" t="s">
        <v>268</v>
      </c>
      <c r="D1201" s="16">
        <v>8.9262815222847518</v>
      </c>
    </row>
    <row r="1202" spans="1:4">
      <c r="A1202">
        <v>2009</v>
      </c>
      <c r="B1202" s="15" t="s">
        <v>256</v>
      </c>
      <c r="C1202" t="s">
        <v>269</v>
      </c>
      <c r="D1202" s="16">
        <v>19.589326086585007</v>
      </c>
    </row>
    <row r="1203" spans="1:4">
      <c r="A1203">
        <v>2009</v>
      </c>
      <c r="B1203" s="15" t="s">
        <v>256</v>
      </c>
      <c r="C1203" t="s">
        <v>270</v>
      </c>
      <c r="D1203" s="16">
        <v>141.08237640818234</v>
      </c>
    </row>
    <row r="1204" spans="1:4">
      <c r="A1204">
        <v>2009</v>
      </c>
      <c r="B1204" s="15" t="s">
        <v>271</v>
      </c>
      <c r="C1204" t="s">
        <v>257</v>
      </c>
      <c r="D1204" s="16">
        <v>0.2284421953432007</v>
      </c>
    </row>
    <row r="1205" spans="1:4">
      <c r="A1205">
        <v>2009</v>
      </c>
      <c r="B1205" s="15" t="s">
        <v>271</v>
      </c>
      <c r="C1205" t="s">
        <v>259</v>
      </c>
      <c r="D1205" s="16">
        <v>5.499937205760042</v>
      </c>
    </row>
    <row r="1206" spans="1:4">
      <c r="A1206">
        <v>2009</v>
      </c>
      <c r="B1206" s="15" t="s">
        <v>271</v>
      </c>
      <c r="C1206" t="s">
        <v>21</v>
      </c>
      <c r="D1206" s="16">
        <v>0.48065790499217925</v>
      </c>
    </row>
    <row r="1207" spans="1:4">
      <c r="A1207">
        <v>2009</v>
      </c>
      <c r="B1207" s="15" t="s">
        <v>271</v>
      </c>
      <c r="C1207" t="s">
        <v>260</v>
      </c>
      <c r="D1207" s="16">
        <v>2.5005191740528105</v>
      </c>
    </row>
    <row r="1208" spans="1:4">
      <c r="A1208">
        <v>2009</v>
      </c>
      <c r="B1208" s="15" t="s">
        <v>271</v>
      </c>
      <c r="C1208" t="s">
        <v>261</v>
      </c>
      <c r="D1208" s="16">
        <v>0.94930173037550625</v>
      </c>
    </row>
    <row r="1209" spans="1:4">
      <c r="A1209">
        <v>2009</v>
      </c>
      <c r="B1209" s="15" t="s">
        <v>271</v>
      </c>
      <c r="C1209" t="s">
        <v>262</v>
      </c>
      <c r="D1209" s="16">
        <v>2.3906427735596147</v>
      </c>
    </row>
    <row r="1210" spans="1:4">
      <c r="A1210">
        <v>2009</v>
      </c>
      <c r="B1210" s="15" t="s">
        <v>271</v>
      </c>
      <c r="C1210" t="s">
        <v>263</v>
      </c>
      <c r="D1210" s="16">
        <v>0.3561135283918932</v>
      </c>
    </row>
    <row r="1211" spans="1:4">
      <c r="A1211">
        <v>2009</v>
      </c>
      <c r="B1211" s="15" t="s">
        <v>271</v>
      </c>
      <c r="C1211" t="s">
        <v>264</v>
      </c>
      <c r="D1211" s="16">
        <v>5.060729229039838</v>
      </c>
    </row>
    <row r="1212" spans="1:4">
      <c r="A1212">
        <v>2009</v>
      </c>
      <c r="B1212" s="15" t="s">
        <v>271</v>
      </c>
      <c r="C1212" t="s">
        <v>274</v>
      </c>
      <c r="D1212" s="16">
        <v>1.1425043978744871</v>
      </c>
    </row>
    <row r="1213" spans="1:4">
      <c r="A1213">
        <v>2009</v>
      </c>
      <c r="B1213" s="15" t="s">
        <v>271</v>
      </c>
      <c r="C1213" t="s">
        <v>272</v>
      </c>
      <c r="D1213" s="16">
        <v>5.8986848588323166</v>
      </c>
    </row>
    <row r="1214" spans="1:4">
      <c r="A1214">
        <v>2009</v>
      </c>
      <c r="B1214" s="15" t="s">
        <v>271</v>
      </c>
      <c r="C1214" t="s">
        <v>273</v>
      </c>
      <c r="D1214" s="16">
        <v>3.0003490757418603</v>
      </c>
    </row>
    <row r="1215" spans="1:4">
      <c r="A1215">
        <v>2009</v>
      </c>
      <c r="B1215" s="15" t="s">
        <v>271</v>
      </c>
      <c r="C1215" t="s">
        <v>267</v>
      </c>
      <c r="D1215" s="16">
        <v>0.77805769179248607</v>
      </c>
    </row>
    <row r="1216" spans="1:4">
      <c r="A1216">
        <v>2009</v>
      </c>
      <c r="B1216" s="15" t="s">
        <v>271</v>
      </c>
      <c r="C1216" t="s">
        <v>268</v>
      </c>
      <c r="D1216" s="16">
        <v>16.662429886942796</v>
      </c>
    </row>
    <row r="1217" spans="1:4">
      <c r="A1217">
        <v>2009</v>
      </c>
      <c r="B1217" s="15" t="s">
        <v>271</v>
      </c>
      <c r="C1217" t="s">
        <v>269</v>
      </c>
      <c r="D1217" s="16">
        <v>70.275723253679033</v>
      </c>
    </row>
    <row r="1218" spans="1:4">
      <c r="A1218">
        <v>2009</v>
      </c>
      <c r="B1218" s="15" t="s">
        <v>271</v>
      </c>
      <c r="C1218" t="s">
        <v>270</v>
      </c>
      <c r="D1218" s="16">
        <v>122.85999999999999</v>
      </c>
    </row>
    <row r="1219" spans="1:4">
      <c r="A1219">
        <v>2008</v>
      </c>
      <c r="B1219" s="15" t="s">
        <v>214</v>
      </c>
      <c r="C1219" t="s">
        <v>257</v>
      </c>
      <c r="D1219" s="16">
        <v>0.20631432419757181</v>
      </c>
    </row>
    <row r="1220" spans="1:4">
      <c r="A1220">
        <v>2008</v>
      </c>
      <c r="B1220" s="15" t="s">
        <v>214</v>
      </c>
      <c r="C1220" t="s">
        <v>259</v>
      </c>
      <c r="D1220" s="16">
        <v>3.3318819181955046</v>
      </c>
    </row>
    <row r="1221" spans="1:4">
      <c r="A1221">
        <v>2008</v>
      </c>
      <c r="B1221" s="15" t="s">
        <v>214</v>
      </c>
      <c r="C1221" t="s">
        <v>262</v>
      </c>
      <c r="D1221" s="16">
        <v>0.95567697728742718</v>
      </c>
    </row>
    <row r="1222" spans="1:4">
      <c r="A1222">
        <v>2008</v>
      </c>
      <c r="B1222" s="15" t="s">
        <v>214</v>
      </c>
      <c r="C1222" t="s">
        <v>273</v>
      </c>
      <c r="D1222" s="16">
        <v>1.1346703460626799</v>
      </c>
    </row>
    <row r="1223" spans="1:4">
      <c r="A1223">
        <v>2008</v>
      </c>
      <c r="B1223" s="15" t="s">
        <v>214</v>
      </c>
      <c r="C1223" t="s">
        <v>215</v>
      </c>
      <c r="D1223" s="16">
        <v>0.93485463306431582</v>
      </c>
    </row>
    <row r="1224" spans="1:4">
      <c r="A1224">
        <v>2008</v>
      </c>
      <c r="B1224" s="15" t="s">
        <v>214</v>
      </c>
      <c r="C1224" t="s">
        <v>267</v>
      </c>
      <c r="D1224" s="16">
        <v>8.8583327880810789E-2</v>
      </c>
    </row>
    <row r="1225" spans="1:4">
      <c r="A1225">
        <v>2008</v>
      </c>
      <c r="B1225" s="15" t="s">
        <v>214</v>
      </c>
      <c r="C1225" t="s">
        <v>268</v>
      </c>
      <c r="D1225" s="16">
        <v>6.7409710022180374</v>
      </c>
    </row>
    <row r="1226" spans="1:4">
      <c r="A1226">
        <v>2008</v>
      </c>
      <c r="B1226" s="15" t="s">
        <v>216</v>
      </c>
      <c r="C1226" t="s">
        <v>215</v>
      </c>
      <c r="D1226" s="16">
        <v>15.684285305494752</v>
      </c>
    </row>
    <row r="1227" spans="1:4">
      <c r="A1227">
        <v>2008</v>
      </c>
      <c r="B1227" s="15" t="s">
        <v>217</v>
      </c>
      <c r="C1227" t="s">
        <v>22</v>
      </c>
      <c r="D1227" s="16">
        <v>1.5083162189633017</v>
      </c>
    </row>
    <row r="1228" spans="1:4">
      <c r="A1228">
        <v>2008</v>
      </c>
      <c r="B1228" s="15" t="s">
        <v>217</v>
      </c>
      <c r="C1228" t="s">
        <v>215</v>
      </c>
      <c r="D1228" s="16">
        <v>12.380800258896919</v>
      </c>
    </row>
    <row r="1229" spans="1:4">
      <c r="A1229">
        <v>2008</v>
      </c>
      <c r="B1229" s="15" t="s">
        <v>218</v>
      </c>
      <c r="C1229" t="s">
        <v>219</v>
      </c>
      <c r="D1229" s="16">
        <v>0.53488514907430684</v>
      </c>
    </row>
    <row r="1230" spans="1:4">
      <c r="A1230">
        <v>2008</v>
      </c>
      <c r="B1230" s="15" t="s">
        <v>218</v>
      </c>
      <c r="C1230" t="s">
        <v>220</v>
      </c>
      <c r="D1230" s="16">
        <v>0.18419999108851723</v>
      </c>
    </row>
    <row r="1231" spans="1:4">
      <c r="A1231">
        <v>2008</v>
      </c>
      <c r="B1231" s="15" t="s">
        <v>218</v>
      </c>
      <c r="C1231" t="s">
        <v>221</v>
      </c>
      <c r="D1231" s="16">
        <v>0.33863145523565713</v>
      </c>
    </row>
    <row r="1232" spans="1:4">
      <c r="A1232">
        <v>2008</v>
      </c>
      <c r="B1232" s="15" t="s">
        <v>218</v>
      </c>
      <c r="C1232" t="s">
        <v>222</v>
      </c>
      <c r="D1232" s="16">
        <v>6.4499999999999993</v>
      </c>
    </row>
    <row r="1233" spans="1:4">
      <c r="A1233">
        <v>2008</v>
      </c>
      <c r="B1233" s="15" t="s">
        <v>218</v>
      </c>
      <c r="C1233" t="s">
        <v>223</v>
      </c>
      <c r="D1233" s="16">
        <v>0</v>
      </c>
    </row>
    <row r="1234" spans="1:4">
      <c r="A1234">
        <v>2008</v>
      </c>
      <c r="B1234" s="15" t="s">
        <v>218</v>
      </c>
      <c r="C1234" t="s">
        <v>224</v>
      </c>
      <c r="D1234" s="16">
        <v>0.20119296591552066</v>
      </c>
    </row>
    <row r="1235" spans="1:4">
      <c r="A1235">
        <v>2008</v>
      </c>
      <c r="B1235" s="15" t="s">
        <v>218</v>
      </c>
      <c r="C1235" t="s">
        <v>225</v>
      </c>
      <c r="D1235" s="16">
        <v>0.12415440827336001</v>
      </c>
    </row>
    <row r="1236" spans="1:4">
      <c r="A1236">
        <v>2008</v>
      </c>
      <c r="B1236" s="15" t="s">
        <v>218</v>
      </c>
      <c r="C1236" t="s">
        <v>226</v>
      </c>
      <c r="D1236" s="16">
        <v>4.6702612490647534E-2</v>
      </c>
    </row>
    <row r="1237" spans="1:4">
      <c r="A1237">
        <v>2008</v>
      </c>
      <c r="B1237" s="15" t="s">
        <v>218</v>
      </c>
      <c r="C1237" t="s">
        <v>227</v>
      </c>
      <c r="D1237" s="16">
        <v>7.7451795782712468E-2</v>
      </c>
    </row>
    <row r="1238" spans="1:4">
      <c r="A1238">
        <v>2008</v>
      </c>
      <c r="B1238" s="15" t="s">
        <v>218</v>
      </c>
      <c r="C1238" t="s">
        <v>228</v>
      </c>
      <c r="D1238" s="16">
        <v>0.99394867529883202</v>
      </c>
    </row>
    <row r="1239" spans="1:4">
      <c r="A1239">
        <v>2008</v>
      </c>
      <c r="B1239" s="15" t="s">
        <v>218</v>
      </c>
      <c r="C1239" t="s">
        <v>229</v>
      </c>
      <c r="D1239" s="16">
        <v>0.23</v>
      </c>
    </row>
    <row r="1240" spans="1:4">
      <c r="A1240">
        <v>2008</v>
      </c>
      <c r="B1240" s="15" t="s">
        <v>218</v>
      </c>
      <c r="C1240" t="s">
        <v>230</v>
      </c>
      <c r="D1240" s="16">
        <v>0.17740355579580522</v>
      </c>
    </row>
    <row r="1241" spans="1:4">
      <c r="A1241">
        <v>2008</v>
      </c>
      <c r="B1241" s="15" t="s">
        <v>218</v>
      </c>
      <c r="C1241" t="s">
        <v>231</v>
      </c>
      <c r="D1241" s="16">
        <v>2.757117353135675</v>
      </c>
    </row>
    <row r="1242" spans="1:4">
      <c r="A1242">
        <v>2008</v>
      </c>
      <c r="B1242" s="15" t="s">
        <v>218</v>
      </c>
      <c r="C1242" t="s">
        <v>232</v>
      </c>
      <c r="D1242" s="16">
        <v>0.65280605430694083</v>
      </c>
    </row>
    <row r="1243" spans="1:4">
      <c r="A1243">
        <v>2008</v>
      </c>
      <c r="B1243" s="15" t="s">
        <v>218</v>
      </c>
      <c r="C1243" t="s">
        <v>233</v>
      </c>
      <c r="D1243" s="16">
        <v>0.3464183699827113</v>
      </c>
    </row>
    <row r="1244" spans="1:4">
      <c r="A1244">
        <v>2008</v>
      </c>
      <c r="B1244" s="15" t="s">
        <v>218</v>
      </c>
      <c r="C1244" t="s">
        <v>234</v>
      </c>
      <c r="D1244" s="16">
        <v>0.30638768432422958</v>
      </c>
    </row>
    <row r="1245" spans="1:4">
      <c r="A1245">
        <v>2008</v>
      </c>
      <c r="B1245" s="15" t="s">
        <v>218</v>
      </c>
      <c r="C1245" t="s">
        <v>235</v>
      </c>
      <c r="D1245" s="16">
        <v>0.24853498700733573</v>
      </c>
    </row>
    <row r="1246" spans="1:4">
      <c r="A1246">
        <v>2008</v>
      </c>
      <c r="B1246" s="15" t="s">
        <v>218</v>
      </c>
      <c r="C1246" t="s">
        <v>236</v>
      </c>
      <c r="D1246" s="16">
        <v>6.9968075651316878E-3</v>
      </c>
    </row>
    <row r="1247" spans="1:4">
      <c r="A1247">
        <v>2008</v>
      </c>
      <c r="B1247" s="15" t="s">
        <v>237</v>
      </c>
      <c r="C1247" t="s">
        <v>238</v>
      </c>
      <c r="D1247" s="16">
        <v>1.5368830055152538</v>
      </c>
    </row>
    <row r="1248" spans="1:4">
      <c r="A1248">
        <v>2008</v>
      </c>
      <c r="B1248" s="15" t="s">
        <v>237</v>
      </c>
      <c r="C1248" t="s">
        <v>239</v>
      </c>
      <c r="D1248" s="16">
        <v>0.32334531450741211</v>
      </c>
    </row>
    <row r="1249" spans="1:4">
      <c r="A1249">
        <v>2008</v>
      </c>
      <c r="B1249" s="15" t="s">
        <v>237</v>
      </c>
      <c r="C1249" t="s">
        <v>240</v>
      </c>
      <c r="D1249" s="16">
        <v>6.2226889061694912</v>
      </c>
    </row>
    <row r="1250" spans="1:4">
      <c r="A1250">
        <v>2008</v>
      </c>
      <c r="B1250" s="15" t="s">
        <v>237</v>
      </c>
      <c r="C1250" t="s">
        <v>241</v>
      </c>
      <c r="D1250" s="16">
        <v>0.77653372688211086</v>
      </c>
    </row>
    <row r="1251" spans="1:4">
      <c r="A1251">
        <v>2008</v>
      </c>
      <c r="B1251" s="15" t="s">
        <v>237</v>
      </c>
      <c r="C1251" t="s">
        <v>242</v>
      </c>
      <c r="D1251" s="16">
        <v>0.21427060690241212</v>
      </c>
    </row>
    <row r="1252" spans="1:4">
      <c r="A1252">
        <v>2008</v>
      </c>
      <c r="B1252" s="15" t="s">
        <v>237</v>
      </c>
      <c r="C1252" t="s">
        <v>243</v>
      </c>
      <c r="D1252" s="16">
        <v>2.7649057587007668</v>
      </c>
    </row>
    <row r="1253" spans="1:4">
      <c r="A1253">
        <v>2008</v>
      </c>
      <c r="B1253" s="15" t="s">
        <v>237</v>
      </c>
      <c r="C1253" t="s">
        <v>244</v>
      </c>
      <c r="D1253" s="16">
        <v>1.0516746370000001</v>
      </c>
    </row>
    <row r="1254" spans="1:4">
      <c r="A1254">
        <v>2008</v>
      </c>
      <c r="B1254" s="15" t="s">
        <v>237</v>
      </c>
      <c r="C1254" t="s">
        <v>245</v>
      </c>
      <c r="D1254" s="16">
        <v>0.46967322299999997</v>
      </c>
    </row>
    <row r="1255" spans="1:4">
      <c r="A1255">
        <v>2008</v>
      </c>
      <c r="B1255" s="15" t="s">
        <v>237</v>
      </c>
      <c r="C1255" t="s">
        <v>246</v>
      </c>
      <c r="D1255" s="16">
        <v>0.41633481700000002</v>
      </c>
    </row>
    <row r="1256" spans="1:4">
      <c r="A1256">
        <v>2008</v>
      </c>
      <c r="B1256" s="15" t="s">
        <v>237</v>
      </c>
      <c r="C1256" t="s">
        <v>247</v>
      </c>
      <c r="D1256" s="16">
        <v>0.38189369299999998</v>
      </c>
    </row>
    <row r="1257" spans="1:4">
      <c r="A1257">
        <v>2008</v>
      </c>
      <c r="B1257" s="15" t="s">
        <v>237</v>
      </c>
      <c r="C1257" t="s">
        <v>248</v>
      </c>
      <c r="D1257" s="16">
        <v>0.44916992735783251</v>
      </c>
    </row>
    <row r="1258" spans="1:4">
      <c r="A1258">
        <v>2008</v>
      </c>
      <c r="B1258" s="15" t="s">
        <v>237</v>
      </c>
      <c r="C1258" t="s">
        <v>249</v>
      </c>
      <c r="D1258" s="16">
        <v>9.4721644110239396</v>
      </c>
    </row>
    <row r="1259" spans="1:4">
      <c r="A1259">
        <v>2008</v>
      </c>
      <c r="B1259" s="15" t="s">
        <v>237</v>
      </c>
      <c r="C1259" t="s">
        <v>250</v>
      </c>
      <c r="D1259" s="16">
        <v>6.9652386419592611</v>
      </c>
    </row>
    <row r="1260" spans="1:4">
      <c r="A1260">
        <v>2008</v>
      </c>
      <c r="B1260" s="15" t="s">
        <v>237</v>
      </c>
      <c r="C1260" t="s">
        <v>251</v>
      </c>
      <c r="D1260" s="16">
        <v>4.6774003271091189</v>
      </c>
    </row>
    <row r="1261" spans="1:4">
      <c r="A1261">
        <v>2008</v>
      </c>
      <c r="B1261" s="15" t="s">
        <v>237</v>
      </c>
      <c r="C1261" t="s">
        <v>252</v>
      </c>
      <c r="D1261" s="16">
        <v>0.51007164793104642</v>
      </c>
    </row>
    <row r="1262" spans="1:4">
      <c r="A1262">
        <v>2008</v>
      </c>
      <c r="B1262" s="15" t="s">
        <v>237</v>
      </c>
      <c r="C1262" t="s">
        <v>253</v>
      </c>
      <c r="D1262" s="16">
        <v>4.1458613165960898</v>
      </c>
    </row>
    <row r="1263" spans="1:4">
      <c r="A1263">
        <v>2008</v>
      </c>
      <c r="B1263" s="15" t="s">
        <v>237</v>
      </c>
      <c r="C1263" t="s">
        <v>254</v>
      </c>
      <c r="D1263" s="16">
        <v>5.0688895098543725</v>
      </c>
    </row>
    <row r="1264" spans="1:4">
      <c r="A1264">
        <v>2008</v>
      </c>
      <c r="B1264" s="15" t="s">
        <v>255</v>
      </c>
      <c r="C1264" t="s">
        <v>257</v>
      </c>
      <c r="D1264" s="16">
        <v>9.0639746222545253E-2</v>
      </c>
    </row>
    <row r="1265" spans="1:4">
      <c r="A1265">
        <v>2008</v>
      </c>
      <c r="B1265" s="15" t="s">
        <v>255</v>
      </c>
      <c r="C1265" t="s">
        <v>259</v>
      </c>
      <c r="D1265" s="16">
        <v>2.0681936328731956</v>
      </c>
    </row>
    <row r="1266" spans="1:4">
      <c r="A1266">
        <v>2008</v>
      </c>
      <c r="B1266" s="15" t="s">
        <v>255</v>
      </c>
      <c r="C1266" t="s">
        <v>262</v>
      </c>
      <c r="D1266" s="16">
        <v>1.5411078786013379</v>
      </c>
    </row>
    <row r="1267" spans="1:4">
      <c r="A1267">
        <v>2008</v>
      </c>
      <c r="B1267" s="15" t="s">
        <v>255</v>
      </c>
      <c r="C1267" t="s">
        <v>273</v>
      </c>
      <c r="D1267" s="16">
        <v>1.7977388366432776</v>
      </c>
    </row>
    <row r="1268" spans="1:4">
      <c r="A1268">
        <v>2008</v>
      </c>
      <c r="B1268" s="15" t="s">
        <v>255</v>
      </c>
      <c r="C1268" t="s">
        <v>215</v>
      </c>
      <c r="D1268" s="16">
        <v>51.45308381901139</v>
      </c>
    </row>
    <row r="1269" spans="1:4">
      <c r="A1269">
        <v>2008</v>
      </c>
      <c r="B1269" s="15" t="s">
        <v>255</v>
      </c>
      <c r="C1269" t="s">
        <v>267</v>
      </c>
      <c r="D1269" s="16">
        <v>0.76198294642501474</v>
      </c>
    </row>
    <row r="1270" spans="1:4">
      <c r="A1270">
        <v>2008</v>
      </c>
      <c r="B1270" s="15" t="s">
        <v>255</v>
      </c>
      <c r="C1270" t="s">
        <v>268</v>
      </c>
      <c r="D1270" s="16">
        <v>9.2454370483098831</v>
      </c>
    </row>
    <row r="1271" spans="1:4">
      <c r="A1271">
        <v>2008</v>
      </c>
      <c r="B1271" s="15" t="s">
        <v>256</v>
      </c>
      <c r="C1271" t="s">
        <v>257</v>
      </c>
      <c r="D1271" s="16">
        <v>1.1846333346261033</v>
      </c>
    </row>
    <row r="1272" spans="1:4">
      <c r="A1272">
        <v>2008</v>
      </c>
      <c r="B1272" s="15" t="s">
        <v>256</v>
      </c>
      <c r="C1272" t="s">
        <v>258</v>
      </c>
      <c r="D1272" s="16">
        <v>0.73628547405895806</v>
      </c>
    </row>
    <row r="1273" spans="1:4">
      <c r="A1273">
        <v>2008</v>
      </c>
      <c r="B1273" s="15" t="s">
        <v>256</v>
      </c>
      <c r="C1273" t="s">
        <v>259</v>
      </c>
      <c r="D1273" s="16">
        <v>1.9869785154727564</v>
      </c>
    </row>
    <row r="1274" spans="1:4">
      <c r="A1274">
        <v>2008</v>
      </c>
      <c r="B1274" s="15" t="s">
        <v>256</v>
      </c>
      <c r="C1274" t="s">
        <v>260</v>
      </c>
      <c r="D1274" s="16">
        <v>6.0348707897496672</v>
      </c>
    </row>
    <row r="1275" spans="1:4">
      <c r="A1275">
        <v>2008</v>
      </c>
      <c r="B1275" s="15" t="s">
        <v>256</v>
      </c>
      <c r="C1275" t="s">
        <v>261</v>
      </c>
      <c r="D1275" s="16">
        <v>8.0513855152630196</v>
      </c>
    </row>
    <row r="1276" spans="1:4">
      <c r="A1276">
        <v>2008</v>
      </c>
      <c r="B1276" s="15" t="s">
        <v>256</v>
      </c>
      <c r="C1276" t="s">
        <v>262</v>
      </c>
      <c r="D1276" s="16">
        <v>8.0670399314383427</v>
      </c>
    </row>
    <row r="1277" spans="1:4">
      <c r="A1277">
        <v>2008</v>
      </c>
      <c r="B1277" s="15" t="s">
        <v>256</v>
      </c>
      <c r="C1277" t="s">
        <v>263</v>
      </c>
      <c r="D1277" s="16">
        <v>1.5722572238050661</v>
      </c>
    </row>
    <row r="1278" spans="1:4">
      <c r="A1278">
        <v>2008</v>
      </c>
      <c r="B1278" s="15" t="s">
        <v>256</v>
      </c>
      <c r="C1278" t="s">
        <v>264</v>
      </c>
      <c r="D1278" s="16">
        <v>6.3877553254073938</v>
      </c>
    </row>
    <row r="1279" spans="1:4">
      <c r="A1279">
        <v>2008</v>
      </c>
      <c r="B1279" s="15" t="s">
        <v>256</v>
      </c>
      <c r="C1279" t="s">
        <v>265</v>
      </c>
      <c r="D1279" s="16">
        <v>16.849552196218397</v>
      </c>
    </row>
    <row r="1280" spans="1:4">
      <c r="A1280">
        <v>2008</v>
      </c>
      <c r="B1280" s="15" t="s">
        <v>256</v>
      </c>
      <c r="C1280" t="s">
        <v>266</v>
      </c>
      <c r="D1280" s="16">
        <v>10.406753457089865</v>
      </c>
    </row>
    <row r="1281" spans="1:4">
      <c r="A1281">
        <v>2008</v>
      </c>
      <c r="B1281" s="15" t="s">
        <v>256</v>
      </c>
      <c r="C1281" t="s">
        <v>274</v>
      </c>
      <c r="D1281" s="16">
        <v>2.4518521971360547</v>
      </c>
    </row>
    <row r="1282" spans="1:4">
      <c r="A1282">
        <v>2008</v>
      </c>
      <c r="B1282" s="15" t="s">
        <v>256</v>
      </c>
      <c r="C1282" t="s">
        <v>22</v>
      </c>
      <c r="D1282" s="16">
        <v>20.184822719904265</v>
      </c>
    </row>
    <row r="1283" spans="1:4">
      <c r="A1283">
        <v>2008</v>
      </c>
      <c r="B1283" s="15" t="s">
        <v>256</v>
      </c>
      <c r="C1283" t="s">
        <v>215</v>
      </c>
      <c r="D1283" s="16">
        <v>37.832526016022804</v>
      </c>
    </row>
    <row r="1284" spans="1:4">
      <c r="A1284">
        <v>2008</v>
      </c>
      <c r="B1284" s="15" t="s">
        <v>256</v>
      </c>
      <c r="C1284" t="s">
        <v>267</v>
      </c>
      <c r="D1284" s="16">
        <v>1.7077717345830503</v>
      </c>
    </row>
    <row r="1285" spans="1:4">
      <c r="A1285">
        <v>2008</v>
      </c>
      <c r="B1285" s="15" t="s">
        <v>256</v>
      </c>
      <c r="C1285" t="s">
        <v>268</v>
      </c>
      <c r="D1285" s="16">
        <v>9.0118590700539958</v>
      </c>
    </row>
    <row r="1286" spans="1:4">
      <c r="A1286">
        <v>2008</v>
      </c>
      <c r="B1286" s="15" t="s">
        <v>256</v>
      </c>
      <c r="C1286" t="s">
        <v>269</v>
      </c>
      <c r="D1286" s="16">
        <v>18.513589858686661</v>
      </c>
    </row>
    <row r="1287" spans="1:4">
      <c r="A1287">
        <v>2008</v>
      </c>
      <c r="B1287" s="15" t="s">
        <v>256</v>
      </c>
      <c r="C1287" t="s">
        <v>270</v>
      </c>
      <c r="D1287" s="16">
        <v>143.39296934664816</v>
      </c>
    </row>
    <row r="1288" spans="1:4">
      <c r="A1288">
        <v>2008</v>
      </c>
      <c r="B1288" s="15" t="s">
        <v>271</v>
      </c>
      <c r="C1288" t="s">
        <v>257</v>
      </c>
      <c r="D1288" s="16">
        <v>0.29695407042011707</v>
      </c>
    </row>
    <row r="1289" spans="1:4">
      <c r="A1289">
        <v>2008</v>
      </c>
      <c r="B1289" s="15" t="s">
        <v>271</v>
      </c>
      <c r="C1289" t="s">
        <v>259</v>
      </c>
      <c r="D1289" s="16">
        <v>5.4000755510687002</v>
      </c>
    </row>
    <row r="1290" spans="1:4">
      <c r="A1290">
        <v>2008</v>
      </c>
      <c r="B1290" s="15" t="s">
        <v>271</v>
      </c>
      <c r="C1290" t="s">
        <v>21</v>
      </c>
      <c r="D1290" s="16">
        <v>0.47164661422824572</v>
      </c>
    </row>
    <row r="1291" spans="1:4">
      <c r="A1291">
        <v>2008</v>
      </c>
      <c r="B1291" s="15" t="s">
        <v>271</v>
      </c>
      <c r="C1291" t="s">
        <v>260</v>
      </c>
      <c r="D1291" s="16">
        <v>2.6959160907914952</v>
      </c>
    </row>
    <row r="1292" spans="1:4">
      <c r="A1292">
        <v>2008</v>
      </c>
      <c r="B1292" s="15" t="s">
        <v>271</v>
      </c>
      <c r="C1292" t="s">
        <v>261</v>
      </c>
      <c r="D1292" s="16">
        <v>0.93674721694917573</v>
      </c>
    </row>
    <row r="1293" spans="1:4">
      <c r="A1293">
        <v>2008</v>
      </c>
      <c r="B1293" s="15" t="s">
        <v>271</v>
      </c>
      <c r="C1293" t="s">
        <v>262</v>
      </c>
      <c r="D1293" s="16">
        <v>2.4967848558887651</v>
      </c>
    </row>
    <row r="1294" spans="1:4">
      <c r="A1294">
        <v>2008</v>
      </c>
      <c r="B1294" s="15" t="s">
        <v>271</v>
      </c>
      <c r="C1294" t="s">
        <v>263</v>
      </c>
      <c r="D1294" s="16">
        <v>0.44250173717552937</v>
      </c>
    </row>
    <row r="1295" spans="1:4">
      <c r="A1295">
        <v>2008</v>
      </c>
      <c r="B1295" s="15" t="s">
        <v>271</v>
      </c>
      <c r="C1295" t="s">
        <v>264</v>
      </c>
      <c r="D1295" s="16">
        <v>3.5440368209744859</v>
      </c>
    </row>
    <row r="1296" spans="1:4">
      <c r="A1296">
        <v>2008</v>
      </c>
      <c r="B1296" s="15" t="s">
        <v>271</v>
      </c>
      <c r="C1296" t="s">
        <v>274</v>
      </c>
      <c r="D1296" s="16">
        <v>1.1840867374454238</v>
      </c>
    </row>
    <row r="1297" spans="1:4">
      <c r="A1297">
        <v>2008</v>
      </c>
      <c r="B1297" s="15" t="s">
        <v>271</v>
      </c>
      <c r="C1297" t="s">
        <v>272</v>
      </c>
      <c r="D1297" s="16">
        <v>5.757843710237081</v>
      </c>
    </row>
    <row r="1298" spans="1:4">
      <c r="A1298">
        <v>2008</v>
      </c>
      <c r="B1298" s="15" t="s">
        <v>271</v>
      </c>
      <c r="C1298" t="s">
        <v>273</v>
      </c>
      <c r="D1298" s="16">
        <v>2.9324091827059577</v>
      </c>
    </row>
    <row r="1299" spans="1:4">
      <c r="A1299">
        <v>2008</v>
      </c>
      <c r="B1299" s="15" t="s">
        <v>271</v>
      </c>
      <c r="C1299" t="s">
        <v>267</v>
      </c>
      <c r="D1299" s="16">
        <v>0.85056627430582554</v>
      </c>
    </row>
    <row r="1300" spans="1:4">
      <c r="A1300">
        <v>2008</v>
      </c>
      <c r="B1300" s="15" t="s">
        <v>271</v>
      </c>
      <c r="C1300" t="s">
        <v>268</v>
      </c>
      <c r="D1300" s="16">
        <v>15.986408050527915</v>
      </c>
    </row>
    <row r="1301" spans="1:4">
      <c r="A1301">
        <v>2008</v>
      </c>
      <c r="B1301" s="15" t="s">
        <v>271</v>
      </c>
      <c r="C1301" t="s">
        <v>269</v>
      </c>
      <c r="D1301" s="16">
        <v>67.110393649791376</v>
      </c>
    </row>
    <row r="1302" spans="1:4">
      <c r="A1302">
        <v>2008</v>
      </c>
      <c r="B1302" s="15" t="s">
        <v>271</v>
      </c>
      <c r="C1302" t="s">
        <v>270</v>
      </c>
      <c r="D1302" s="16">
        <v>116.98</v>
      </c>
    </row>
    <row r="1303" spans="1:4">
      <c r="A1303">
        <v>2007</v>
      </c>
      <c r="B1303" s="15" t="s">
        <v>214</v>
      </c>
      <c r="C1303" t="s">
        <v>257</v>
      </c>
      <c r="D1303" s="16">
        <v>0.14339657314965884</v>
      </c>
    </row>
    <row r="1304" spans="1:4">
      <c r="A1304">
        <v>2007</v>
      </c>
      <c r="B1304" s="15" t="s">
        <v>214</v>
      </c>
      <c r="C1304" t="s">
        <v>259</v>
      </c>
      <c r="D1304" s="16">
        <v>3.5142490733684761</v>
      </c>
    </row>
    <row r="1305" spans="1:4">
      <c r="A1305">
        <v>2007</v>
      </c>
      <c r="B1305" s="15" t="s">
        <v>214</v>
      </c>
      <c r="C1305" t="s">
        <v>262</v>
      </c>
      <c r="D1305" s="16">
        <v>0.91726042343816905</v>
      </c>
    </row>
    <row r="1306" spans="1:4">
      <c r="A1306">
        <v>2007</v>
      </c>
      <c r="B1306" s="15" t="s">
        <v>214</v>
      </c>
      <c r="C1306" t="s">
        <v>273</v>
      </c>
      <c r="D1306" s="16">
        <v>1.1954139517005009</v>
      </c>
    </row>
    <row r="1307" spans="1:4">
      <c r="A1307">
        <v>2007</v>
      </c>
      <c r="B1307" s="15" t="s">
        <v>214</v>
      </c>
      <c r="C1307" t="s">
        <v>215</v>
      </c>
      <c r="D1307" s="16">
        <v>0.8786219151323128</v>
      </c>
    </row>
    <row r="1308" spans="1:4">
      <c r="A1308">
        <v>2007</v>
      </c>
      <c r="B1308" s="15" t="s">
        <v>214</v>
      </c>
      <c r="C1308" t="s">
        <v>267</v>
      </c>
      <c r="D1308" s="16">
        <v>9.7349730732134848E-2</v>
      </c>
    </row>
    <row r="1309" spans="1:4">
      <c r="A1309">
        <v>2007</v>
      </c>
      <c r="B1309" s="15" t="s">
        <v>214</v>
      </c>
      <c r="C1309" t="s">
        <v>268</v>
      </c>
      <c r="D1309" s="16">
        <v>6.8468221607989932</v>
      </c>
    </row>
    <row r="1310" spans="1:4">
      <c r="A1310">
        <v>2007</v>
      </c>
      <c r="B1310" s="15" t="s">
        <v>216</v>
      </c>
      <c r="C1310" t="s">
        <v>215</v>
      </c>
      <c r="D1310" s="16">
        <v>18.581576264787323</v>
      </c>
    </row>
    <row r="1311" spans="1:4">
      <c r="A1311">
        <v>2007</v>
      </c>
      <c r="B1311" s="15" t="s">
        <v>217</v>
      </c>
      <c r="C1311" t="s">
        <v>22</v>
      </c>
      <c r="D1311" s="16">
        <v>1.0230732250072103</v>
      </c>
    </row>
    <row r="1312" spans="1:4">
      <c r="A1312">
        <v>2007</v>
      </c>
      <c r="B1312" s="15" t="s">
        <v>217</v>
      </c>
      <c r="C1312" t="s">
        <v>215</v>
      </c>
      <c r="D1312" s="16">
        <v>13.0281660618329</v>
      </c>
    </row>
    <row r="1313" spans="1:4">
      <c r="A1313">
        <v>2007</v>
      </c>
      <c r="B1313" s="15" t="s">
        <v>218</v>
      </c>
      <c r="C1313" t="s">
        <v>219</v>
      </c>
      <c r="D1313" s="16">
        <v>0.55369926168871542</v>
      </c>
    </row>
    <row r="1314" spans="1:4">
      <c r="A1314">
        <v>2007</v>
      </c>
      <c r="B1314" s="15" t="s">
        <v>218</v>
      </c>
      <c r="C1314" t="s">
        <v>220</v>
      </c>
      <c r="D1314" s="16">
        <v>0.16469110230116649</v>
      </c>
    </row>
    <row r="1315" spans="1:4">
      <c r="A1315">
        <v>2007</v>
      </c>
      <c r="B1315" s="15" t="s">
        <v>218</v>
      </c>
      <c r="C1315" t="s">
        <v>221</v>
      </c>
      <c r="D1315" s="16">
        <v>0.44634805130689736</v>
      </c>
    </row>
    <row r="1316" spans="1:4">
      <c r="A1316">
        <v>2007</v>
      </c>
      <c r="B1316" s="15" t="s">
        <v>218</v>
      </c>
      <c r="C1316" t="s">
        <v>222</v>
      </c>
      <c r="D1316" s="16">
        <v>6.3660000000000005</v>
      </c>
    </row>
    <row r="1317" spans="1:4">
      <c r="A1317">
        <v>2007</v>
      </c>
      <c r="B1317" s="15" t="s">
        <v>218</v>
      </c>
      <c r="C1317" t="s">
        <v>223</v>
      </c>
      <c r="D1317" s="16">
        <v>1.3943325328192999</v>
      </c>
    </row>
    <row r="1318" spans="1:4">
      <c r="A1318">
        <v>2007</v>
      </c>
      <c r="B1318" s="15" t="s">
        <v>218</v>
      </c>
      <c r="C1318" t="s">
        <v>224</v>
      </c>
      <c r="D1318" s="16">
        <v>0.26917834674972102</v>
      </c>
    </row>
    <row r="1319" spans="1:4">
      <c r="A1319">
        <v>2007</v>
      </c>
      <c r="B1319" s="15" t="s">
        <v>218</v>
      </c>
      <c r="C1319" t="s">
        <v>225</v>
      </c>
      <c r="D1319" s="16">
        <v>9.7865138252494918E-2</v>
      </c>
    </row>
    <row r="1320" spans="1:4">
      <c r="A1320">
        <v>2007</v>
      </c>
      <c r="B1320" s="15" t="s">
        <v>218</v>
      </c>
      <c r="C1320" t="s">
        <v>226</v>
      </c>
      <c r="D1320" s="16">
        <v>3.3980329533275559E-2</v>
      </c>
    </row>
    <row r="1321" spans="1:4">
      <c r="A1321">
        <v>2007</v>
      </c>
      <c r="B1321" s="15" t="s">
        <v>218</v>
      </c>
      <c r="C1321" t="s">
        <v>227</v>
      </c>
      <c r="D1321" s="16">
        <v>6.3884808719219366E-2</v>
      </c>
    </row>
    <row r="1322" spans="1:4">
      <c r="A1322">
        <v>2007</v>
      </c>
      <c r="B1322" s="15" t="s">
        <v>218</v>
      </c>
      <c r="C1322" t="s">
        <v>228</v>
      </c>
      <c r="D1322" s="16">
        <v>0.98366953631266985</v>
      </c>
    </row>
    <row r="1323" spans="1:4">
      <c r="A1323">
        <v>2007</v>
      </c>
      <c r="B1323" s="15" t="s">
        <v>218</v>
      </c>
      <c r="C1323" t="s">
        <v>229</v>
      </c>
      <c r="D1323" s="16">
        <v>0.28344003233573956</v>
      </c>
    </row>
    <row r="1324" spans="1:4">
      <c r="A1324">
        <v>2007</v>
      </c>
      <c r="B1324" s="15" t="s">
        <v>218</v>
      </c>
      <c r="C1324" t="s">
        <v>230</v>
      </c>
      <c r="D1324" s="16">
        <v>0.18013463954508901</v>
      </c>
    </row>
    <row r="1325" spans="1:4">
      <c r="A1325">
        <v>2007</v>
      </c>
      <c r="B1325" s="15" t="s">
        <v>218</v>
      </c>
      <c r="C1325" t="s">
        <v>231</v>
      </c>
      <c r="D1325" s="16">
        <v>2.7084081951824492</v>
      </c>
    </row>
    <row r="1326" spans="1:4">
      <c r="A1326">
        <v>2007</v>
      </c>
      <c r="B1326" s="15" t="s">
        <v>218</v>
      </c>
      <c r="C1326" t="s">
        <v>232</v>
      </c>
      <c r="D1326" s="16">
        <v>0.48577432053637903</v>
      </c>
    </row>
    <row r="1327" spans="1:4">
      <c r="A1327">
        <v>2007</v>
      </c>
      <c r="B1327" s="15" t="s">
        <v>218</v>
      </c>
      <c r="C1327" t="s">
        <v>233</v>
      </c>
      <c r="D1327" s="16">
        <v>0.18776040570361216</v>
      </c>
    </row>
    <row r="1328" spans="1:4">
      <c r="A1328">
        <v>2007</v>
      </c>
      <c r="B1328" s="15" t="s">
        <v>218</v>
      </c>
      <c r="C1328" t="s">
        <v>234</v>
      </c>
      <c r="D1328" s="16">
        <v>0.2980139148327669</v>
      </c>
    </row>
    <row r="1329" spans="1:4">
      <c r="A1329">
        <v>2007</v>
      </c>
      <c r="B1329" s="15" t="s">
        <v>218</v>
      </c>
      <c r="C1329" t="s">
        <v>235</v>
      </c>
      <c r="D1329" s="16">
        <v>0.18196554566542264</v>
      </c>
    </row>
    <row r="1330" spans="1:4">
      <c r="A1330">
        <v>2007</v>
      </c>
      <c r="B1330" s="15" t="s">
        <v>218</v>
      </c>
      <c r="C1330" t="s">
        <v>236</v>
      </c>
      <c r="D1330" s="16">
        <v>1.0988567211199446E-2</v>
      </c>
    </row>
    <row r="1331" spans="1:4">
      <c r="A1331">
        <v>2007</v>
      </c>
      <c r="B1331" s="15" t="s">
        <v>237</v>
      </c>
      <c r="C1331" t="s">
        <v>238</v>
      </c>
      <c r="D1331" s="16">
        <v>1.5485782060237321</v>
      </c>
    </row>
    <row r="1332" spans="1:4">
      <c r="A1332">
        <v>2007</v>
      </c>
      <c r="B1332" s="15" t="s">
        <v>237</v>
      </c>
      <c r="C1332" t="s">
        <v>239</v>
      </c>
      <c r="D1332" s="16">
        <v>0.30096193041198205</v>
      </c>
    </row>
    <row r="1333" spans="1:4">
      <c r="A1333">
        <v>2007</v>
      </c>
      <c r="B1333" s="15" t="s">
        <v>237</v>
      </c>
      <c r="C1333" t="s">
        <v>240</v>
      </c>
      <c r="D1333" s="16">
        <v>6.2879438017355245</v>
      </c>
    </row>
    <row r="1334" spans="1:4">
      <c r="A1334">
        <v>2007</v>
      </c>
      <c r="B1334" s="15" t="s">
        <v>237</v>
      </c>
      <c r="C1334" t="s">
        <v>241</v>
      </c>
      <c r="D1334" s="16">
        <v>0.85513085306035685</v>
      </c>
    </row>
    <row r="1335" spans="1:4">
      <c r="A1335">
        <v>2007</v>
      </c>
      <c r="B1335" s="15" t="s">
        <v>237</v>
      </c>
      <c r="C1335" t="s">
        <v>242</v>
      </c>
      <c r="D1335" s="16">
        <v>0.26642274102502583</v>
      </c>
    </row>
    <row r="1336" spans="1:4">
      <c r="A1336">
        <v>2007</v>
      </c>
      <c r="B1336" s="15" t="s">
        <v>237</v>
      </c>
      <c r="C1336" t="s">
        <v>243</v>
      </c>
      <c r="D1336" s="16">
        <v>2.7199912352626865</v>
      </c>
    </row>
    <row r="1337" spans="1:4">
      <c r="A1337">
        <v>2007</v>
      </c>
      <c r="B1337" s="15" t="s">
        <v>237</v>
      </c>
      <c r="C1337" t="s">
        <v>244</v>
      </c>
      <c r="D1337" s="16">
        <v>1.0299873909999999</v>
      </c>
    </row>
    <row r="1338" spans="1:4">
      <c r="A1338">
        <v>2007</v>
      </c>
      <c r="B1338" s="15" t="s">
        <v>237</v>
      </c>
      <c r="C1338" t="s">
        <v>245</v>
      </c>
      <c r="D1338" s="16">
        <v>0.60619423900000002</v>
      </c>
    </row>
    <row r="1339" spans="1:4">
      <c r="A1339">
        <v>2007</v>
      </c>
      <c r="B1339" s="15" t="s">
        <v>237</v>
      </c>
      <c r="C1339" t="s">
        <v>246</v>
      </c>
      <c r="D1339" s="16">
        <v>0.50254829000000001</v>
      </c>
    </row>
    <row r="1340" spans="1:4">
      <c r="A1340">
        <v>2007</v>
      </c>
      <c r="B1340" s="15" t="s">
        <v>237</v>
      </c>
      <c r="C1340" t="s">
        <v>247</v>
      </c>
      <c r="D1340" s="16">
        <v>0.39337138399999999</v>
      </c>
    </row>
    <row r="1341" spans="1:4">
      <c r="A1341">
        <v>2007</v>
      </c>
      <c r="B1341" s="15" t="s">
        <v>237</v>
      </c>
      <c r="C1341" t="s">
        <v>248</v>
      </c>
      <c r="D1341" s="16">
        <v>0.45139365739683435</v>
      </c>
    </row>
    <row r="1342" spans="1:4">
      <c r="A1342">
        <v>2007</v>
      </c>
      <c r="B1342" s="15" t="s">
        <v>237</v>
      </c>
      <c r="C1342" t="s">
        <v>249</v>
      </c>
      <c r="D1342" s="16">
        <v>9.3643227189003646</v>
      </c>
    </row>
    <row r="1343" spans="1:4">
      <c r="A1343">
        <v>2007</v>
      </c>
      <c r="B1343" s="15" t="s">
        <v>237</v>
      </c>
      <c r="C1343" t="s">
        <v>250</v>
      </c>
      <c r="D1343" s="16">
        <v>6.5886133402787541</v>
      </c>
    </row>
    <row r="1344" spans="1:4">
      <c r="A1344">
        <v>2007</v>
      </c>
      <c r="B1344" s="15" t="s">
        <v>237</v>
      </c>
      <c r="C1344" t="s">
        <v>251</v>
      </c>
      <c r="D1344" s="16">
        <v>4.9667031621435402</v>
      </c>
    </row>
    <row r="1345" spans="1:4">
      <c r="A1345">
        <v>2007</v>
      </c>
      <c r="B1345" s="15" t="s">
        <v>237</v>
      </c>
      <c r="C1345" t="s">
        <v>252</v>
      </c>
      <c r="D1345" s="16">
        <v>0.51905351010634615</v>
      </c>
    </row>
    <row r="1346" spans="1:4">
      <c r="A1346">
        <v>2007</v>
      </c>
      <c r="B1346" s="15" t="s">
        <v>237</v>
      </c>
      <c r="C1346" t="s">
        <v>253</v>
      </c>
      <c r="D1346" s="16">
        <v>4.1253599037491959</v>
      </c>
    </row>
    <row r="1347" spans="1:4">
      <c r="A1347">
        <v>2007</v>
      </c>
      <c r="B1347" s="15" t="s">
        <v>237</v>
      </c>
      <c r="C1347" t="s">
        <v>254</v>
      </c>
      <c r="D1347" s="16">
        <v>5.090030918638714</v>
      </c>
    </row>
    <row r="1348" spans="1:4">
      <c r="A1348">
        <v>2007</v>
      </c>
      <c r="B1348" s="15" t="s">
        <v>255</v>
      </c>
      <c r="C1348" t="s">
        <v>257</v>
      </c>
      <c r="D1348" s="16">
        <v>9.1515985402512517E-2</v>
      </c>
    </row>
    <row r="1349" spans="1:4">
      <c r="A1349">
        <v>2007</v>
      </c>
      <c r="B1349" s="15" t="s">
        <v>255</v>
      </c>
      <c r="C1349" t="s">
        <v>259</v>
      </c>
      <c r="D1349" s="16">
        <v>2.098544494772232</v>
      </c>
    </row>
    <row r="1350" spans="1:4">
      <c r="A1350">
        <v>2007</v>
      </c>
      <c r="B1350" s="15" t="s">
        <v>255</v>
      </c>
      <c r="C1350" t="s">
        <v>262</v>
      </c>
      <c r="D1350" s="16">
        <v>1.5104798063927105</v>
      </c>
    </row>
    <row r="1351" spans="1:4">
      <c r="A1351">
        <v>2007</v>
      </c>
      <c r="B1351" s="15" t="s">
        <v>255</v>
      </c>
      <c r="C1351" t="s">
        <v>273</v>
      </c>
      <c r="D1351" s="16">
        <v>1.8350148447577919</v>
      </c>
    </row>
    <row r="1352" spans="1:4">
      <c r="A1352">
        <v>2007</v>
      </c>
      <c r="B1352" s="15" t="s">
        <v>255</v>
      </c>
      <c r="C1352" t="s">
        <v>215</v>
      </c>
      <c r="D1352" s="16">
        <v>53.149686373504878</v>
      </c>
    </row>
    <row r="1353" spans="1:4">
      <c r="A1353">
        <v>2007</v>
      </c>
      <c r="B1353" s="15" t="s">
        <v>255</v>
      </c>
      <c r="C1353" t="s">
        <v>267</v>
      </c>
      <c r="D1353" s="16">
        <v>0.71186957989025024</v>
      </c>
    </row>
    <row r="1354" spans="1:4">
      <c r="A1354">
        <v>2007</v>
      </c>
      <c r="B1354" s="15" t="s">
        <v>255</v>
      </c>
      <c r="C1354" t="s">
        <v>268</v>
      </c>
      <c r="D1354" s="16">
        <v>9.9820526701976533</v>
      </c>
    </row>
    <row r="1355" spans="1:4">
      <c r="A1355">
        <v>2007</v>
      </c>
      <c r="B1355" s="15" t="s">
        <v>256</v>
      </c>
      <c r="C1355" t="s">
        <v>257</v>
      </c>
      <c r="D1355" s="16">
        <v>1.1606203932778791</v>
      </c>
    </row>
    <row r="1356" spans="1:4">
      <c r="A1356">
        <v>2007</v>
      </c>
      <c r="B1356" s="15" t="s">
        <v>256</v>
      </c>
      <c r="C1356" t="s">
        <v>258</v>
      </c>
      <c r="D1356" s="16">
        <v>0.77098018003521462</v>
      </c>
    </row>
    <row r="1357" spans="1:4">
      <c r="A1357">
        <v>2007</v>
      </c>
      <c r="B1357" s="15" t="s">
        <v>256</v>
      </c>
      <c r="C1357" t="s">
        <v>259</v>
      </c>
      <c r="D1357" s="16">
        <v>2.1979002938230106</v>
      </c>
    </row>
    <row r="1358" spans="1:4">
      <c r="A1358">
        <v>2007</v>
      </c>
      <c r="B1358" s="15" t="s">
        <v>256</v>
      </c>
      <c r="C1358" t="s">
        <v>260</v>
      </c>
      <c r="D1358" s="16">
        <v>5.636014653412591</v>
      </c>
    </row>
    <row r="1359" spans="1:4">
      <c r="A1359">
        <v>2007</v>
      </c>
      <c r="B1359" s="15" t="s">
        <v>256</v>
      </c>
      <c r="C1359" t="s">
        <v>261</v>
      </c>
      <c r="D1359" s="16">
        <v>7.950856226808475</v>
      </c>
    </row>
    <row r="1360" spans="1:4">
      <c r="A1360">
        <v>2007</v>
      </c>
      <c r="B1360" s="15" t="s">
        <v>256</v>
      </c>
      <c r="C1360" t="s">
        <v>262</v>
      </c>
      <c r="D1360" s="16">
        <v>8.0496962196685686</v>
      </c>
    </row>
    <row r="1361" spans="1:4">
      <c r="A1361">
        <v>2007</v>
      </c>
      <c r="B1361" s="15" t="s">
        <v>256</v>
      </c>
      <c r="C1361" t="s">
        <v>263</v>
      </c>
      <c r="D1361" s="16">
        <v>1.6802089723227003</v>
      </c>
    </row>
    <row r="1362" spans="1:4">
      <c r="A1362">
        <v>2007</v>
      </c>
      <c r="B1362" s="15" t="s">
        <v>256</v>
      </c>
      <c r="C1362" t="s">
        <v>264</v>
      </c>
      <c r="D1362" s="16">
        <v>6.4229744973804426</v>
      </c>
    </row>
    <row r="1363" spans="1:4">
      <c r="A1363">
        <v>2007</v>
      </c>
      <c r="B1363" s="15" t="s">
        <v>256</v>
      </c>
      <c r="C1363" t="s">
        <v>265</v>
      </c>
      <c r="D1363" s="16">
        <v>18.375639519205308</v>
      </c>
    </row>
    <row r="1364" spans="1:4">
      <c r="A1364">
        <v>2007</v>
      </c>
      <c r="B1364" s="15" t="s">
        <v>256</v>
      </c>
      <c r="C1364" t="s">
        <v>266</v>
      </c>
      <c r="D1364" s="16">
        <v>11.54250450688691</v>
      </c>
    </row>
    <row r="1365" spans="1:4">
      <c r="A1365">
        <v>2007</v>
      </c>
      <c r="B1365" s="15" t="s">
        <v>256</v>
      </c>
      <c r="C1365" t="s">
        <v>274</v>
      </c>
      <c r="D1365" s="16">
        <v>2.4695965035446874</v>
      </c>
    </row>
    <row r="1366" spans="1:4">
      <c r="A1366">
        <v>2007</v>
      </c>
      <c r="B1366" s="15" t="s">
        <v>256</v>
      </c>
      <c r="C1366" t="s">
        <v>22</v>
      </c>
      <c r="D1366" s="16">
        <v>21.612288184464248</v>
      </c>
    </row>
    <row r="1367" spans="1:4">
      <c r="A1367">
        <v>2007</v>
      </c>
      <c r="B1367" s="15" t="s">
        <v>256</v>
      </c>
      <c r="C1367" t="s">
        <v>215</v>
      </c>
      <c r="D1367" s="16">
        <v>38.711299472980009</v>
      </c>
    </row>
    <row r="1368" spans="1:4">
      <c r="A1368">
        <v>2007</v>
      </c>
      <c r="B1368" s="15" t="s">
        <v>256</v>
      </c>
      <c r="C1368" t="s">
        <v>267</v>
      </c>
      <c r="D1368" s="16">
        <v>1.6144363054734816</v>
      </c>
    </row>
    <row r="1369" spans="1:4">
      <c r="A1369">
        <v>2007</v>
      </c>
      <c r="B1369" s="15" t="s">
        <v>256</v>
      </c>
      <c r="C1369" t="s">
        <v>268</v>
      </c>
      <c r="D1369" s="16">
        <v>9.224536442022373</v>
      </c>
    </row>
    <row r="1370" spans="1:4">
      <c r="A1370">
        <v>2007</v>
      </c>
      <c r="B1370" s="15" t="s">
        <v>256</v>
      </c>
      <c r="C1370" t="s">
        <v>269</v>
      </c>
      <c r="D1370" s="16">
        <v>19.208305361151989</v>
      </c>
    </row>
    <row r="1371" spans="1:4">
      <c r="A1371">
        <v>2007</v>
      </c>
      <c r="B1371" s="15" t="s">
        <v>256</v>
      </c>
      <c r="C1371" t="s">
        <v>270</v>
      </c>
      <c r="D1371" s="16">
        <v>148.64184360893574</v>
      </c>
    </row>
    <row r="1372" spans="1:4">
      <c r="A1372">
        <v>2007</v>
      </c>
      <c r="B1372" s="15" t="s">
        <v>271</v>
      </c>
      <c r="C1372" t="s">
        <v>257</v>
      </c>
      <c r="D1372" s="16">
        <v>0.23491255855217136</v>
      </c>
    </row>
    <row r="1373" spans="1:4">
      <c r="A1373">
        <v>2007</v>
      </c>
      <c r="B1373" s="15" t="s">
        <v>271</v>
      </c>
      <c r="C1373" t="s">
        <v>259</v>
      </c>
      <c r="D1373" s="16">
        <v>5.6127935681407077</v>
      </c>
    </row>
    <row r="1374" spans="1:4">
      <c r="A1374">
        <v>2007</v>
      </c>
      <c r="B1374" s="15" t="s">
        <v>271</v>
      </c>
      <c r="C1374" t="s">
        <v>21</v>
      </c>
      <c r="D1374" s="16">
        <v>0.33186655655198011</v>
      </c>
    </row>
    <row r="1375" spans="1:4">
      <c r="A1375">
        <v>2007</v>
      </c>
      <c r="B1375" s="15" t="s">
        <v>271</v>
      </c>
      <c r="C1375" t="s">
        <v>260</v>
      </c>
      <c r="D1375" s="16">
        <v>2.6762213033150828</v>
      </c>
    </row>
    <row r="1376" spans="1:4">
      <c r="A1376">
        <v>2007</v>
      </c>
      <c r="B1376" s="15" t="s">
        <v>271</v>
      </c>
      <c r="C1376" t="s">
        <v>261</v>
      </c>
      <c r="D1376" s="16">
        <v>1.0060773354349295</v>
      </c>
    </row>
    <row r="1377" spans="1:4">
      <c r="A1377">
        <v>2007</v>
      </c>
      <c r="B1377" s="15" t="s">
        <v>271</v>
      </c>
      <c r="C1377" t="s">
        <v>262</v>
      </c>
      <c r="D1377" s="16">
        <v>2.4277402298308797</v>
      </c>
    </row>
    <row r="1378" spans="1:4">
      <c r="A1378">
        <v>2007</v>
      </c>
      <c r="B1378" s="15" t="s">
        <v>271</v>
      </c>
      <c r="C1378" t="s">
        <v>263</v>
      </c>
      <c r="D1378" s="16">
        <v>0.36466994393321062</v>
      </c>
    </row>
    <row r="1379" spans="1:4">
      <c r="A1379">
        <v>2007</v>
      </c>
      <c r="B1379" s="15" t="s">
        <v>271</v>
      </c>
      <c r="C1379" t="s">
        <v>264</v>
      </c>
      <c r="D1379" s="16">
        <v>3.7333746643896681</v>
      </c>
    </row>
    <row r="1380" spans="1:4">
      <c r="A1380">
        <v>2007</v>
      </c>
      <c r="B1380" s="15" t="s">
        <v>271</v>
      </c>
      <c r="C1380" t="s">
        <v>274</v>
      </c>
      <c r="D1380" s="16">
        <v>1.4378138031219643</v>
      </c>
    </row>
    <row r="1381" spans="1:4">
      <c r="A1381">
        <v>2007</v>
      </c>
      <c r="B1381" s="15" t="s">
        <v>271</v>
      </c>
      <c r="C1381" t="s">
        <v>272</v>
      </c>
      <c r="D1381" s="16">
        <v>5.7896311074467555</v>
      </c>
    </row>
    <row r="1382" spans="1:4">
      <c r="A1382">
        <v>2007</v>
      </c>
      <c r="B1382" s="15" t="s">
        <v>271</v>
      </c>
      <c r="C1382" t="s">
        <v>273</v>
      </c>
      <c r="D1382" s="16">
        <v>3.0304287964582928</v>
      </c>
    </row>
    <row r="1383" spans="1:4">
      <c r="A1383">
        <v>2007</v>
      </c>
      <c r="B1383" s="15" t="s">
        <v>271</v>
      </c>
      <c r="C1383" t="s">
        <v>267</v>
      </c>
      <c r="D1383" s="16">
        <v>0.80921931062238506</v>
      </c>
    </row>
    <row r="1384" spans="1:4">
      <c r="A1384">
        <v>2007</v>
      </c>
      <c r="B1384" s="15" t="s">
        <v>271</v>
      </c>
      <c r="C1384" t="s">
        <v>268</v>
      </c>
      <c r="D1384" s="16">
        <v>16.828874830996654</v>
      </c>
    </row>
    <row r="1385" spans="1:4">
      <c r="A1385">
        <v>2007</v>
      </c>
      <c r="B1385" s="15" t="s">
        <v>271</v>
      </c>
      <c r="C1385" t="s">
        <v>269</v>
      </c>
      <c r="D1385" s="16">
        <v>68.694273482252342</v>
      </c>
    </row>
    <row r="1386" spans="1:4">
      <c r="A1386">
        <v>2007</v>
      </c>
      <c r="B1386" s="15" t="s">
        <v>271</v>
      </c>
      <c r="C1386" t="s">
        <v>270</v>
      </c>
      <c r="D1386" s="16">
        <v>118.792</v>
      </c>
    </row>
    <row r="1387" spans="1:4">
      <c r="A1387">
        <v>2006</v>
      </c>
      <c r="B1387" s="15" t="s">
        <v>214</v>
      </c>
      <c r="C1387" t="s">
        <v>257</v>
      </c>
      <c r="D1387" s="16">
        <v>0.17452902776015017</v>
      </c>
    </row>
    <row r="1388" spans="1:4">
      <c r="A1388">
        <v>2006</v>
      </c>
      <c r="B1388" s="15" t="s">
        <v>214</v>
      </c>
      <c r="C1388" t="s">
        <v>259</v>
      </c>
      <c r="D1388" s="16">
        <v>3.9379452364811449</v>
      </c>
    </row>
    <row r="1389" spans="1:4">
      <c r="A1389">
        <v>2006</v>
      </c>
      <c r="B1389" s="15" t="s">
        <v>214</v>
      </c>
      <c r="C1389" t="s">
        <v>262</v>
      </c>
      <c r="D1389" s="16">
        <v>0.96879161847828488</v>
      </c>
    </row>
    <row r="1390" spans="1:4">
      <c r="A1390">
        <v>2006</v>
      </c>
      <c r="B1390" s="15" t="s">
        <v>214</v>
      </c>
      <c r="C1390" t="s">
        <v>273</v>
      </c>
      <c r="D1390" s="16">
        <v>1.1652570065150574</v>
      </c>
    </row>
    <row r="1391" spans="1:4">
      <c r="A1391">
        <v>2006</v>
      </c>
      <c r="B1391" s="15" t="s">
        <v>214</v>
      </c>
      <c r="C1391" t="s">
        <v>215</v>
      </c>
      <c r="D1391" s="16">
        <v>0.77373761915237438</v>
      </c>
    </row>
    <row r="1392" spans="1:4">
      <c r="A1392">
        <v>2006</v>
      </c>
      <c r="B1392" s="15" t="s">
        <v>214</v>
      </c>
      <c r="C1392" t="s">
        <v>267</v>
      </c>
      <c r="D1392" s="16">
        <v>2.8094037767918665E-2</v>
      </c>
    </row>
    <row r="1393" spans="1:4">
      <c r="A1393">
        <v>2006</v>
      </c>
      <c r="B1393" s="15" t="s">
        <v>214</v>
      </c>
      <c r="C1393" t="s">
        <v>268</v>
      </c>
      <c r="D1393" s="16">
        <v>8.3522605294438463</v>
      </c>
    </row>
    <row r="1394" spans="1:4">
      <c r="A1394">
        <v>2006</v>
      </c>
      <c r="B1394" s="15" t="s">
        <v>216</v>
      </c>
      <c r="C1394" t="s">
        <v>215</v>
      </c>
      <c r="D1394" s="16">
        <v>18.61621715955398</v>
      </c>
    </row>
    <row r="1395" spans="1:4">
      <c r="A1395">
        <v>2006</v>
      </c>
      <c r="B1395" s="15" t="s">
        <v>217</v>
      </c>
      <c r="C1395" t="s">
        <v>22</v>
      </c>
      <c r="D1395" s="16">
        <v>1.7664567827661137</v>
      </c>
    </row>
    <row r="1396" spans="1:4">
      <c r="A1396">
        <v>2006</v>
      </c>
      <c r="B1396" s="15" t="s">
        <v>217</v>
      </c>
      <c r="C1396" t="s">
        <v>215</v>
      </c>
      <c r="D1396" s="16">
        <v>12.435609570802532</v>
      </c>
    </row>
    <row r="1397" spans="1:4">
      <c r="A1397">
        <v>2006</v>
      </c>
      <c r="B1397" s="15" t="s">
        <v>218</v>
      </c>
      <c r="C1397" t="s">
        <v>219</v>
      </c>
      <c r="D1397" s="16">
        <v>0.54151384227522215</v>
      </c>
    </row>
    <row r="1398" spans="1:4">
      <c r="A1398">
        <v>2006</v>
      </c>
      <c r="B1398" s="15" t="s">
        <v>218</v>
      </c>
      <c r="C1398" t="s">
        <v>220</v>
      </c>
      <c r="D1398" s="16">
        <v>0.16510469669601574</v>
      </c>
    </row>
    <row r="1399" spans="1:4">
      <c r="A1399">
        <v>2006</v>
      </c>
      <c r="B1399" s="15" t="s">
        <v>218</v>
      </c>
      <c r="C1399" t="s">
        <v>221</v>
      </c>
      <c r="D1399" s="16">
        <v>0.44430978238575725</v>
      </c>
    </row>
    <row r="1400" spans="1:4">
      <c r="A1400">
        <v>2006</v>
      </c>
      <c r="B1400" s="15" t="s">
        <v>218</v>
      </c>
      <c r="C1400" t="s">
        <v>222</v>
      </c>
      <c r="D1400" s="16">
        <v>6.4470000000000001</v>
      </c>
    </row>
    <row r="1401" spans="1:4">
      <c r="A1401">
        <v>2006</v>
      </c>
      <c r="B1401" s="15" t="s">
        <v>218</v>
      </c>
      <c r="C1401" t="s">
        <v>223</v>
      </c>
      <c r="D1401" s="16">
        <v>1.0318847047491582</v>
      </c>
    </row>
    <row r="1402" spans="1:4">
      <c r="A1402">
        <v>2006</v>
      </c>
      <c r="B1402" s="15" t="s">
        <v>218</v>
      </c>
      <c r="C1402" t="s">
        <v>224</v>
      </c>
      <c r="D1402" s="16">
        <v>0.20668089020975475</v>
      </c>
    </row>
    <row r="1403" spans="1:4">
      <c r="A1403">
        <v>2006</v>
      </c>
      <c r="B1403" s="15" t="s">
        <v>218</v>
      </c>
      <c r="C1403" t="s">
        <v>225</v>
      </c>
      <c r="D1403" s="16">
        <v>0.10402387933008757</v>
      </c>
    </row>
    <row r="1404" spans="1:4">
      <c r="A1404">
        <v>2006</v>
      </c>
      <c r="B1404" s="15" t="s">
        <v>218</v>
      </c>
      <c r="C1404" t="s">
        <v>226</v>
      </c>
      <c r="D1404" s="16">
        <v>2.7590207187675603E-2</v>
      </c>
    </row>
    <row r="1405" spans="1:4">
      <c r="A1405">
        <v>2006</v>
      </c>
      <c r="B1405" s="15" t="s">
        <v>218</v>
      </c>
      <c r="C1405" t="s">
        <v>227</v>
      </c>
      <c r="D1405" s="16">
        <v>7.6433672142412021E-2</v>
      </c>
    </row>
    <row r="1406" spans="1:4">
      <c r="A1406">
        <v>2006</v>
      </c>
      <c r="B1406" s="15" t="s">
        <v>218</v>
      </c>
      <c r="C1406" t="s">
        <v>228</v>
      </c>
      <c r="D1406" s="16">
        <v>0.94327442150739027</v>
      </c>
    </row>
    <row r="1407" spans="1:4">
      <c r="A1407">
        <v>2006</v>
      </c>
      <c r="B1407" s="15" t="s">
        <v>218</v>
      </c>
      <c r="C1407" t="s">
        <v>229</v>
      </c>
      <c r="D1407" s="16">
        <v>0.32475369848391689</v>
      </c>
    </row>
    <row r="1408" spans="1:4">
      <c r="A1408">
        <v>2006</v>
      </c>
      <c r="B1408" s="15" t="s">
        <v>218</v>
      </c>
      <c r="C1408" t="s">
        <v>230</v>
      </c>
      <c r="D1408" s="16">
        <v>0.19469840640751421</v>
      </c>
    </row>
    <row r="1409" spans="1:4">
      <c r="A1409">
        <v>2006</v>
      </c>
      <c r="B1409" s="15" t="s">
        <v>218</v>
      </c>
      <c r="C1409" t="s">
        <v>231</v>
      </c>
      <c r="D1409" s="16">
        <v>2.9105297414437139</v>
      </c>
    </row>
    <row r="1410" spans="1:4">
      <c r="A1410">
        <v>2006</v>
      </c>
      <c r="B1410" s="15" t="s">
        <v>218</v>
      </c>
      <c r="C1410" t="s">
        <v>232</v>
      </c>
      <c r="D1410" s="16">
        <v>0.40412791911057622</v>
      </c>
    </row>
    <row r="1411" spans="1:4">
      <c r="A1411">
        <v>2006</v>
      </c>
      <c r="B1411" s="15" t="s">
        <v>218</v>
      </c>
      <c r="C1411" t="s">
        <v>233</v>
      </c>
      <c r="D1411" s="16">
        <v>0.19138315626982416</v>
      </c>
    </row>
    <row r="1412" spans="1:4">
      <c r="A1412">
        <v>2006</v>
      </c>
      <c r="B1412" s="15" t="s">
        <v>218</v>
      </c>
      <c r="C1412" t="s">
        <v>234</v>
      </c>
      <c r="D1412" s="16">
        <v>0.21274476284075197</v>
      </c>
    </row>
    <row r="1413" spans="1:4">
      <c r="A1413">
        <v>2006</v>
      </c>
      <c r="B1413" s="15" t="s">
        <v>218</v>
      </c>
      <c r="C1413" t="s">
        <v>235</v>
      </c>
      <c r="D1413" s="16">
        <v>0.19231313902125552</v>
      </c>
    </row>
    <row r="1414" spans="1:4">
      <c r="A1414">
        <v>2006</v>
      </c>
      <c r="B1414" s="15" t="s">
        <v>218</v>
      </c>
      <c r="C1414" t="s">
        <v>236</v>
      </c>
      <c r="D1414" s="16">
        <v>1.5479246909216877E-2</v>
      </c>
    </row>
    <row r="1415" spans="1:4">
      <c r="A1415">
        <v>2006</v>
      </c>
      <c r="B1415" s="15" t="s">
        <v>237</v>
      </c>
      <c r="C1415" t="s">
        <v>238</v>
      </c>
      <c r="D1415" s="16">
        <v>1.6776827269745322</v>
      </c>
    </row>
    <row r="1416" spans="1:4">
      <c r="A1416">
        <v>2006</v>
      </c>
      <c r="B1416" s="15" t="s">
        <v>237</v>
      </c>
      <c r="C1416" t="s">
        <v>239</v>
      </c>
      <c r="D1416" s="16">
        <v>0.28227196268777327</v>
      </c>
    </row>
    <row r="1417" spans="1:4">
      <c r="A1417">
        <v>2006</v>
      </c>
      <c r="B1417" s="15" t="s">
        <v>237</v>
      </c>
      <c r="C1417" t="s">
        <v>240</v>
      </c>
      <c r="D1417" s="16">
        <v>6.0832415402455862</v>
      </c>
    </row>
    <row r="1418" spans="1:4">
      <c r="A1418">
        <v>2006</v>
      </c>
      <c r="B1418" s="15" t="s">
        <v>237</v>
      </c>
      <c r="C1418" t="s">
        <v>241</v>
      </c>
      <c r="D1418" s="16">
        <v>0.85108398836471622</v>
      </c>
    </row>
    <row r="1419" spans="1:4">
      <c r="A1419">
        <v>2006</v>
      </c>
      <c r="B1419" s="15" t="s">
        <v>237</v>
      </c>
      <c r="C1419" t="s">
        <v>242</v>
      </c>
      <c r="D1419" s="16">
        <v>0.3125439489330662</v>
      </c>
    </row>
    <row r="1420" spans="1:4">
      <c r="A1420">
        <v>2006</v>
      </c>
      <c r="B1420" s="15" t="s">
        <v>237</v>
      </c>
      <c r="C1420" t="s">
        <v>243</v>
      </c>
      <c r="D1420" s="16">
        <v>2.6943021960958817</v>
      </c>
    </row>
    <row r="1421" spans="1:4">
      <c r="A1421">
        <v>2006</v>
      </c>
      <c r="B1421" s="15" t="s">
        <v>237</v>
      </c>
      <c r="C1421" t="s">
        <v>244</v>
      </c>
      <c r="D1421" s="16">
        <v>0.64688876290734487</v>
      </c>
    </row>
    <row r="1422" spans="1:4">
      <c r="A1422">
        <v>2006</v>
      </c>
      <c r="B1422" s="15" t="s">
        <v>237</v>
      </c>
      <c r="C1422" t="s">
        <v>245</v>
      </c>
      <c r="D1422" s="16">
        <v>0.75200937199999995</v>
      </c>
    </row>
    <row r="1423" spans="1:4">
      <c r="A1423">
        <v>2006</v>
      </c>
      <c r="B1423" s="15" t="s">
        <v>237</v>
      </c>
      <c r="C1423" t="s">
        <v>246</v>
      </c>
      <c r="D1423" s="16">
        <v>0.58055133400000003</v>
      </c>
    </row>
    <row r="1424" spans="1:4">
      <c r="A1424">
        <v>2006</v>
      </c>
      <c r="B1424" s="15" t="s">
        <v>237</v>
      </c>
      <c r="C1424" t="s">
        <v>247</v>
      </c>
      <c r="D1424" s="16">
        <v>0.36593514300000002</v>
      </c>
    </row>
    <row r="1425" spans="1:4">
      <c r="A1425">
        <v>2006</v>
      </c>
      <c r="B1425" s="15" t="s">
        <v>237</v>
      </c>
      <c r="C1425" t="s">
        <v>248</v>
      </c>
      <c r="D1425" s="16">
        <v>0.40713879671597425</v>
      </c>
    </row>
    <row r="1426" spans="1:4">
      <c r="A1426">
        <v>2006</v>
      </c>
      <c r="B1426" s="15" t="s">
        <v>237</v>
      </c>
      <c r="C1426" t="s">
        <v>249</v>
      </c>
      <c r="D1426" s="16">
        <v>9.4574366313860736</v>
      </c>
    </row>
    <row r="1427" spans="1:4">
      <c r="A1427">
        <v>2006</v>
      </c>
      <c r="B1427" s="15" t="s">
        <v>237</v>
      </c>
      <c r="C1427" t="s">
        <v>250</v>
      </c>
      <c r="D1427" s="16">
        <v>7.1522259966352362</v>
      </c>
    </row>
    <row r="1428" spans="1:4">
      <c r="A1428">
        <v>2006</v>
      </c>
      <c r="B1428" s="15" t="s">
        <v>237</v>
      </c>
      <c r="C1428" t="s">
        <v>251</v>
      </c>
      <c r="D1428" s="16">
        <v>4.677726241776579</v>
      </c>
    </row>
    <row r="1429" spans="1:4">
      <c r="A1429">
        <v>2006</v>
      </c>
      <c r="B1429" s="15" t="s">
        <v>237</v>
      </c>
      <c r="C1429" t="s">
        <v>252</v>
      </c>
      <c r="D1429" s="16">
        <v>0.52358320687450288</v>
      </c>
    </row>
    <row r="1430" spans="1:4">
      <c r="A1430">
        <v>2006</v>
      </c>
      <c r="B1430" s="15" t="s">
        <v>237</v>
      </c>
      <c r="C1430" t="s">
        <v>253</v>
      </c>
      <c r="D1430" s="16">
        <v>4.5765957300474014</v>
      </c>
    </row>
    <row r="1431" spans="1:4">
      <c r="A1431">
        <v>2006</v>
      </c>
      <c r="B1431" s="15" t="s">
        <v>237</v>
      </c>
      <c r="C1431" t="s">
        <v>254</v>
      </c>
      <c r="D1431" s="16">
        <v>4.6534869528529361</v>
      </c>
    </row>
    <row r="1432" spans="1:4">
      <c r="A1432">
        <v>2006</v>
      </c>
      <c r="B1432" s="15" t="s">
        <v>255</v>
      </c>
      <c r="C1432" t="s">
        <v>257</v>
      </c>
      <c r="D1432" s="16">
        <v>0.1018174024052463</v>
      </c>
    </row>
    <row r="1433" spans="1:4">
      <c r="A1433">
        <v>2006</v>
      </c>
      <c r="B1433" s="15" t="s">
        <v>255</v>
      </c>
      <c r="C1433" t="s">
        <v>259</v>
      </c>
      <c r="D1433" s="16">
        <v>1.9049042502182092</v>
      </c>
    </row>
    <row r="1434" spans="1:4">
      <c r="A1434">
        <v>2006</v>
      </c>
      <c r="B1434" s="15" t="s">
        <v>255</v>
      </c>
      <c r="C1434" t="s">
        <v>262</v>
      </c>
      <c r="D1434" s="16">
        <v>2.0653597405248054</v>
      </c>
    </row>
    <row r="1435" spans="1:4">
      <c r="A1435">
        <v>2006</v>
      </c>
      <c r="B1435" s="15" t="s">
        <v>255</v>
      </c>
      <c r="C1435" t="s">
        <v>273</v>
      </c>
      <c r="D1435" s="16">
        <v>1.5879002515837803</v>
      </c>
    </row>
    <row r="1436" spans="1:4">
      <c r="A1436">
        <v>2006</v>
      </c>
      <c r="B1436" s="15" t="s">
        <v>255</v>
      </c>
      <c r="C1436" t="s">
        <v>215</v>
      </c>
      <c r="D1436" s="16">
        <v>53.247931210103005</v>
      </c>
    </row>
    <row r="1437" spans="1:4">
      <c r="A1437">
        <v>2006</v>
      </c>
      <c r="B1437" s="15" t="s">
        <v>255</v>
      </c>
      <c r="C1437" t="s">
        <v>267</v>
      </c>
      <c r="D1437" s="16">
        <v>0.49464843320136653</v>
      </c>
    </row>
    <row r="1438" spans="1:4">
      <c r="A1438">
        <v>2006</v>
      </c>
      <c r="B1438" s="15" t="s">
        <v>255</v>
      </c>
      <c r="C1438" t="s">
        <v>268</v>
      </c>
      <c r="D1438" s="16">
        <v>9.4360972504549157</v>
      </c>
    </row>
    <row r="1439" spans="1:4">
      <c r="A1439">
        <v>2006</v>
      </c>
      <c r="B1439" s="15" t="s">
        <v>256</v>
      </c>
      <c r="C1439" t="s">
        <v>257</v>
      </c>
      <c r="D1439" s="16">
        <v>1.1338796319313154</v>
      </c>
    </row>
    <row r="1440" spans="1:4">
      <c r="A1440">
        <v>2006</v>
      </c>
      <c r="B1440" s="15" t="s">
        <v>256</v>
      </c>
      <c r="C1440" t="s">
        <v>258</v>
      </c>
      <c r="D1440" s="16">
        <v>0.82673704724806774</v>
      </c>
    </row>
    <row r="1441" spans="1:4">
      <c r="A1441">
        <v>2006</v>
      </c>
      <c r="B1441" s="15" t="s">
        <v>256</v>
      </c>
      <c r="C1441" t="s">
        <v>259</v>
      </c>
      <c r="D1441" s="16">
        <v>2.0804760968819545</v>
      </c>
    </row>
    <row r="1442" spans="1:4">
      <c r="A1442">
        <v>2006</v>
      </c>
      <c r="B1442" s="15" t="s">
        <v>256</v>
      </c>
      <c r="C1442" t="s">
        <v>260</v>
      </c>
      <c r="D1442" s="16">
        <v>5.761133951017543</v>
      </c>
    </row>
    <row r="1443" spans="1:4">
      <c r="A1443">
        <v>2006</v>
      </c>
      <c r="B1443" s="15" t="s">
        <v>256</v>
      </c>
      <c r="C1443" t="s">
        <v>261</v>
      </c>
      <c r="D1443" s="16">
        <v>7.7513071302918677</v>
      </c>
    </row>
    <row r="1444" spans="1:4">
      <c r="A1444">
        <v>2006</v>
      </c>
      <c r="B1444" s="15" t="s">
        <v>256</v>
      </c>
      <c r="C1444" t="s">
        <v>262</v>
      </c>
      <c r="D1444" s="16">
        <v>8.1082438592579003</v>
      </c>
    </row>
    <row r="1445" spans="1:4">
      <c r="A1445">
        <v>2006</v>
      </c>
      <c r="B1445" s="15" t="s">
        <v>256</v>
      </c>
      <c r="C1445" t="s">
        <v>263</v>
      </c>
      <c r="D1445" s="16">
        <v>1.6973812319620178</v>
      </c>
    </row>
    <row r="1446" spans="1:4">
      <c r="A1446">
        <v>2006</v>
      </c>
      <c r="B1446" s="15" t="s">
        <v>256</v>
      </c>
      <c r="C1446" t="s">
        <v>264</v>
      </c>
      <c r="D1446" s="16">
        <v>6.1404214891629332</v>
      </c>
    </row>
    <row r="1447" spans="1:4">
      <c r="A1447">
        <v>2006</v>
      </c>
      <c r="B1447" s="15" t="s">
        <v>256</v>
      </c>
      <c r="C1447" t="s">
        <v>265</v>
      </c>
      <c r="D1447" s="16">
        <v>20.053725716036332</v>
      </c>
    </row>
    <row r="1448" spans="1:4">
      <c r="A1448">
        <v>2006</v>
      </c>
      <c r="B1448" s="15" t="s">
        <v>256</v>
      </c>
      <c r="C1448" t="s">
        <v>266</v>
      </c>
      <c r="D1448" s="16">
        <v>11.980200978425032</v>
      </c>
    </row>
    <row r="1449" spans="1:4">
      <c r="A1449">
        <v>2006</v>
      </c>
      <c r="B1449" s="15" t="s">
        <v>256</v>
      </c>
      <c r="C1449" t="s">
        <v>274</v>
      </c>
      <c r="D1449" s="16">
        <v>2.5692159504233874</v>
      </c>
    </row>
    <row r="1450" spans="1:4">
      <c r="A1450">
        <v>2006</v>
      </c>
      <c r="B1450" s="15" t="s">
        <v>256</v>
      </c>
      <c r="C1450" t="s">
        <v>22</v>
      </c>
      <c r="D1450" s="16">
        <v>19.915758397388579</v>
      </c>
    </row>
    <row r="1451" spans="1:4">
      <c r="A1451">
        <v>2006</v>
      </c>
      <c r="B1451" s="15" t="s">
        <v>256</v>
      </c>
      <c r="C1451" t="s">
        <v>215</v>
      </c>
      <c r="D1451" s="16">
        <v>38.577940163545762</v>
      </c>
    </row>
    <row r="1452" spans="1:4">
      <c r="A1452">
        <v>2006</v>
      </c>
      <c r="B1452" s="15" t="s">
        <v>256</v>
      </c>
      <c r="C1452" t="s">
        <v>267</v>
      </c>
      <c r="D1452" s="16">
        <v>1.962141792448105</v>
      </c>
    </row>
    <row r="1453" spans="1:4">
      <c r="A1453">
        <v>2006</v>
      </c>
      <c r="B1453" s="15" t="s">
        <v>256</v>
      </c>
      <c r="C1453" t="s">
        <v>268</v>
      </c>
      <c r="D1453" s="16">
        <v>8.3262357994463638</v>
      </c>
    </row>
    <row r="1454" spans="1:4">
      <c r="A1454">
        <v>2006</v>
      </c>
      <c r="B1454" s="15" t="s">
        <v>256</v>
      </c>
      <c r="C1454" t="s">
        <v>269</v>
      </c>
      <c r="D1454" s="16">
        <v>19.770286983104192</v>
      </c>
    </row>
    <row r="1455" spans="1:4">
      <c r="A1455">
        <v>2006</v>
      </c>
      <c r="B1455" s="15" t="s">
        <v>256</v>
      </c>
      <c r="C1455" t="s">
        <v>270</v>
      </c>
      <c r="D1455" s="16">
        <v>148.60558337227613</v>
      </c>
    </row>
    <row r="1456" spans="1:4">
      <c r="A1456">
        <v>2006</v>
      </c>
      <c r="B1456" s="15" t="s">
        <v>271</v>
      </c>
      <c r="C1456" t="s">
        <v>257</v>
      </c>
      <c r="D1456" s="16">
        <v>0.27634643016539645</v>
      </c>
    </row>
    <row r="1457" spans="1:4">
      <c r="A1457">
        <v>2006</v>
      </c>
      <c r="B1457" s="15" t="s">
        <v>271</v>
      </c>
      <c r="C1457" t="s">
        <v>259</v>
      </c>
      <c r="D1457" s="16">
        <v>5.8428494866993539</v>
      </c>
    </row>
    <row r="1458" spans="1:4">
      <c r="A1458">
        <v>2006</v>
      </c>
      <c r="B1458" s="15" t="s">
        <v>271</v>
      </c>
      <c r="C1458" t="s">
        <v>21</v>
      </c>
      <c r="D1458" s="16">
        <v>0.42718991143103752</v>
      </c>
    </row>
    <row r="1459" spans="1:4">
      <c r="A1459">
        <v>2006</v>
      </c>
      <c r="B1459" s="15" t="s">
        <v>271</v>
      </c>
      <c r="C1459" t="s">
        <v>260</v>
      </c>
      <c r="D1459" s="16">
        <v>2.2530209694734031</v>
      </c>
    </row>
    <row r="1460" spans="1:4">
      <c r="A1460">
        <v>2006</v>
      </c>
      <c r="B1460" s="15" t="s">
        <v>271</v>
      </c>
      <c r="C1460" t="s">
        <v>261</v>
      </c>
      <c r="D1460" s="16">
        <v>1.2082262325003843</v>
      </c>
    </row>
    <row r="1461" spans="1:4">
      <c r="A1461">
        <v>2006</v>
      </c>
      <c r="B1461" s="15" t="s">
        <v>271</v>
      </c>
      <c r="C1461" t="s">
        <v>262</v>
      </c>
      <c r="D1461" s="16">
        <v>3.0341513590030904</v>
      </c>
    </row>
    <row r="1462" spans="1:4">
      <c r="A1462">
        <v>2006</v>
      </c>
      <c r="B1462" s="15" t="s">
        <v>271</v>
      </c>
      <c r="C1462" t="s">
        <v>263</v>
      </c>
      <c r="D1462" s="16">
        <v>0.35765656002052865</v>
      </c>
    </row>
    <row r="1463" spans="1:4">
      <c r="A1463">
        <v>2006</v>
      </c>
      <c r="B1463" s="15" t="s">
        <v>271</v>
      </c>
      <c r="C1463" t="s">
        <v>264</v>
      </c>
      <c r="D1463" s="16">
        <v>2.989965725842493</v>
      </c>
    </row>
    <row r="1464" spans="1:4">
      <c r="A1464">
        <v>2006</v>
      </c>
      <c r="B1464" s="15" t="s">
        <v>271</v>
      </c>
      <c r="C1464" t="s">
        <v>274</v>
      </c>
      <c r="D1464" s="16">
        <v>1.480606269439448</v>
      </c>
    </row>
    <row r="1465" spans="1:4">
      <c r="A1465">
        <v>2006</v>
      </c>
      <c r="B1465" s="15" t="s">
        <v>271</v>
      </c>
      <c r="C1465" t="s">
        <v>272</v>
      </c>
      <c r="D1465" s="16">
        <v>5.9064806720157756</v>
      </c>
    </row>
    <row r="1466" spans="1:4">
      <c r="A1466">
        <v>2006</v>
      </c>
      <c r="B1466" s="15" t="s">
        <v>271</v>
      </c>
      <c r="C1466" t="s">
        <v>273</v>
      </c>
      <c r="D1466" s="16">
        <v>2.7531572580988377</v>
      </c>
    </row>
    <row r="1467" spans="1:4">
      <c r="A1467">
        <v>2006</v>
      </c>
      <c r="B1467" s="15" t="s">
        <v>271</v>
      </c>
      <c r="C1467" t="s">
        <v>267</v>
      </c>
      <c r="D1467" s="16">
        <v>0.52274247096928517</v>
      </c>
    </row>
    <row r="1468" spans="1:4">
      <c r="A1468">
        <v>2006</v>
      </c>
      <c r="B1468" s="15" t="s">
        <v>271</v>
      </c>
      <c r="C1468" t="s">
        <v>268</v>
      </c>
      <c r="D1468" s="16">
        <v>17.788357779898771</v>
      </c>
    </row>
    <row r="1469" spans="1:4">
      <c r="A1469">
        <v>2006</v>
      </c>
      <c r="B1469" s="15" t="s">
        <v>271</v>
      </c>
      <c r="C1469" t="s">
        <v>269</v>
      </c>
      <c r="D1469" s="16">
        <v>64.509411465830667</v>
      </c>
    </row>
    <row r="1470" spans="1:4">
      <c r="A1470">
        <v>2006</v>
      </c>
      <c r="B1470" s="15" t="s">
        <v>271</v>
      </c>
      <c r="C1470" t="s">
        <v>270</v>
      </c>
      <c r="D1470" s="16">
        <v>116.38800000000001</v>
      </c>
    </row>
    <row r="1471" spans="1:4">
      <c r="A1471">
        <v>2005</v>
      </c>
      <c r="B1471" s="15" t="s">
        <v>214</v>
      </c>
      <c r="C1471" t="s">
        <v>257</v>
      </c>
      <c r="D1471" s="16">
        <v>0.19076815984746029</v>
      </c>
    </row>
    <row r="1472" spans="1:4">
      <c r="A1472">
        <v>2005</v>
      </c>
      <c r="B1472" s="15" t="s">
        <v>214</v>
      </c>
      <c r="C1472" t="s">
        <v>259</v>
      </c>
      <c r="D1472" s="16">
        <v>3.9999309646469179</v>
      </c>
    </row>
    <row r="1473" spans="1:4">
      <c r="A1473">
        <v>2005</v>
      </c>
      <c r="B1473" s="15" t="s">
        <v>214</v>
      </c>
      <c r="C1473" t="s">
        <v>262</v>
      </c>
      <c r="D1473" s="16">
        <v>1.1183312648485979</v>
      </c>
    </row>
    <row r="1474" spans="1:4">
      <c r="A1474">
        <v>2005</v>
      </c>
      <c r="B1474" s="15" t="s">
        <v>214</v>
      </c>
      <c r="C1474" t="s">
        <v>273</v>
      </c>
      <c r="D1474" s="16">
        <v>1.0778660733658181</v>
      </c>
    </row>
    <row r="1475" spans="1:4">
      <c r="A1475">
        <v>2005</v>
      </c>
      <c r="B1475" s="15" t="s">
        <v>214</v>
      </c>
      <c r="C1475" t="s">
        <v>215</v>
      </c>
      <c r="D1475" s="16">
        <v>0.92970044117110451</v>
      </c>
    </row>
    <row r="1476" spans="1:4">
      <c r="A1476">
        <v>2005</v>
      </c>
      <c r="B1476" s="15" t="s">
        <v>214</v>
      </c>
      <c r="C1476" t="s">
        <v>267</v>
      </c>
      <c r="D1476" s="16">
        <v>5.9759701984240882E-2</v>
      </c>
    </row>
    <row r="1477" spans="1:4">
      <c r="A1477">
        <v>2005</v>
      </c>
      <c r="B1477" s="15" t="s">
        <v>214</v>
      </c>
      <c r="C1477" t="s">
        <v>268</v>
      </c>
      <c r="D1477" s="16">
        <v>8.5822123471134084</v>
      </c>
    </row>
    <row r="1478" spans="1:4">
      <c r="A1478">
        <v>2005</v>
      </c>
      <c r="B1478" s="15" t="s">
        <v>216</v>
      </c>
      <c r="C1478" t="s">
        <v>215</v>
      </c>
      <c r="D1478" s="16">
        <v>16.049120206188121</v>
      </c>
    </row>
    <row r="1479" spans="1:4">
      <c r="A1479">
        <v>2005</v>
      </c>
      <c r="B1479" s="15" t="s">
        <v>217</v>
      </c>
      <c r="C1479" t="s">
        <v>22</v>
      </c>
      <c r="D1479" s="16">
        <v>1.1371807823764488</v>
      </c>
    </row>
    <row r="1480" spans="1:4">
      <c r="A1480">
        <v>2005</v>
      </c>
      <c r="B1480" s="15" t="s">
        <v>217</v>
      </c>
      <c r="C1480" t="s">
        <v>215</v>
      </c>
      <c r="D1480" s="16">
        <v>12.78328796198943</v>
      </c>
    </row>
    <row r="1481" spans="1:4">
      <c r="A1481">
        <v>2005</v>
      </c>
      <c r="B1481" s="15" t="s">
        <v>218</v>
      </c>
      <c r="C1481" t="s">
        <v>219</v>
      </c>
      <c r="D1481" s="16">
        <v>0.49462403192996685</v>
      </c>
    </row>
    <row r="1482" spans="1:4">
      <c r="A1482">
        <v>2005</v>
      </c>
      <c r="B1482" s="15" t="s">
        <v>218</v>
      </c>
      <c r="C1482" t="s">
        <v>220</v>
      </c>
      <c r="D1482" s="16">
        <v>0.1577201202367905</v>
      </c>
    </row>
    <row r="1483" spans="1:4">
      <c r="A1483">
        <v>2005</v>
      </c>
      <c r="B1483" s="15" t="s">
        <v>218</v>
      </c>
      <c r="C1483" t="s">
        <v>221</v>
      </c>
      <c r="D1483" s="16">
        <v>0.28852448619688642</v>
      </c>
    </row>
    <row r="1484" spans="1:4">
      <c r="A1484">
        <v>2005</v>
      </c>
      <c r="B1484" s="15" t="s">
        <v>218</v>
      </c>
      <c r="C1484" t="s">
        <v>222</v>
      </c>
      <c r="D1484" s="16">
        <v>6.1230000000000011</v>
      </c>
    </row>
    <row r="1485" spans="1:4">
      <c r="A1485">
        <v>2005</v>
      </c>
      <c r="B1485" s="15" t="s">
        <v>218</v>
      </c>
      <c r="C1485" t="s">
        <v>223</v>
      </c>
      <c r="D1485" s="16">
        <v>1.3603154216657001</v>
      </c>
    </row>
    <row r="1486" spans="1:4">
      <c r="A1486">
        <v>2005</v>
      </c>
      <c r="B1486" s="15" t="s">
        <v>218</v>
      </c>
      <c r="C1486" t="s">
        <v>224</v>
      </c>
      <c r="D1486" s="16">
        <v>0.29348197760155048</v>
      </c>
    </row>
    <row r="1487" spans="1:4">
      <c r="A1487">
        <v>2005</v>
      </c>
      <c r="B1487" s="15" t="s">
        <v>218</v>
      </c>
      <c r="C1487" t="s">
        <v>225</v>
      </c>
      <c r="D1487" s="16">
        <v>0.1333588215664972</v>
      </c>
    </row>
    <row r="1488" spans="1:4">
      <c r="A1488">
        <v>2005</v>
      </c>
      <c r="B1488" s="15" t="s">
        <v>218</v>
      </c>
      <c r="C1488" t="s">
        <v>226</v>
      </c>
      <c r="D1488" s="16">
        <v>5.2214556432970502E-2</v>
      </c>
    </row>
    <row r="1489" spans="1:4">
      <c r="A1489">
        <v>2005</v>
      </c>
      <c r="B1489" s="15" t="s">
        <v>218</v>
      </c>
      <c r="C1489" t="s">
        <v>227</v>
      </c>
      <c r="D1489" s="16">
        <v>8.1144265133526655E-2</v>
      </c>
    </row>
    <row r="1490" spans="1:4">
      <c r="A1490">
        <v>2005</v>
      </c>
      <c r="B1490" s="15" t="s">
        <v>218</v>
      </c>
      <c r="C1490" t="s">
        <v>228</v>
      </c>
      <c r="D1490" s="16">
        <v>0.66062915382260734</v>
      </c>
    </row>
    <row r="1491" spans="1:4">
      <c r="A1491">
        <v>2005</v>
      </c>
      <c r="B1491" s="15" t="s">
        <v>218</v>
      </c>
      <c r="C1491" t="s">
        <v>229</v>
      </c>
      <c r="D1491" s="16">
        <v>0.45174283194866843</v>
      </c>
    </row>
    <row r="1492" spans="1:4">
      <c r="A1492">
        <v>2005</v>
      </c>
      <c r="B1492" s="15" t="s">
        <v>218</v>
      </c>
      <c r="C1492" t="s">
        <v>230</v>
      </c>
      <c r="D1492" s="16">
        <v>0.20587615427721323</v>
      </c>
    </row>
    <row r="1493" spans="1:4">
      <c r="A1493">
        <v>2005</v>
      </c>
      <c r="B1493" s="15" t="s">
        <v>218</v>
      </c>
      <c r="C1493" t="s">
        <v>231</v>
      </c>
      <c r="D1493" s="16">
        <v>2.5154364177095943</v>
      </c>
    </row>
    <row r="1494" spans="1:4">
      <c r="A1494">
        <v>2005</v>
      </c>
      <c r="B1494" s="15" t="s">
        <v>218</v>
      </c>
      <c r="C1494" t="s">
        <v>232</v>
      </c>
      <c r="D1494" s="16">
        <v>0.6586142670798697</v>
      </c>
    </row>
    <row r="1495" spans="1:4">
      <c r="A1495">
        <v>2005</v>
      </c>
      <c r="B1495" s="15" t="s">
        <v>218</v>
      </c>
      <c r="C1495" t="s">
        <v>233</v>
      </c>
      <c r="D1495" s="16">
        <v>0.31687935008427265</v>
      </c>
    </row>
    <row r="1496" spans="1:4">
      <c r="A1496">
        <v>2005</v>
      </c>
      <c r="B1496" s="15" t="s">
        <v>218</v>
      </c>
      <c r="C1496" t="s">
        <v>234</v>
      </c>
      <c r="D1496" s="16">
        <v>0.34173491699559722</v>
      </c>
    </row>
    <row r="1497" spans="1:4">
      <c r="A1497">
        <v>2005</v>
      </c>
      <c r="B1497" s="15" t="s">
        <v>218</v>
      </c>
      <c r="C1497" t="s">
        <v>235</v>
      </c>
      <c r="D1497" s="16">
        <v>0.25305398624627423</v>
      </c>
    </row>
    <row r="1498" spans="1:4">
      <c r="A1498">
        <v>2005</v>
      </c>
      <c r="B1498" s="15" t="s">
        <v>218</v>
      </c>
      <c r="C1498" t="s">
        <v>236</v>
      </c>
      <c r="D1498" s="16">
        <v>9.2801210911178968E-3</v>
      </c>
    </row>
    <row r="1499" spans="1:4">
      <c r="A1499">
        <v>2005</v>
      </c>
      <c r="B1499" s="15" t="s">
        <v>237</v>
      </c>
      <c r="C1499" t="s">
        <v>238</v>
      </c>
      <c r="D1499" s="16">
        <v>1.3951785640828065</v>
      </c>
    </row>
    <row r="1500" spans="1:4">
      <c r="A1500">
        <v>2005</v>
      </c>
      <c r="B1500" s="15" t="s">
        <v>237</v>
      </c>
      <c r="C1500" t="s">
        <v>239</v>
      </c>
      <c r="D1500" s="16">
        <v>0.28764681578733564</v>
      </c>
    </row>
    <row r="1501" spans="1:4">
      <c r="A1501">
        <v>2005</v>
      </c>
      <c r="B1501" s="15" t="s">
        <v>237</v>
      </c>
      <c r="C1501" t="s">
        <v>240</v>
      </c>
      <c r="D1501" s="16">
        <v>5.9227595689328085</v>
      </c>
    </row>
    <row r="1502" spans="1:4">
      <c r="A1502">
        <v>2005</v>
      </c>
      <c r="B1502" s="15" t="s">
        <v>237</v>
      </c>
      <c r="C1502" t="s">
        <v>241</v>
      </c>
      <c r="D1502" s="16">
        <v>0.84986249042564899</v>
      </c>
    </row>
    <row r="1503" spans="1:4">
      <c r="A1503">
        <v>2005</v>
      </c>
      <c r="B1503" s="15" t="s">
        <v>237</v>
      </c>
      <c r="C1503" t="s">
        <v>242</v>
      </c>
      <c r="D1503" s="16">
        <v>0.25282499598158209</v>
      </c>
    </row>
    <row r="1504" spans="1:4">
      <c r="A1504">
        <v>2005</v>
      </c>
      <c r="B1504" s="15" t="s">
        <v>237</v>
      </c>
      <c r="C1504" t="s">
        <v>243</v>
      </c>
      <c r="D1504" s="16">
        <v>2.4365965830091163</v>
      </c>
    </row>
    <row r="1505" spans="1:4">
      <c r="A1505">
        <v>2005</v>
      </c>
      <c r="B1505" s="15" t="s">
        <v>237</v>
      </c>
      <c r="C1505" t="s">
        <v>244</v>
      </c>
      <c r="D1505" s="16">
        <v>0.74105869709072558</v>
      </c>
    </row>
    <row r="1506" spans="1:4">
      <c r="A1506">
        <v>2005</v>
      </c>
      <c r="B1506" s="15" t="s">
        <v>237</v>
      </c>
      <c r="C1506" t="s">
        <v>245</v>
      </c>
      <c r="D1506" s="16">
        <v>0.68092963746173885</v>
      </c>
    </row>
    <row r="1507" spans="1:4">
      <c r="A1507">
        <v>2005</v>
      </c>
      <c r="B1507" s="15" t="s">
        <v>237</v>
      </c>
      <c r="C1507" t="s">
        <v>246</v>
      </c>
      <c r="D1507" s="16">
        <v>0.4432867486807972</v>
      </c>
    </row>
    <row r="1508" spans="1:4">
      <c r="A1508">
        <v>2005</v>
      </c>
      <c r="B1508" s="15" t="s">
        <v>237</v>
      </c>
      <c r="C1508" t="s">
        <v>247</v>
      </c>
      <c r="D1508" s="16">
        <v>0.28409604799999999</v>
      </c>
    </row>
    <row r="1509" spans="1:4">
      <c r="A1509">
        <v>2005</v>
      </c>
      <c r="B1509" s="15" t="s">
        <v>237</v>
      </c>
      <c r="C1509" t="s">
        <v>248</v>
      </c>
      <c r="D1509" s="16">
        <v>0.44304866524713626</v>
      </c>
    </row>
    <row r="1510" spans="1:4">
      <c r="A1510">
        <v>2005</v>
      </c>
      <c r="B1510" s="15" t="s">
        <v>237</v>
      </c>
      <c r="C1510" t="s">
        <v>249</v>
      </c>
      <c r="D1510" s="16">
        <v>9.2056334577420031</v>
      </c>
    </row>
    <row r="1511" spans="1:4">
      <c r="A1511">
        <v>2005</v>
      </c>
      <c r="B1511" s="15" t="s">
        <v>237</v>
      </c>
      <c r="C1511" t="s">
        <v>250</v>
      </c>
      <c r="D1511" s="16">
        <v>6.8082871962329934</v>
      </c>
    </row>
    <row r="1512" spans="1:4">
      <c r="A1512">
        <v>2005</v>
      </c>
      <c r="B1512" s="15" t="s">
        <v>237</v>
      </c>
      <c r="C1512" t="s">
        <v>251</v>
      </c>
      <c r="D1512" s="16">
        <v>4.7908426437187446</v>
      </c>
    </row>
    <row r="1513" spans="1:4">
      <c r="A1513">
        <v>2005</v>
      </c>
      <c r="B1513" s="15" t="s">
        <v>237</v>
      </c>
      <c r="C1513" t="s">
        <v>252</v>
      </c>
      <c r="D1513" s="16">
        <v>0.50152865849715766</v>
      </c>
    </row>
    <row r="1514" spans="1:4">
      <c r="A1514">
        <v>2005</v>
      </c>
      <c r="B1514" s="15" t="s">
        <v>237</v>
      </c>
      <c r="C1514" t="s">
        <v>253</v>
      </c>
      <c r="D1514" s="16">
        <v>4.416919851928558</v>
      </c>
    </row>
    <row r="1515" spans="1:4">
      <c r="A1515">
        <v>2005</v>
      </c>
      <c r="B1515" s="15" t="s">
        <v>237</v>
      </c>
      <c r="C1515" t="s">
        <v>254</v>
      </c>
      <c r="D1515" s="16">
        <v>4.540353077774558</v>
      </c>
    </row>
    <row r="1516" spans="1:4">
      <c r="A1516">
        <v>2005</v>
      </c>
      <c r="B1516" s="15" t="s">
        <v>255</v>
      </c>
      <c r="C1516" t="s">
        <v>257</v>
      </c>
      <c r="D1516" s="16">
        <v>5.8738092099497277E-2</v>
      </c>
    </row>
    <row r="1517" spans="1:4">
      <c r="A1517">
        <v>2005</v>
      </c>
      <c r="B1517" s="15" t="s">
        <v>255</v>
      </c>
      <c r="C1517" t="s">
        <v>259</v>
      </c>
      <c r="D1517" s="16">
        <v>1.7974984661001239</v>
      </c>
    </row>
    <row r="1518" spans="1:4">
      <c r="A1518">
        <v>2005</v>
      </c>
      <c r="B1518" s="15" t="s">
        <v>255</v>
      </c>
      <c r="C1518" t="s">
        <v>262</v>
      </c>
      <c r="D1518" s="16">
        <v>1.9833656854578261</v>
      </c>
    </row>
    <row r="1519" spans="1:4">
      <c r="A1519">
        <v>2005</v>
      </c>
      <c r="B1519" s="15" t="s">
        <v>255</v>
      </c>
      <c r="C1519" t="s">
        <v>273</v>
      </c>
      <c r="D1519" s="16">
        <v>1.6052643700677816</v>
      </c>
    </row>
    <row r="1520" spans="1:4">
      <c r="A1520">
        <v>2005</v>
      </c>
      <c r="B1520" s="15" t="s">
        <v>255</v>
      </c>
      <c r="C1520" t="s">
        <v>215</v>
      </c>
      <c r="D1520" s="16">
        <v>54.336954265866304</v>
      </c>
    </row>
    <row r="1521" spans="1:4">
      <c r="A1521">
        <v>2005</v>
      </c>
      <c r="B1521" s="15" t="s">
        <v>255</v>
      </c>
      <c r="C1521" t="s">
        <v>267</v>
      </c>
      <c r="D1521" s="16">
        <v>0.6611146724667295</v>
      </c>
    </row>
    <row r="1522" spans="1:4">
      <c r="A1522">
        <v>2005</v>
      </c>
      <c r="B1522" s="15" t="s">
        <v>255</v>
      </c>
      <c r="C1522" t="s">
        <v>268</v>
      </c>
      <c r="D1522" s="16">
        <v>9.4469292128030702</v>
      </c>
    </row>
    <row r="1523" spans="1:4">
      <c r="A1523">
        <v>2005</v>
      </c>
      <c r="B1523" s="15" t="s">
        <v>256</v>
      </c>
      <c r="C1523" t="s">
        <v>257</v>
      </c>
      <c r="D1523" s="16">
        <v>1.1162937170580551</v>
      </c>
    </row>
    <row r="1524" spans="1:4">
      <c r="A1524">
        <v>2005</v>
      </c>
      <c r="B1524" s="15" t="s">
        <v>256</v>
      </c>
      <c r="C1524" t="s">
        <v>258</v>
      </c>
      <c r="D1524" s="16">
        <v>0.68405655683855338</v>
      </c>
    </row>
    <row r="1525" spans="1:4">
      <c r="A1525">
        <v>2005</v>
      </c>
      <c r="B1525" s="15" t="s">
        <v>256</v>
      </c>
      <c r="C1525" t="s">
        <v>259</v>
      </c>
      <c r="D1525" s="16">
        <v>1.8008910228624551</v>
      </c>
    </row>
    <row r="1526" spans="1:4">
      <c r="A1526">
        <v>2005</v>
      </c>
      <c r="B1526" s="15" t="s">
        <v>256</v>
      </c>
      <c r="C1526" t="s">
        <v>260</v>
      </c>
      <c r="D1526" s="16">
        <v>5.3416230037524768</v>
      </c>
    </row>
    <row r="1527" spans="1:4">
      <c r="A1527">
        <v>2005</v>
      </c>
      <c r="B1527" s="15" t="s">
        <v>256</v>
      </c>
      <c r="C1527" t="s">
        <v>261</v>
      </c>
      <c r="D1527" s="16">
        <v>7.7573974137945712</v>
      </c>
    </row>
    <row r="1528" spans="1:4">
      <c r="A1528">
        <v>2005</v>
      </c>
      <c r="B1528" s="15" t="s">
        <v>256</v>
      </c>
      <c r="C1528" t="s">
        <v>262</v>
      </c>
      <c r="D1528" s="16">
        <v>8.6647132761910832</v>
      </c>
    </row>
    <row r="1529" spans="1:4">
      <c r="A1529">
        <v>2005</v>
      </c>
      <c r="B1529" s="15" t="s">
        <v>256</v>
      </c>
      <c r="C1529" t="s">
        <v>263</v>
      </c>
      <c r="D1529" s="16">
        <v>1.7506484070143222</v>
      </c>
    </row>
    <row r="1530" spans="1:4">
      <c r="A1530">
        <v>2005</v>
      </c>
      <c r="B1530" s="15" t="s">
        <v>256</v>
      </c>
      <c r="C1530" t="s">
        <v>264</v>
      </c>
      <c r="D1530" s="16">
        <v>6.1934731392091527</v>
      </c>
    </row>
    <row r="1531" spans="1:4">
      <c r="A1531">
        <v>2005</v>
      </c>
      <c r="B1531" s="15" t="s">
        <v>256</v>
      </c>
      <c r="C1531" t="s">
        <v>265</v>
      </c>
      <c r="D1531" s="16">
        <v>20.913060281171223</v>
      </c>
    </row>
    <row r="1532" spans="1:4">
      <c r="A1532">
        <v>2005</v>
      </c>
      <c r="B1532" s="15" t="s">
        <v>256</v>
      </c>
      <c r="C1532" t="s">
        <v>266</v>
      </c>
      <c r="D1532" s="16">
        <v>9.6658879916613003</v>
      </c>
    </row>
    <row r="1533" spans="1:4">
      <c r="A1533">
        <v>2005</v>
      </c>
      <c r="B1533" s="15" t="s">
        <v>256</v>
      </c>
      <c r="C1533" t="s">
        <v>274</v>
      </c>
      <c r="D1533" s="16">
        <v>2.6379302463893191</v>
      </c>
    </row>
    <row r="1534" spans="1:4">
      <c r="A1534">
        <v>2005</v>
      </c>
      <c r="B1534" s="15" t="s">
        <v>256</v>
      </c>
      <c r="C1534" t="s">
        <v>22</v>
      </c>
      <c r="D1534" s="16">
        <v>20.897450263443563</v>
      </c>
    </row>
    <row r="1535" spans="1:4">
      <c r="A1535">
        <v>2005</v>
      </c>
      <c r="B1535" s="15" t="s">
        <v>256</v>
      </c>
      <c r="C1535" t="s">
        <v>215</v>
      </c>
      <c r="D1535" s="16">
        <v>41.270996486885807</v>
      </c>
    </row>
    <row r="1536" spans="1:4">
      <c r="A1536">
        <v>2005</v>
      </c>
      <c r="B1536" s="15" t="s">
        <v>256</v>
      </c>
      <c r="C1536" t="s">
        <v>267</v>
      </c>
      <c r="D1536" s="16">
        <v>2.3291890362649421</v>
      </c>
    </row>
    <row r="1537" spans="1:4">
      <c r="A1537">
        <v>2005</v>
      </c>
      <c r="B1537" s="15" t="s">
        <v>256</v>
      </c>
      <c r="C1537" t="s">
        <v>268</v>
      </c>
      <c r="D1537" s="16">
        <v>8.6515481868339208</v>
      </c>
    </row>
    <row r="1538" spans="1:4">
      <c r="A1538">
        <v>2005</v>
      </c>
      <c r="B1538" s="15" t="s">
        <v>256</v>
      </c>
      <c r="C1538" t="s">
        <v>269</v>
      </c>
      <c r="D1538" s="16">
        <v>20.151197610087301</v>
      </c>
    </row>
    <row r="1539" spans="1:4">
      <c r="A1539">
        <v>2005</v>
      </c>
      <c r="B1539" s="15" t="s">
        <v>256</v>
      </c>
      <c r="C1539" t="s">
        <v>270</v>
      </c>
      <c r="D1539" s="16">
        <v>147.91933126287012</v>
      </c>
    </row>
    <row r="1540" spans="1:4">
      <c r="A1540">
        <v>2005</v>
      </c>
      <c r="B1540" s="15" t="s">
        <v>271</v>
      </c>
      <c r="C1540" t="s">
        <v>257</v>
      </c>
      <c r="D1540" s="16">
        <v>0.24950625194695758</v>
      </c>
    </row>
    <row r="1541" spans="1:4">
      <c r="A1541">
        <v>2005</v>
      </c>
      <c r="B1541" s="15" t="s">
        <v>271</v>
      </c>
      <c r="C1541" t="s">
        <v>259</v>
      </c>
      <c r="D1541" s="16">
        <v>5.7974294307470418</v>
      </c>
    </row>
    <row r="1542" spans="1:4">
      <c r="A1542">
        <v>2005</v>
      </c>
      <c r="B1542" s="15" t="s">
        <v>271</v>
      </c>
      <c r="C1542" t="s">
        <v>21</v>
      </c>
      <c r="D1542" s="16">
        <v>0.59819461686225128</v>
      </c>
    </row>
    <row r="1543" spans="1:4">
      <c r="A1543">
        <v>2005</v>
      </c>
      <c r="B1543" s="15" t="s">
        <v>271</v>
      </c>
      <c r="C1543" t="s">
        <v>260</v>
      </c>
      <c r="D1543" s="16">
        <v>2.7104100063859828</v>
      </c>
    </row>
    <row r="1544" spans="1:4">
      <c r="A1544">
        <v>2005</v>
      </c>
      <c r="B1544" s="15" t="s">
        <v>271</v>
      </c>
      <c r="C1544" t="s">
        <v>261</v>
      </c>
      <c r="D1544" s="16">
        <v>1.212946086251371</v>
      </c>
    </row>
    <row r="1545" spans="1:4">
      <c r="A1545">
        <v>2005</v>
      </c>
      <c r="B1545" s="15" t="s">
        <v>271</v>
      </c>
      <c r="C1545" t="s">
        <v>262</v>
      </c>
      <c r="D1545" s="16">
        <v>3.1016969503064242</v>
      </c>
    </row>
    <row r="1546" spans="1:4">
      <c r="A1546">
        <v>2005</v>
      </c>
      <c r="B1546" s="15" t="s">
        <v>271</v>
      </c>
      <c r="C1546" t="s">
        <v>263</v>
      </c>
      <c r="D1546" s="16">
        <v>0.36494268534765295</v>
      </c>
    </row>
    <row r="1547" spans="1:4">
      <c r="A1547">
        <v>2005</v>
      </c>
      <c r="B1547" s="15" t="s">
        <v>271</v>
      </c>
      <c r="C1547" t="s">
        <v>264</v>
      </c>
      <c r="D1547" s="16">
        <v>3.8416216354376203</v>
      </c>
    </row>
    <row r="1548" spans="1:4">
      <c r="A1548">
        <v>2005</v>
      </c>
      <c r="B1548" s="15" t="s">
        <v>271</v>
      </c>
      <c r="C1548" t="s">
        <v>274</v>
      </c>
      <c r="D1548" s="16">
        <v>1.3107216700523969</v>
      </c>
    </row>
    <row r="1549" spans="1:4">
      <c r="A1549">
        <v>2005</v>
      </c>
      <c r="B1549" s="15" t="s">
        <v>271</v>
      </c>
      <c r="C1549" t="s">
        <v>272</v>
      </c>
      <c r="D1549" s="16">
        <v>6.010099796901935</v>
      </c>
    </row>
    <row r="1550" spans="1:4">
      <c r="A1550">
        <v>2005</v>
      </c>
      <c r="B1550" s="15" t="s">
        <v>271</v>
      </c>
      <c r="C1550" t="s">
        <v>273</v>
      </c>
      <c r="D1550" s="16">
        <v>2.6831304434335994</v>
      </c>
    </row>
    <row r="1551" spans="1:4">
      <c r="A1551">
        <v>2005</v>
      </c>
      <c r="B1551" s="15" t="s">
        <v>271</v>
      </c>
      <c r="C1551" t="s">
        <v>267</v>
      </c>
      <c r="D1551" s="16">
        <v>0.72087437445097036</v>
      </c>
    </row>
    <row r="1552" spans="1:4">
      <c r="A1552">
        <v>2005</v>
      </c>
      <c r="B1552" s="15" t="s">
        <v>271</v>
      </c>
      <c r="C1552" t="s">
        <v>268</v>
      </c>
      <c r="D1552" s="16">
        <v>18.029141559916479</v>
      </c>
    </row>
    <row r="1553" spans="1:4">
      <c r="A1553">
        <v>2005</v>
      </c>
      <c r="B1553" s="15" t="s">
        <v>271</v>
      </c>
      <c r="C1553" t="s">
        <v>269</v>
      </c>
      <c r="D1553" s="16">
        <v>73.707172313084769</v>
      </c>
    </row>
    <row r="1554" spans="1:4">
      <c r="A1554">
        <v>2005</v>
      </c>
      <c r="B1554" s="15" t="s">
        <v>271</v>
      </c>
      <c r="C1554" t="s">
        <v>270</v>
      </c>
      <c r="D1554" s="16">
        <v>126.541</v>
      </c>
    </row>
    <row r="1555" spans="1:4">
      <c r="A1555">
        <v>2004</v>
      </c>
      <c r="B1555" s="15" t="s">
        <v>214</v>
      </c>
      <c r="C1555" t="s">
        <v>257</v>
      </c>
      <c r="D1555" s="16">
        <v>0.20417872095475423</v>
      </c>
    </row>
    <row r="1556" spans="1:4">
      <c r="A1556">
        <v>2004</v>
      </c>
      <c r="B1556" s="15" t="s">
        <v>214</v>
      </c>
      <c r="C1556" t="s">
        <v>259</v>
      </c>
      <c r="D1556" s="16">
        <v>3.7327616112937632</v>
      </c>
    </row>
    <row r="1557" spans="1:4">
      <c r="A1557">
        <v>2004</v>
      </c>
      <c r="B1557" s="15" t="s">
        <v>214</v>
      </c>
      <c r="C1557" t="s">
        <v>262</v>
      </c>
      <c r="D1557" s="16">
        <v>1.0553519745245048</v>
      </c>
    </row>
    <row r="1558" spans="1:4">
      <c r="A1558">
        <v>2004</v>
      </c>
      <c r="B1558" s="15" t="s">
        <v>214</v>
      </c>
      <c r="C1558" t="s">
        <v>273</v>
      </c>
      <c r="D1558" s="16">
        <v>1.2304761164914095</v>
      </c>
    </row>
    <row r="1559" spans="1:4">
      <c r="A1559">
        <v>2004</v>
      </c>
      <c r="B1559" s="15" t="s">
        <v>214</v>
      </c>
      <c r="C1559" t="s">
        <v>215</v>
      </c>
      <c r="D1559" s="16">
        <v>1.2131650751081435</v>
      </c>
    </row>
    <row r="1560" spans="1:4">
      <c r="A1560">
        <v>2004</v>
      </c>
      <c r="B1560" s="15" t="s">
        <v>214</v>
      </c>
      <c r="C1560" t="s">
        <v>267</v>
      </c>
      <c r="D1560" s="16">
        <v>7.3603780998969262E-2</v>
      </c>
    </row>
    <row r="1561" spans="1:4">
      <c r="A1561">
        <v>2004</v>
      </c>
      <c r="B1561" s="15" t="s">
        <v>214</v>
      </c>
      <c r="C1561" t="s">
        <v>268</v>
      </c>
      <c r="D1561" s="16">
        <v>8.2134331142490673</v>
      </c>
    </row>
    <row r="1562" spans="1:4">
      <c r="A1562">
        <v>2004</v>
      </c>
      <c r="B1562" s="15" t="s">
        <v>216</v>
      </c>
      <c r="C1562" t="s">
        <v>215</v>
      </c>
      <c r="D1562" s="16">
        <v>16.439234851213108</v>
      </c>
    </row>
    <row r="1563" spans="1:4">
      <c r="A1563">
        <v>2004</v>
      </c>
      <c r="B1563" s="15" t="s">
        <v>217</v>
      </c>
      <c r="C1563" t="s">
        <v>22</v>
      </c>
      <c r="D1563" s="16">
        <v>1.4603301013038481</v>
      </c>
    </row>
    <row r="1564" spans="1:4">
      <c r="A1564">
        <v>2004</v>
      </c>
      <c r="B1564" s="15" t="s">
        <v>217</v>
      </c>
      <c r="C1564" t="s">
        <v>215</v>
      </c>
      <c r="D1564" s="16">
        <v>13.781801305093856</v>
      </c>
    </row>
    <row r="1565" spans="1:4">
      <c r="A1565">
        <v>2004</v>
      </c>
      <c r="B1565" s="15" t="s">
        <v>218</v>
      </c>
      <c r="C1565" t="s">
        <v>219</v>
      </c>
      <c r="D1565" s="16">
        <v>0.5388489055279625</v>
      </c>
    </row>
    <row r="1566" spans="1:4">
      <c r="A1566">
        <v>2004</v>
      </c>
      <c r="B1566" s="15" t="s">
        <v>218</v>
      </c>
      <c r="C1566" t="s">
        <v>220</v>
      </c>
      <c r="D1566" s="16">
        <v>0.12730018410997615</v>
      </c>
    </row>
    <row r="1567" spans="1:4">
      <c r="A1567">
        <v>2004</v>
      </c>
      <c r="B1567" s="15" t="s">
        <v>218</v>
      </c>
      <c r="C1567" t="s">
        <v>221</v>
      </c>
      <c r="D1567" s="16">
        <v>0.2458539060018721</v>
      </c>
    </row>
    <row r="1568" spans="1:4">
      <c r="A1568">
        <v>2004</v>
      </c>
      <c r="B1568" s="15" t="s">
        <v>218</v>
      </c>
      <c r="C1568" t="s">
        <v>222</v>
      </c>
      <c r="D1568" s="16">
        <v>5.9879999999999995</v>
      </c>
    </row>
    <row r="1569" spans="1:4">
      <c r="A1569">
        <v>2004</v>
      </c>
      <c r="B1569" s="15" t="s">
        <v>218</v>
      </c>
      <c r="C1569" t="s">
        <v>223</v>
      </c>
      <c r="D1569" s="16">
        <v>1.131982785380379</v>
      </c>
    </row>
    <row r="1570" spans="1:4">
      <c r="A1570">
        <v>2004</v>
      </c>
      <c r="B1570" s="15" t="s">
        <v>218</v>
      </c>
      <c r="C1570" t="s">
        <v>224</v>
      </c>
      <c r="D1570" s="16">
        <v>0.33713075376047585</v>
      </c>
    </row>
    <row r="1571" spans="1:4">
      <c r="A1571">
        <v>2004</v>
      </c>
      <c r="B1571" s="15" t="s">
        <v>218</v>
      </c>
      <c r="C1571" t="s">
        <v>225</v>
      </c>
      <c r="D1571" s="16">
        <v>0.13560708880740865</v>
      </c>
    </row>
    <row r="1572" spans="1:4">
      <c r="A1572">
        <v>2004</v>
      </c>
      <c r="B1572" s="15" t="s">
        <v>218</v>
      </c>
      <c r="C1572" t="s">
        <v>226</v>
      </c>
      <c r="D1572" s="16">
        <v>5.8875707901827619E-2</v>
      </c>
    </row>
    <row r="1573" spans="1:4">
      <c r="A1573">
        <v>2004</v>
      </c>
      <c r="B1573" s="15" t="s">
        <v>218</v>
      </c>
      <c r="C1573" t="s">
        <v>227</v>
      </c>
      <c r="D1573" s="16">
        <v>7.673138090558107E-2</v>
      </c>
    </row>
    <row r="1574" spans="1:4">
      <c r="A1574">
        <v>2004</v>
      </c>
      <c r="B1574" s="15" t="s">
        <v>218</v>
      </c>
      <c r="C1574" t="s">
        <v>228</v>
      </c>
      <c r="D1574" s="16">
        <v>0.55207550112290926</v>
      </c>
    </row>
    <row r="1575" spans="1:4">
      <c r="A1575">
        <v>2004</v>
      </c>
      <c r="B1575" s="15" t="s">
        <v>218</v>
      </c>
      <c r="C1575" t="s">
        <v>229</v>
      </c>
      <c r="D1575" s="16">
        <v>0.46206818071575151</v>
      </c>
    </row>
    <row r="1576" spans="1:4">
      <c r="A1576">
        <v>2004</v>
      </c>
      <c r="B1576" s="15" t="s">
        <v>218</v>
      </c>
      <c r="C1576" t="s">
        <v>230</v>
      </c>
      <c r="D1576" s="16">
        <v>0.18915417506287877</v>
      </c>
    </row>
    <row r="1577" spans="1:4">
      <c r="A1577">
        <v>2004</v>
      </c>
      <c r="B1577" s="15" t="s">
        <v>218</v>
      </c>
      <c r="C1577" t="s">
        <v>231</v>
      </c>
      <c r="D1577" s="16">
        <v>2.731022846289902</v>
      </c>
    </row>
    <row r="1578" spans="1:4">
      <c r="A1578">
        <v>2004</v>
      </c>
      <c r="B1578" s="15" t="s">
        <v>218</v>
      </c>
      <c r="C1578" t="s">
        <v>232</v>
      </c>
      <c r="D1578" s="16">
        <v>0.49242824853822803</v>
      </c>
    </row>
    <row r="1579" spans="1:4">
      <c r="A1579">
        <v>2004</v>
      </c>
      <c r="B1579" s="15" t="s">
        <v>218</v>
      </c>
      <c r="C1579" t="s">
        <v>233</v>
      </c>
      <c r="D1579" s="16">
        <v>0.19830915867692236</v>
      </c>
    </row>
    <row r="1580" spans="1:4">
      <c r="A1580">
        <v>2004</v>
      </c>
      <c r="B1580" s="15" t="s">
        <v>218</v>
      </c>
      <c r="C1580" t="s">
        <v>234</v>
      </c>
      <c r="D1580" s="16">
        <v>0.29411908986130569</v>
      </c>
    </row>
    <row r="1581" spans="1:4">
      <c r="A1581">
        <v>2004</v>
      </c>
      <c r="B1581" s="15" t="s">
        <v>218</v>
      </c>
      <c r="C1581" t="s">
        <v>235</v>
      </c>
      <c r="D1581" s="16">
        <v>0.15631048633919783</v>
      </c>
    </row>
    <row r="1582" spans="1:4">
      <c r="A1582">
        <v>2004</v>
      </c>
      <c r="B1582" s="15" t="s">
        <v>218</v>
      </c>
      <c r="C1582" t="s">
        <v>236</v>
      </c>
      <c r="D1582" s="16">
        <v>2.1017129525122538E-2</v>
      </c>
    </row>
    <row r="1583" spans="1:4">
      <c r="A1583">
        <v>2004</v>
      </c>
      <c r="B1583" s="15" t="s">
        <v>237</v>
      </c>
      <c r="C1583" t="s">
        <v>238</v>
      </c>
      <c r="D1583" s="16">
        <v>1.3633074772223983</v>
      </c>
    </row>
    <row r="1584" spans="1:4">
      <c r="A1584">
        <v>2004</v>
      </c>
      <c r="B1584" s="15" t="s">
        <v>237</v>
      </c>
      <c r="C1584" t="s">
        <v>239</v>
      </c>
      <c r="D1584" s="16">
        <v>0.24517408322785025</v>
      </c>
    </row>
    <row r="1585" spans="1:4">
      <c r="A1585">
        <v>2004</v>
      </c>
      <c r="B1585" s="15" t="s">
        <v>237</v>
      </c>
      <c r="C1585" t="s">
        <v>240</v>
      </c>
      <c r="D1585" s="16">
        <v>6.2303707124285461</v>
      </c>
    </row>
    <row r="1586" spans="1:4">
      <c r="A1586">
        <v>2004</v>
      </c>
      <c r="B1586" s="15" t="s">
        <v>237</v>
      </c>
      <c r="C1586" t="s">
        <v>241</v>
      </c>
      <c r="D1586" s="16">
        <v>0.72473673316126519</v>
      </c>
    </row>
    <row r="1587" spans="1:4">
      <c r="A1587">
        <v>2004</v>
      </c>
      <c r="B1587" s="15" t="s">
        <v>237</v>
      </c>
      <c r="C1587" t="s">
        <v>242</v>
      </c>
      <c r="D1587" s="16">
        <v>0.31173439632640804</v>
      </c>
    </row>
    <row r="1588" spans="1:4">
      <c r="A1588">
        <v>2004</v>
      </c>
      <c r="B1588" s="15" t="s">
        <v>237</v>
      </c>
      <c r="C1588" t="s">
        <v>243</v>
      </c>
      <c r="D1588" s="16">
        <v>2.5670262212686064</v>
      </c>
    </row>
    <row r="1589" spans="1:4">
      <c r="A1589">
        <v>2004</v>
      </c>
      <c r="B1589" s="15" t="s">
        <v>237</v>
      </c>
      <c r="C1589" t="s">
        <v>244</v>
      </c>
      <c r="D1589" s="16">
        <v>0.84885581560367362</v>
      </c>
    </row>
    <row r="1590" spans="1:4">
      <c r="A1590">
        <v>2004</v>
      </c>
      <c r="B1590" s="15" t="s">
        <v>237</v>
      </c>
      <c r="C1590" t="s">
        <v>245</v>
      </c>
      <c r="D1590" s="16">
        <v>0.77998415221819162</v>
      </c>
    </row>
    <row r="1591" spans="1:4">
      <c r="A1591">
        <v>2004</v>
      </c>
      <c r="B1591" s="15" t="s">
        <v>237</v>
      </c>
      <c r="C1591" t="s">
        <v>246</v>
      </c>
      <c r="D1591" s="16">
        <v>0.50803449836818237</v>
      </c>
    </row>
    <row r="1592" spans="1:4">
      <c r="A1592">
        <v>2004</v>
      </c>
      <c r="B1592" s="15" t="s">
        <v>237</v>
      </c>
      <c r="C1592" t="s">
        <v>247</v>
      </c>
      <c r="D1592" s="16">
        <v>0.32169488880408176</v>
      </c>
    </row>
    <row r="1593" spans="1:4">
      <c r="A1593">
        <v>2004</v>
      </c>
      <c r="B1593" s="15" t="s">
        <v>237</v>
      </c>
      <c r="C1593" t="s">
        <v>248</v>
      </c>
      <c r="D1593" s="16">
        <v>0.39059313165090886</v>
      </c>
    </row>
    <row r="1594" spans="1:4">
      <c r="A1594">
        <v>2004</v>
      </c>
      <c r="B1594" s="15" t="s">
        <v>237</v>
      </c>
      <c r="C1594" t="s">
        <v>249</v>
      </c>
      <c r="D1594" s="16">
        <v>8.6367858256714545</v>
      </c>
    </row>
    <row r="1595" spans="1:4">
      <c r="A1595">
        <v>2004</v>
      </c>
      <c r="B1595" s="15" t="s">
        <v>237</v>
      </c>
      <c r="C1595" t="s">
        <v>250</v>
      </c>
      <c r="D1595" s="16">
        <v>6.8896119242731428</v>
      </c>
    </row>
    <row r="1596" spans="1:4">
      <c r="A1596">
        <v>2004</v>
      </c>
      <c r="B1596" s="15" t="s">
        <v>237</v>
      </c>
      <c r="C1596" t="s">
        <v>251</v>
      </c>
      <c r="D1596" s="16">
        <v>4.5124711112049729</v>
      </c>
    </row>
    <row r="1597" spans="1:4">
      <c r="A1597">
        <v>2004</v>
      </c>
      <c r="B1597" s="15" t="s">
        <v>237</v>
      </c>
      <c r="C1597" t="s">
        <v>252</v>
      </c>
      <c r="D1597" s="16">
        <v>0.48506881562019633</v>
      </c>
    </row>
    <row r="1598" spans="1:4">
      <c r="A1598">
        <v>2004</v>
      </c>
      <c r="B1598" s="15" t="s">
        <v>237</v>
      </c>
      <c r="C1598" t="s">
        <v>253</v>
      </c>
      <c r="D1598" s="16">
        <v>4.2593103440249243</v>
      </c>
    </row>
    <row r="1599" spans="1:4">
      <c r="A1599">
        <v>2004</v>
      </c>
      <c r="B1599" s="15" t="s">
        <v>237</v>
      </c>
      <c r="C1599" t="s">
        <v>254</v>
      </c>
      <c r="D1599" s="16">
        <v>4.7031067203881127</v>
      </c>
    </row>
    <row r="1600" spans="1:4">
      <c r="A1600">
        <v>2004</v>
      </c>
      <c r="B1600" s="15" t="s">
        <v>255</v>
      </c>
      <c r="C1600" t="s">
        <v>257</v>
      </c>
      <c r="D1600" s="16">
        <v>6.7708155066322231E-2</v>
      </c>
    </row>
    <row r="1601" spans="1:4">
      <c r="A1601">
        <v>2004</v>
      </c>
      <c r="B1601" s="15" t="s">
        <v>255</v>
      </c>
      <c r="C1601" t="s">
        <v>259</v>
      </c>
      <c r="D1601" s="16">
        <v>1.9437448225745928</v>
      </c>
    </row>
    <row r="1602" spans="1:4">
      <c r="A1602">
        <v>2004</v>
      </c>
      <c r="B1602" s="15" t="s">
        <v>255</v>
      </c>
      <c r="C1602" t="s">
        <v>262</v>
      </c>
      <c r="D1602" s="16">
        <v>1.9911364166513774</v>
      </c>
    </row>
    <row r="1603" spans="1:4">
      <c r="A1603">
        <v>2004</v>
      </c>
      <c r="B1603" s="15" t="s">
        <v>255</v>
      </c>
      <c r="C1603" t="s">
        <v>273</v>
      </c>
      <c r="D1603" s="16">
        <v>1.5898321097073902</v>
      </c>
    </row>
    <row r="1604" spans="1:4">
      <c r="A1604">
        <v>2004</v>
      </c>
      <c r="B1604" s="15" t="s">
        <v>255</v>
      </c>
      <c r="C1604" t="s">
        <v>215</v>
      </c>
      <c r="D1604" s="16">
        <v>57.338705060343429</v>
      </c>
    </row>
    <row r="1605" spans="1:4">
      <c r="A1605">
        <v>2004</v>
      </c>
      <c r="B1605" s="15" t="s">
        <v>255</v>
      </c>
      <c r="C1605" t="s">
        <v>267</v>
      </c>
      <c r="D1605" s="16">
        <v>0.93598644473922676</v>
      </c>
    </row>
    <row r="1606" spans="1:4">
      <c r="A1606">
        <v>2004</v>
      </c>
      <c r="B1606" s="15" t="s">
        <v>255</v>
      </c>
      <c r="C1606" t="s">
        <v>268</v>
      </c>
      <c r="D1606" s="16">
        <v>9.0667374141666208</v>
      </c>
    </row>
    <row r="1607" spans="1:4">
      <c r="A1607">
        <v>2004</v>
      </c>
      <c r="B1607" s="15" t="s">
        <v>256</v>
      </c>
      <c r="C1607" t="s">
        <v>257</v>
      </c>
      <c r="D1607" s="16">
        <v>1.1247170986711672</v>
      </c>
    </row>
    <row r="1608" spans="1:4">
      <c r="A1608">
        <v>2004</v>
      </c>
      <c r="B1608" s="15" t="s">
        <v>256</v>
      </c>
      <c r="C1608" t="s">
        <v>258</v>
      </c>
      <c r="D1608" s="16">
        <v>0.65005859184687864</v>
      </c>
    </row>
    <row r="1609" spans="1:4">
      <c r="A1609">
        <v>2004</v>
      </c>
      <c r="B1609" s="15" t="s">
        <v>256</v>
      </c>
      <c r="C1609" t="s">
        <v>259</v>
      </c>
      <c r="D1609" s="16">
        <v>1.882187011975625</v>
      </c>
    </row>
    <row r="1610" spans="1:4">
      <c r="A1610">
        <v>2004</v>
      </c>
      <c r="B1610" s="15" t="s">
        <v>256</v>
      </c>
      <c r="C1610" t="s">
        <v>260</v>
      </c>
      <c r="D1610" s="16">
        <v>5.3137156388798816</v>
      </c>
    </row>
    <row r="1611" spans="1:4">
      <c r="A1611">
        <v>2004</v>
      </c>
      <c r="B1611" s="15" t="s">
        <v>256</v>
      </c>
      <c r="C1611" t="s">
        <v>261</v>
      </c>
      <c r="D1611" s="16">
        <v>8.0429742944758136</v>
      </c>
    </row>
    <row r="1612" spans="1:4">
      <c r="A1612">
        <v>2004</v>
      </c>
      <c r="B1612" s="15" t="s">
        <v>256</v>
      </c>
      <c r="C1612" t="s">
        <v>262</v>
      </c>
      <c r="D1612" s="16">
        <v>8.721080087098489</v>
      </c>
    </row>
    <row r="1613" spans="1:4">
      <c r="A1613">
        <v>2004</v>
      </c>
      <c r="B1613" s="15" t="s">
        <v>256</v>
      </c>
      <c r="C1613" t="s">
        <v>263</v>
      </c>
      <c r="D1613" s="16">
        <v>1.559213112779376</v>
      </c>
    </row>
    <row r="1614" spans="1:4">
      <c r="A1614">
        <v>2004</v>
      </c>
      <c r="B1614" s="15" t="s">
        <v>256</v>
      </c>
      <c r="C1614" t="s">
        <v>264</v>
      </c>
      <c r="D1614" s="16">
        <v>6.4298870981039746</v>
      </c>
    </row>
    <row r="1615" spans="1:4">
      <c r="A1615">
        <v>2004</v>
      </c>
      <c r="B1615" s="15" t="s">
        <v>256</v>
      </c>
      <c r="C1615" t="s">
        <v>265</v>
      </c>
      <c r="D1615" s="16">
        <v>21.258023252865602</v>
      </c>
    </row>
    <row r="1616" spans="1:4">
      <c r="A1616">
        <v>2004</v>
      </c>
      <c r="B1616" s="15" t="s">
        <v>256</v>
      </c>
      <c r="C1616" t="s">
        <v>266</v>
      </c>
      <c r="D1616" s="16">
        <v>11.98333284115348</v>
      </c>
    </row>
    <row r="1617" spans="1:4">
      <c r="A1617">
        <v>2004</v>
      </c>
      <c r="B1617" s="15" t="s">
        <v>256</v>
      </c>
      <c r="C1617" t="s">
        <v>274</v>
      </c>
      <c r="D1617" s="16">
        <v>2.6083651023551724</v>
      </c>
    </row>
    <row r="1618" spans="1:4">
      <c r="A1618">
        <v>2004</v>
      </c>
      <c r="B1618" s="15" t="s">
        <v>256</v>
      </c>
      <c r="C1618" t="s">
        <v>22</v>
      </c>
      <c r="D1618" s="16">
        <v>21.917224943427868</v>
      </c>
    </row>
    <row r="1619" spans="1:4">
      <c r="A1619">
        <v>2004</v>
      </c>
      <c r="B1619" s="15" t="s">
        <v>256</v>
      </c>
      <c r="C1619" t="s">
        <v>215</v>
      </c>
      <c r="D1619" s="16">
        <v>45.838528479986344</v>
      </c>
    </row>
    <row r="1620" spans="1:4">
      <c r="A1620">
        <v>2004</v>
      </c>
      <c r="B1620" s="15" t="s">
        <v>256</v>
      </c>
      <c r="C1620" t="s">
        <v>267</v>
      </c>
      <c r="D1620" s="16">
        <v>1.8452428675167551</v>
      </c>
    </row>
    <row r="1621" spans="1:4">
      <c r="A1621">
        <v>2004</v>
      </c>
      <c r="B1621" s="15" t="s">
        <v>256</v>
      </c>
      <c r="C1621" t="s">
        <v>268</v>
      </c>
      <c r="D1621" s="16">
        <v>8.9623187998862619</v>
      </c>
    </row>
    <row r="1622" spans="1:4">
      <c r="A1622">
        <v>2004</v>
      </c>
      <c r="B1622" s="15" t="s">
        <v>256</v>
      </c>
      <c r="C1622" t="s">
        <v>269</v>
      </c>
      <c r="D1622" s="16">
        <v>19.949802337216507</v>
      </c>
    </row>
    <row r="1623" spans="1:4">
      <c r="A1623">
        <v>2004</v>
      </c>
      <c r="B1623" s="15" t="s">
        <v>256</v>
      </c>
      <c r="C1623" t="s">
        <v>270</v>
      </c>
      <c r="D1623" s="16">
        <v>151.24101171327504</v>
      </c>
    </row>
    <row r="1624" spans="1:4">
      <c r="A1624">
        <v>2004</v>
      </c>
      <c r="B1624" s="15" t="s">
        <v>271</v>
      </c>
      <c r="C1624" t="s">
        <v>257</v>
      </c>
      <c r="D1624" s="16">
        <v>0.27188687602107647</v>
      </c>
    </row>
    <row r="1625" spans="1:4">
      <c r="A1625">
        <v>2004</v>
      </c>
      <c r="B1625" s="15" t="s">
        <v>271</v>
      </c>
      <c r="C1625" t="s">
        <v>259</v>
      </c>
      <c r="D1625" s="16">
        <v>5.6765064338683562</v>
      </c>
    </row>
    <row r="1626" spans="1:4">
      <c r="A1626">
        <v>2004</v>
      </c>
      <c r="B1626" s="15" t="s">
        <v>271</v>
      </c>
      <c r="C1626" t="s">
        <v>21</v>
      </c>
      <c r="D1626" s="16">
        <v>0.37280042469381636</v>
      </c>
    </row>
    <row r="1627" spans="1:4">
      <c r="A1627">
        <v>2004</v>
      </c>
      <c r="B1627" s="15" t="s">
        <v>271</v>
      </c>
      <c r="C1627" t="s">
        <v>260</v>
      </c>
      <c r="D1627" s="16">
        <v>2.6668173976916392</v>
      </c>
    </row>
    <row r="1628" spans="1:4">
      <c r="A1628">
        <v>2004</v>
      </c>
      <c r="B1628" s="15" t="s">
        <v>271</v>
      </c>
      <c r="C1628" t="s">
        <v>261</v>
      </c>
      <c r="D1628" s="16">
        <v>1.0842168849755076</v>
      </c>
    </row>
    <row r="1629" spans="1:4">
      <c r="A1629">
        <v>2004</v>
      </c>
      <c r="B1629" s="15" t="s">
        <v>271</v>
      </c>
      <c r="C1629" t="s">
        <v>262</v>
      </c>
      <c r="D1629" s="16">
        <v>3.046488391175882</v>
      </c>
    </row>
    <row r="1630" spans="1:4">
      <c r="A1630">
        <v>2004</v>
      </c>
      <c r="B1630" s="15" t="s">
        <v>271</v>
      </c>
      <c r="C1630" t="s">
        <v>263</v>
      </c>
      <c r="D1630" s="16">
        <v>0.38237546208734835</v>
      </c>
    </row>
    <row r="1631" spans="1:4">
      <c r="A1631">
        <v>2004</v>
      </c>
      <c r="B1631" s="15" t="s">
        <v>271</v>
      </c>
      <c r="C1631" t="s">
        <v>264</v>
      </c>
      <c r="D1631" s="16">
        <v>4.8833540526863706</v>
      </c>
    </row>
    <row r="1632" spans="1:4">
      <c r="A1632">
        <v>2004</v>
      </c>
      <c r="B1632" s="15" t="s">
        <v>271</v>
      </c>
      <c r="C1632" t="s">
        <v>274</v>
      </c>
      <c r="D1632" s="16">
        <v>1.5604270070122765</v>
      </c>
    </row>
    <row r="1633" spans="1:4">
      <c r="A1633">
        <v>2004</v>
      </c>
      <c r="B1633" s="15" t="s">
        <v>271</v>
      </c>
      <c r="C1633" t="s">
        <v>272</v>
      </c>
      <c r="D1633" s="16">
        <v>5.2897493599981811</v>
      </c>
    </row>
    <row r="1634" spans="1:4">
      <c r="A1634">
        <v>2004</v>
      </c>
      <c r="B1634" s="15" t="s">
        <v>271</v>
      </c>
      <c r="C1634" t="s">
        <v>273</v>
      </c>
      <c r="D1634" s="16">
        <v>2.8203082261988</v>
      </c>
    </row>
    <row r="1635" spans="1:4">
      <c r="A1635">
        <v>2004</v>
      </c>
      <c r="B1635" s="15" t="s">
        <v>271</v>
      </c>
      <c r="C1635" t="s">
        <v>267</v>
      </c>
      <c r="D1635" s="16">
        <v>1.0095902257381961</v>
      </c>
    </row>
    <row r="1636" spans="1:4">
      <c r="A1636">
        <v>2004</v>
      </c>
      <c r="B1636" s="15" t="s">
        <v>271</v>
      </c>
      <c r="C1636" t="s">
        <v>268</v>
      </c>
      <c r="D1636" s="16">
        <v>17.280170528415688</v>
      </c>
    </row>
    <row r="1637" spans="1:4">
      <c r="A1637">
        <v>2004</v>
      </c>
      <c r="B1637" s="15" t="s">
        <v>271</v>
      </c>
      <c r="C1637" t="s">
        <v>269</v>
      </c>
      <c r="D1637" s="16">
        <v>70.535273301878817</v>
      </c>
    </row>
    <row r="1638" spans="1:4">
      <c r="A1638">
        <v>2004</v>
      </c>
      <c r="B1638" s="15" t="s">
        <v>271</v>
      </c>
      <c r="C1638" t="s">
        <v>270</v>
      </c>
      <c r="D1638" s="16">
        <v>123.19499999999999</v>
      </c>
    </row>
    <row r="1639" spans="1:4">
      <c r="A1639">
        <v>2003</v>
      </c>
      <c r="B1639" s="15" t="s">
        <v>214</v>
      </c>
      <c r="C1639" t="s">
        <v>257</v>
      </c>
      <c r="D1639" s="16">
        <v>0.2300260700376234</v>
      </c>
    </row>
    <row r="1640" spans="1:4">
      <c r="A1640">
        <v>2003</v>
      </c>
      <c r="B1640" s="15" t="s">
        <v>214</v>
      </c>
      <c r="C1640" t="s">
        <v>259</v>
      </c>
      <c r="D1640" s="16">
        <v>3.6788450057948978</v>
      </c>
    </row>
    <row r="1641" spans="1:4">
      <c r="A1641">
        <v>2003</v>
      </c>
      <c r="B1641" s="15" t="s">
        <v>214</v>
      </c>
      <c r="C1641" t="s">
        <v>262</v>
      </c>
      <c r="D1641" s="16">
        <v>1.1003856899840538</v>
      </c>
    </row>
    <row r="1642" spans="1:4">
      <c r="A1642">
        <v>2003</v>
      </c>
      <c r="B1642" s="15" t="s">
        <v>214</v>
      </c>
      <c r="C1642" t="s">
        <v>273</v>
      </c>
      <c r="D1642" s="16">
        <v>1.3150860823413317</v>
      </c>
    </row>
    <row r="1643" spans="1:4">
      <c r="A1643">
        <v>2003</v>
      </c>
      <c r="B1643" s="15" t="s">
        <v>214</v>
      </c>
      <c r="C1643" t="s">
        <v>215</v>
      </c>
      <c r="D1643" s="16">
        <v>1.3830653465439682</v>
      </c>
    </row>
    <row r="1644" spans="1:4">
      <c r="A1644">
        <v>2003</v>
      </c>
      <c r="B1644" s="15" t="s">
        <v>214</v>
      </c>
      <c r="C1644" t="s">
        <v>267</v>
      </c>
      <c r="D1644" s="16">
        <v>8.3900800177748661E-2</v>
      </c>
    </row>
    <row r="1645" spans="1:4">
      <c r="A1645">
        <v>2003</v>
      </c>
      <c r="B1645" s="15" t="s">
        <v>214</v>
      </c>
      <c r="C1645" t="s">
        <v>268</v>
      </c>
      <c r="D1645" s="16">
        <v>8.3276455409093906</v>
      </c>
    </row>
    <row r="1646" spans="1:4">
      <c r="A1646">
        <v>2003</v>
      </c>
      <c r="B1646" s="15" t="s">
        <v>216</v>
      </c>
      <c r="C1646" t="s">
        <v>215</v>
      </c>
      <c r="D1646" s="16">
        <v>17.177356931822555</v>
      </c>
    </row>
    <row r="1647" spans="1:4">
      <c r="A1647">
        <v>2003</v>
      </c>
      <c r="B1647" s="15" t="s">
        <v>217</v>
      </c>
      <c r="C1647" t="s">
        <v>22</v>
      </c>
      <c r="D1647" s="16">
        <v>1.8478289694498409</v>
      </c>
    </row>
    <row r="1648" spans="1:4">
      <c r="A1648">
        <v>2003</v>
      </c>
      <c r="B1648" s="15" t="s">
        <v>217</v>
      </c>
      <c r="C1648" t="s">
        <v>215</v>
      </c>
      <c r="D1648" s="16">
        <v>15.456458376534504</v>
      </c>
    </row>
    <row r="1649" spans="1:4">
      <c r="A1649">
        <v>2003</v>
      </c>
      <c r="B1649" s="15" t="s">
        <v>218</v>
      </c>
      <c r="C1649" t="s">
        <v>219</v>
      </c>
      <c r="D1649" s="16">
        <v>0.46381929196018434</v>
      </c>
    </row>
    <row r="1650" spans="1:4">
      <c r="A1650">
        <v>2003</v>
      </c>
      <c r="B1650" s="15" t="s">
        <v>218</v>
      </c>
      <c r="C1650" t="s">
        <v>220</v>
      </c>
      <c r="D1650" s="16">
        <v>0.22685473581195686</v>
      </c>
    </row>
    <row r="1651" spans="1:4">
      <c r="A1651">
        <v>2003</v>
      </c>
      <c r="B1651" s="15" t="s">
        <v>218</v>
      </c>
      <c r="C1651" t="s">
        <v>221</v>
      </c>
      <c r="D1651" s="16">
        <v>0.17191023529724961</v>
      </c>
    </row>
    <row r="1652" spans="1:4">
      <c r="A1652">
        <v>2003</v>
      </c>
      <c r="B1652" s="15" t="s">
        <v>218</v>
      </c>
      <c r="C1652" t="s">
        <v>222</v>
      </c>
      <c r="D1652" s="16">
        <v>6.7709999999999999</v>
      </c>
    </row>
    <row r="1653" spans="1:4">
      <c r="A1653">
        <v>2003</v>
      </c>
      <c r="B1653" s="15" t="s">
        <v>218</v>
      </c>
      <c r="C1653" t="s">
        <v>223</v>
      </c>
      <c r="D1653" s="16">
        <v>0.68072715944783024</v>
      </c>
    </row>
    <row r="1654" spans="1:4">
      <c r="A1654">
        <v>2003</v>
      </c>
      <c r="B1654" s="15" t="s">
        <v>218</v>
      </c>
      <c r="C1654" t="s">
        <v>224</v>
      </c>
      <c r="D1654" s="16">
        <v>0.50706653200038065</v>
      </c>
    </row>
    <row r="1655" spans="1:4">
      <c r="A1655">
        <v>2003</v>
      </c>
      <c r="B1655" s="15" t="s">
        <v>218</v>
      </c>
      <c r="C1655" t="s">
        <v>225</v>
      </c>
      <c r="D1655" s="16">
        <v>0.15067017944187358</v>
      </c>
    </row>
    <row r="1656" spans="1:4">
      <c r="A1656">
        <v>2003</v>
      </c>
      <c r="B1656" s="15" t="s">
        <v>218</v>
      </c>
      <c r="C1656" t="s">
        <v>226</v>
      </c>
      <c r="D1656" s="16">
        <v>6.3588775233793207E-2</v>
      </c>
    </row>
    <row r="1657" spans="1:4">
      <c r="A1657">
        <v>2003</v>
      </c>
      <c r="B1657" s="15" t="s">
        <v>218</v>
      </c>
      <c r="C1657" t="s">
        <v>227</v>
      </c>
      <c r="D1657" s="16">
        <v>8.708140420808036E-2</v>
      </c>
    </row>
    <row r="1658" spans="1:4">
      <c r="A1658">
        <v>2003</v>
      </c>
      <c r="B1658" s="15" t="s">
        <v>218</v>
      </c>
      <c r="C1658" t="s">
        <v>228</v>
      </c>
      <c r="D1658" s="16">
        <v>0.85090162512892764</v>
      </c>
    </row>
    <row r="1659" spans="1:4">
      <c r="A1659">
        <v>2003</v>
      </c>
      <c r="B1659" s="15" t="s">
        <v>218</v>
      </c>
      <c r="C1659" t="s">
        <v>229</v>
      </c>
      <c r="D1659" s="16">
        <v>0.35623454501699831</v>
      </c>
    </row>
    <row r="1660" spans="1:4">
      <c r="A1660">
        <v>2003</v>
      </c>
      <c r="B1660" s="15" t="s">
        <v>218</v>
      </c>
      <c r="C1660" t="s">
        <v>230</v>
      </c>
      <c r="D1660" s="16">
        <v>0.21684977806553463</v>
      </c>
    </row>
    <row r="1661" spans="1:4">
      <c r="A1661">
        <v>2003</v>
      </c>
      <c r="B1661" s="15" t="s">
        <v>218</v>
      </c>
      <c r="C1661" t="s">
        <v>231</v>
      </c>
      <c r="D1661" s="16">
        <v>3.0554250753922618</v>
      </c>
    </row>
    <row r="1662" spans="1:4">
      <c r="A1662">
        <v>2003</v>
      </c>
      <c r="B1662" s="15" t="s">
        <v>218</v>
      </c>
      <c r="C1662" t="s">
        <v>232</v>
      </c>
      <c r="D1662" s="16">
        <v>0.58481689300248552</v>
      </c>
    </row>
    <row r="1663" spans="1:4">
      <c r="A1663">
        <v>2003</v>
      </c>
      <c r="B1663" s="15" t="s">
        <v>218</v>
      </c>
      <c r="C1663" t="s">
        <v>233</v>
      </c>
      <c r="D1663" s="16">
        <v>0.2469479253591248</v>
      </c>
    </row>
    <row r="1664" spans="1:4">
      <c r="A1664">
        <v>2003</v>
      </c>
      <c r="B1664" s="15" t="s">
        <v>218</v>
      </c>
      <c r="C1664" t="s">
        <v>234</v>
      </c>
      <c r="D1664" s="16">
        <v>0.33786896764336066</v>
      </c>
    </row>
    <row r="1665" spans="1:4">
      <c r="A1665">
        <v>2003</v>
      </c>
      <c r="B1665" s="15" t="s">
        <v>218</v>
      </c>
      <c r="C1665" t="s">
        <v>235</v>
      </c>
      <c r="D1665" s="16">
        <v>0.16783062752221195</v>
      </c>
    </row>
    <row r="1666" spans="1:4">
      <c r="A1666">
        <v>2003</v>
      </c>
      <c r="B1666" s="15" t="s">
        <v>218</v>
      </c>
      <c r="C1666" t="s">
        <v>236</v>
      </c>
      <c r="D1666" s="16">
        <v>1.843069374745173E-2</v>
      </c>
    </row>
    <row r="1667" spans="1:4">
      <c r="A1667">
        <v>2003</v>
      </c>
      <c r="B1667" s="15" t="s">
        <v>237</v>
      </c>
      <c r="C1667" t="s">
        <v>238</v>
      </c>
      <c r="D1667" s="16">
        <v>1.4360411423941206</v>
      </c>
    </row>
    <row r="1668" spans="1:4">
      <c r="A1668">
        <v>2003</v>
      </c>
      <c r="B1668" s="15" t="s">
        <v>237</v>
      </c>
      <c r="C1668" t="s">
        <v>239</v>
      </c>
      <c r="D1668" s="16">
        <v>0.23743906002852611</v>
      </c>
    </row>
    <row r="1669" spans="1:4">
      <c r="A1669">
        <v>2003</v>
      </c>
      <c r="B1669" s="15" t="s">
        <v>237</v>
      </c>
      <c r="C1669" t="s">
        <v>240</v>
      </c>
      <c r="D1669" s="16">
        <v>6.2685696832972413</v>
      </c>
    </row>
    <row r="1670" spans="1:4">
      <c r="A1670">
        <v>2003</v>
      </c>
      <c r="B1670" s="15" t="s">
        <v>237</v>
      </c>
      <c r="C1670" t="s">
        <v>241</v>
      </c>
      <c r="D1670" s="16">
        <v>0.72546446778074136</v>
      </c>
    </row>
    <row r="1671" spans="1:4">
      <c r="A1671">
        <v>2003</v>
      </c>
      <c r="B1671" s="15" t="s">
        <v>237</v>
      </c>
      <c r="C1671" t="s">
        <v>242</v>
      </c>
      <c r="D1671" s="16">
        <v>0.3236611243379805</v>
      </c>
    </row>
    <row r="1672" spans="1:4">
      <c r="A1672">
        <v>2003</v>
      </c>
      <c r="B1672" s="15" t="s">
        <v>237</v>
      </c>
      <c r="C1672" t="s">
        <v>243</v>
      </c>
      <c r="D1672" s="16">
        <v>2.8271752917101876</v>
      </c>
    </row>
    <row r="1673" spans="1:4">
      <c r="A1673">
        <v>2003</v>
      </c>
      <c r="B1673" s="15" t="s">
        <v>237</v>
      </c>
      <c r="C1673" t="s">
        <v>244</v>
      </c>
      <c r="D1673" s="16">
        <v>0.86956129952797434</v>
      </c>
    </row>
    <row r="1674" spans="1:4">
      <c r="A1674">
        <v>2003</v>
      </c>
      <c r="B1674" s="15" t="s">
        <v>237</v>
      </c>
      <c r="C1674" t="s">
        <v>245</v>
      </c>
      <c r="D1674" s="16">
        <v>0.79904156749561051</v>
      </c>
    </row>
    <row r="1675" spans="1:4">
      <c r="A1675">
        <v>2003</v>
      </c>
      <c r="B1675" s="15" t="s">
        <v>237</v>
      </c>
      <c r="C1675" t="s">
        <v>246</v>
      </c>
      <c r="D1675" s="16">
        <v>0.52254796386399338</v>
      </c>
    </row>
    <row r="1676" spans="1:4">
      <c r="A1676">
        <v>2003</v>
      </c>
      <c r="B1676" s="15" t="s">
        <v>237</v>
      </c>
      <c r="C1676" t="s">
        <v>247</v>
      </c>
      <c r="D1676" s="16">
        <v>0.30920214050380568</v>
      </c>
    </row>
    <row r="1677" spans="1:4">
      <c r="A1677">
        <v>2003</v>
      </c>
      <c r="B1677" s="15" t="s">
        <v>237</v>
      </c>
      <c r="C1677" t="s">
        <v>248</v>
      </c>
      <c r="D1677" s="16">
        <v>0.3349853382725872</v>
      </c>
    </row>
    <row r="1678" spans="1:4">
      <c r="A1678">
        <v>2003</v>
      </c>
      <c r="B1678" s="15" t="s">
        <v>237</v>
      </c>
      <c r="C1678" t="s">
        <v>249</v>
      </c>
      <c r="D1678" s="16">
        <v>8.4142154158381217</v>
      </c>
    </row>
    <row r="1679" spans="1:4">
      <c r="A1679">
        <v>2003</v>
      </c>
      <c r="B1679" s="15" t="s">
        <v>237</v>
      </c>
      <c r="C1679" t="s">
        <v>250</v>
      </c>
      <c r="D1679" s="16">
        <v>6.3107527932992404</v>
      </c>
    </row>
    <row r="1680" spans="1:4">
      <c r="A1680">
        <v>2003</v>
      </c>
      <c r="B1680" s="15" t="s">
        <v>237</v>
      </c>
      <c r="C1680" t="s">
        <v>251</v>
      </c>
      <c r="D1680" s="16">
        <v>3.7609234254955708</v>
      </c>
    </row>
    <row r="1681" spans="1:4">
      <c r="A1681">
        <v>2003</v>
      </c>
      <c r="B1681" s="15" t="s">
        <v>237</v>
      </c>
      <c r="C1681" t="s">
        <v>252</v>
      </c>
      <c r="D1681" s="16">
        <v>0.35002240313493538</v>
      </c>
    </row>
    <row r="1682" spans="1:4">
      <c r="A1682">
        <v>2003</v>
      </c>
      <c r="B1682" s="15" t="s">
        <v>237</v>
      </c>
      <c r="C1682" t="s">
        <v>253</v>
      </c>
      <c r="D1682" s="16">
        <v>4.2856275035096152</v>
      </c>
    </row>
    <row r="1683" spans="1:4">
      <c r="A1683">
        <v>2003</v>
      </c>
      <c r="B1683" s="15" t="s">
        <v>237</v>
      </c>
      <c r="C1683" t="s">
        <v>254</v>
      </c>
      <c r="D1683" s="16">
        <v>4.6957125118656871</v>
      </c>
    </row>
    <row r="1684" spans="1:4">
      <c r="A1684">
        <v>2003</v>
      </c>
      <c r="B1684" s="15" t="s">
        <v>255</v>
      </c>
      <c r="C1684" t="s">
        <v>257</v>
      </c>
      <c r="D1684" s="16">
        <v>7.0249105094542547E-2</v>
      </c>
    </row>
    <row r="1685" spans="1:4">
      <c r="A1685">
        <v>2003</v>
      </c>
      <c r="B1685" s="15" t="s">
        <v>255</v>
      </c>
      <c r="C1685" t="s">
        <v>259</v>
      </c>
      <c r="D1685" s="16">
        <v>1.860256665201635</v>
      </c>
    </row>
    <row r="1686" spans="1:4">
      <c r="A1686">
        <v>2003</v>
      </c>
      <c r="B1686" s="15" t="s">
        <v>255</v>
      </c>
      <c r="C1686" t="s">
        <v>262</v>
      </c>
      <c r="D1686" s="16">
        <v>2.025702828441081</v>
      </c>
    </row>
    <row r="1687" spans="1:4">
      <c r="A1687">
        <v>2003</v>
      </c>
      <c r="B1687" s="15" t="s">
        <v>255</v>
      </c>
      <c r="C1687" t="s">
        <v>273</v>
      </c>
      <c r="D1687" s="16">
        <v>1.8196519550327201</v>
      </c>
    </row>
    <row r="1688" spans="1:4">
      <c r="A1688">
        <v>2003</v>
      </c>
      <c r="B1688" s="15" t="s">
        <v>255</v>
      </c>
      <c r="C1688" t="s">
        <v>215</v>
      </c>
      <c r="D1688" s="16">
        <v>57.055789855316299</v>
      </c>
    </row>
    <row r="1689" spans="1:4">
      <c r="A1689">
        <v>2003</v>
      </c>
      <c r="B1689" s="15" t="s">
        <v>255</v>
      </c>
      <c r="C1689" t="s">
        <v>267</v>
      </c>
      <c r="D1689" s="16">
        <v>0.80844940775216023</v>
      </c>
    </row>
    <row r="1690" spans="1:4">
      <c r="A1690">
        <v>2003</v>
      </c>
      <c r="B1690" s="15" t="s">
        <v>255</v>
      </c>
      <c r="C1690" t="s">
        <v>268</v>
      </c>
      <c r="D1690" s="16">
        <v>9.0042610696635421</v>
      </c>
    </row>
    <row r="1691" spans="1:4">
      <c r="A1691">
        <v>2003</v>
      </c>
      <c r="B1691" s="15" t="s">
        <v>256</v>
      </c>
      <c r="C1691" t="s">
        <v>257</v>
      </c>
      <c r="D1691" s="16">
        <v>1.0432084258451406</v>
      </c>
    </row>
    <row r="1692" spans="1:4">
      <c r="A1692">
        <v>2003</v>
      </c>
      <c r="B1692" s="15" t="s">
        <v>256</v>
      </c>
      <c r="C1692" t="s">
        <v>258</v>
      </c>
      <c r="D1692" s="16">
        <v>0.93621956768254044</v>
      </c>
    </row>
    <row r="1693" spans="1:4">
      <c r="A1693">
        <v>2003</v>
      </c>
      <c r="B1693" s="15" t="s">
        <v>256</v>
      </c>
      <c r="C1693" t="s">
        <v>259</v>
      </c>
      <c r="D1693" s="16">
        <v>1.966898241505936</v>
      </c>
    </row>
    <row r="1694" spans="1:4">
      <c r="A1694">
        <v>2003</v>
      </c>
      <c r="B1694" s="15" t="s">
        <v>256</v>
      </c>
      <c r="C1694" t="s">
        <v>260</v>
      </c>
      <c r="D1694" s="16">
        <v>5.3472684241119701</v>
      </c>
    </row>
    <row r="1695" spans="1:4">
      <c r="A1695">
        <v>2003</v>
      </c>
      <c r="B1695" s="15" t="s">
        <v>256</v>
      </c>
      <c r="C1695" t="s">
        <v>261</v>
      </c>
      <c r="D1695" s="16">
        <v>7.396751998525656</v>
      </c>
    </row>
    <row r="1696" spans="1:4">
      <c r="A1696">
        <v>2003</v>
      </c>
      <c r="B1696" s="15" t="s">
        <v>256</v>
      </c>
      <c r="C1696" t="s">
        <v>262</v>
      </c>
      <c r="D1696" s="16">
        <v>8.7787992505347834</v>
      </c>
    </row>
    <row r="1697" spans="1:4">
      <c r="A1697">
        <v>2003</v>
      </c>
      <c r="B1697" s="15" t="s">
        <v>256</v>
      </c>
      <c r="C1697" t="s">
        <v>263</v>
      </c>
      <c r="D1697" s="16">
        <v>1.5592271237092605</v>
      </c>
    </row>
    <row r="1698" spans="1:4">
      <c r="A1698">
        <v>2003</v>
      </c>
      <c r="B1698" s="15" t="s">
        <v>256</v>
      </c>
      <c r="C1698" t="s">
        <v>264</v>
      </c>
      <c r="D1698" s="16">
        <v>6.1576521171194374</v>
      </c>
    </row>
    <row r="1699" spans="1:4">
      <c r="A1699">
        <v>2003</v>
      </c>
      <c r="B1699" s="15" t="s">
        <v>256</v>
      </c>
      <c r="C1699" t="s">
        <v>265</v>
      </c>
      <c r="D1699" s="16">
        <v>22.231501450001826</v>
      </c>
    </row>
    <row r="1700" spans="1:4">
      <c r="A1700">
        <v>2003</v>
      </c>
      <c r="B1700" s="15" t="s">
        <v>256</v>
      </c>
      <c r="C1700" t="s">
        <v>266</v>
      </c>
      <c r="D1700" s="16">
        <v>10.820557091135051</v>
      </c>
    </row>
    <row r="1701" spans="1:4">
      <c r="A1701">
        <v>2003</v>
      </c>
      <c r="B1701" s="15" t="s">
        <v>256</v>
      </c>
      <c r="C1701" t="s">
        <v>274</v>
      </c>
      <c r="D1701" s="16">
        <v>2.6441429599625996</v>
      </c>
    </row>
    <row r="1702" spans="1:4">
      <c r="A1702">
        <v>2003</v>
      </c>
      <c r="B1702" s="15" t="s">
        <v>256</v>
      </c>
      <c r="C1702" t="s">
        <v>22</v>
      </c>
      <c r="D1702" s="16">
        <v>19.50712921718889</v>
      </c>
    </row>
    <row r="1703" spans="1:4">
      <c r="A1703">
        <v>2003</v>
      </c>
      <c r="B1703" s="15" t="s">
        <v>256</v>
      </c>
      <c r="C1703" t="s">
        <v>215</v>
      </c>
      <c r="D1703" s="16">
        <v>46.778397799407166</v>
      </c>
    </row>
    <row r="1704" spans="1:4">
      <c r="A1704">
        <v>2003</v>
      </c>
      <c r="B1704" s="15" t="s">
        <v>256</v>
      </c>
      <c r="C1704" t="s">
        <v>267</v>
      </c>
      <c r="D1704" s="16">
        <v>1.6067355789327482</v>
      </c>
    </row>
    <row r="1705" spans="1:4">
      <c r="A1705">
        <v>2003</v>
      </c>
      <c r="B1705" s="15" t="s">
        <v>256</v>
      </c>
      <c r="C1705" t="s">
        <v>268</v>
      </c>
      <c r="D1705" s="16">
        <v>9.1655909449359942</v>
      </c>
    </row>
    <row r="1706" spans="1:4">
      <c r="A1706">
        <v>2003</v>
      </c>
      <c r="B1706" s="15" t="s">
        <v>256</v>
      </c>
      <c r="C1706" t="s">
        <v>269</v>
      </c>
      <c r="D1706" s="16">
        <v>19.411739903365675</v>
      </c>
    </row>
    <row r="1707" spans="1:4">
      <c r="A1707">
        <v>2003</v>
      </c>
      <c r="B1707" s="15" t="s">
        <v>256</v>
      </c>
      <c r="C1707" t="s">
        <v>270</v>
      </c>
      <c r="D1707" s="16">
        <v>146.51773820745541</v>
      </c>
    </row>
    <row r="1708" spans="1:4">
      <c r="A1708">
        <v>2003</v>
      </c>
      <c r="B1708" s="15" t="s">
        <v>271</v>
      </c>
      <c r="C1708" t="s">
        <v>257</v>
      </c>
      <c r="D1708" s="16">
        <v>0.30027517513216595</v>
      </c>
    </row>
    <row r="1709" spans="1:4">
      <c r="A1709">
        <v>2003</v>
      </c>
      <c r="B1709" s="15" t="s">
        <v>271</v>
      </c>
      <c r="C1709" t="s">
        <v>259</v>
      </c>
      <c r="D1709" s="16">
        <v>5.5391016709965326</v>
      </c>
    </row>
    <row r="1710" spans="1:4">
      <c r="A1710">
        <v>2003</v>
      </c>
      <c r="B1710" s="15" t="s">
        <v>271</v>
      </c>
      <c r="C1710" t="s">
        <v>21</v>
      </c>
      <c r="D1710" s="16">
        <v>0.57105910531473947</v>
      </c>
    </row>
    <row r="1711" spans="1:4">
      <c r="A1711">
        <v>2003</v>
      </c>
      <c r="B1711" s="15" t="s">
        <v>271</v>
      </c>
      <c r="C1711" t="s">
        <v>260</v>
      </c>
      <c r="D1711" s="16">
        <v>2.5924482502443418</v>
      </c>
    </row>
    <row r="1712" spans="1:4">
      <c r="A1712">
        <v>2003</v>
      </c>
      <c r="B1712" s="15" t="s">
        <v>271</v>
      </c>
      <c r="C1712" t="s">
        <v>261</v>
      </c>
      <c r="D1712" s="16">
        <v>1.0917180228235246</v>
      </c>
    </row>
    <row r="1713" spans="1:4">
      <c r="A1713">
        <v>2003</v>
      </c>
      <c r="B1713" s="15" t="s">
        <v>271</v>
      </c>
      <c r="C1713" t="s">
        <v>262</v>
      </c>
      <c r="D1713" s="16">
        <v>3.126088518425135</v>
      </c>
    </row>
    <row r="1714" spans="1:4">
      <c r="A1714">
        <v>2003</v>
      </c>
      <c r="B1714" s="15" t="s">
        <v>271</v>
      </c>
      <c r="C1714" t="s">
        <v>263</v>
      </c>
      <c r="D1714" s="16">
        <v>0.36072652983257653</v>
      </c>
    </row>
    <row r="1715" spans="1:4">
      <c r="A1715">
        <v>2003</v>
      </c>
      <c r="B1715" s="15" t="s">
        <v>271</v>
      </c>
      <c r="C1715" t="s">
        <v>264</v>
      </c>
      <c r="D1715" s="16">
        <v>4.444572736296065</v>
      </c>
    </row>
    <row r="1716" spans="1:4">
      <c r="A1716">
        <v>2003</v>
      </c>
      <c r="B1716" s="15" t="s">
        <v>271</v>
      </c>
      <c r="C1716" t="s">
        <v>274</v>
      </c>
      <c r="D1716" s="16">
        <v>1.5197031847262417</v>
      </c>
    </row>
    <row r="1717" spans="1:4">
      <c r="A1717">
        <v>2003</v>
      </c>
      <c r="B1717" s="15" t="s">
        <v>271</v>
      </c>
      <c r="C1717" t="s">
        <v>272</v>
      </c>
      <c r="D1717" s="16">
        <v>5.2914760845315731</v>
      </c>
    </row>
    <row r="1718" spans="1:4">
      <c r="A1718">
        <v>2003</v>
      </c>
      <c r="B1718" s="15" t="s">
        <v>271</v>
      </c>
      <c r="C1718" t="s">
        <v>273</v>
      </c>
      <c r="D1718" s="16">
        <v>3.1347380373740519</v>
      </c>
    </row>
    <row r="1719" spans="1:4">
      <c r="A1719">
        <v>2003</v>
      </c>
      <c r="B1719" s="15" t="s">
        <v>271</v>
      </c>
      <c r="C1719" t="s">
        <v>267</v>
      </c>
      <c r="D1719" s="16">
        <v>0.89235020792990893</v>
      </c>
    </row>
    <row r="1720" spans="1:4">
      <c r="A1720">
        <v>2003</v>
      </c>
      <c r="B1720" s="15" t="s">
        <v>271</v>
      </c>
      <c r="C1720" t="s">
        <v>268</v>
      </c>
      <c r="D1720" s="16">
        <v>17.331906610572929</v>
      </c>
    </row>
    <row r="1721" spans="1:4">
      <c r="A1721">
        <v>2003</v>
      </c>
      <c r="B1721" s="15" t="s">
        <v>271</v>
      </c>
      <c r="C1721" t="s">
        <v>269</v>
      </c>
      <c r="D1721" s="16">
        <v>69.827179672762355</v>
      </c>
    </row>
    <row r="1722" spans="1:4">
      <c r="A1722">
        <v>2003</v>
      </c>
      <c r="B1722" s="15" t="s">
        <v>271</v>
      </c>
      <c r="C1722" t="s">
        <v>270</v>
      </c>
      <c r="D1722" s="16">
        <v>122.399</v>
      </c>
    </row>
    <row r="1723" spans="1:4">
      <c r="A1723">
        <v>2002</v>
      </c>
      <c r="B1723" s="15" t="s">
        <v>214</v>
      </c>
      <c r="C1723" t="s">
        <v>257</v>
      </c>
      <c r="D1723" s="16">
        <v>0.19866451487111197</v>
      </c>
    </row>
    <row r="1724" spans="1:4">
      <c r="A1724">
        <v>2002</v>
      </c>
      <c r="B1724" s="15" t="s">
        <v>214</v>
      </c>
      <c r="C1724" t="s">
        <v>259</v>
      </c>
      <c r="D1724" s="16">
        <v>3.3595813624192847</v>
      </c>
    </row>
    <row r="1725" spans="1:4">
      <c r="A1725">
        <v>2002</v>
      </c>
      <c r="B1725" s="15" t="s">
        <v>214</v>
      </c>
      <c r="C1725" t="s">
        <v>262</v>
      </c>
      <c r="D1725" s="16">
        <v>0.99644374763632038</v>
      </c>
    </row>
    <row r="1726" spans="1:4">
      <c r="A1726">
        <v>2002</v>
      </c>
      <c r="B1726" s="15" t="s">
        <v>214</v>
      </c>
      <c r="C1726" t="s">
        <v>273</v>
      </c>
      <c r="D1726" s="16">
        <v>1.0944549603123959</v>
      </c>
    </row>
    <row r="1727" spans="1:4">
      <c r="A1727">
        <v>2002</v>
      </c>
      <c r="B1727" s="15" t="s">
        <v>214</v>
      </c>
      <c r="C1727" t="s">
        <v>215</v>
      </c>
      <c r="D1727" s="16">
        <v>1.4043749369342378</v>
      </c>
    </row>
    <row r="1728" spans="1:4">
      <c r="A1728">
        <v>2002</v>
      </c>
      <c r="B1728" s="15" t="s">
        <v>214</v>
      </c>
      <c r="C1728" t="s">
        <v>267</v>
      </c>
      <c r="D1728" s="16">
        <v>6.9349760058507584E-2</v>
      </c>
    </row>
    <row r="1729" spans="1:4">
      <c r="A1729">
        <v>2002</v>
      </c>
      <c r="B1729" s="15" t="s">
        <v>214</v>
      </c>
      <c r="C1729" t="s">
        <v>268</v>
      </c>
      <c r="D1729" s="16">
        <v>7.841860465625742</v>
      </c>
    </row>
    <row r="1730" spans="1:4">
      <c r="A1730">
        <v>2002</v>
      </c>
      <c r="B1730" s="15" t="s">
        <v>216</v>
      </c>
      <c r="C1730" t="s">
        <v>215</v>
      </c>
      <c r="D1730" s="16">
        <v>16.278907456521605</v>
      </c>
    </row>
    <row r="1731" spans="1:4">
      <c r="A1731">
        <v>2002</v>
      </c>
      <c r="B1731" s="15" t="s">
        <v>217</v>
      </c>
      <c r="C1731" t="s">
        <v>22</v>
      </c>
      <c r="D1731" s="16">
        <v>1.0795714916506536</v>
      </c>
    </row>
    <row r="1732" spans="1:4">
      <c r="A1732">
        <v>2002</v>
      </c>
      <c r="B1732" s="15" t="s">
        <v>217</v>
      </c>
      <c r="C1732" t="s">
        <v>215</v>
      </c>
      <c r="D1732" s="16">
        <v>14.721052882045173</v>
      </c>
    </row>
    <row r="1733" spans="1:4">
      <c r="A1733">
        <v>2002</v>
      </c>
      <c r="B1733" s="15" t="s">
        <v>218</v>
      </c>
      <c r="C1733" t="s">
        <v>219</v>
      </c>
      <c r="D1733" s="16">
        <v>0.52752045253890911</v>
      </c>
    </row>
    <row r="1734" spans="1:4">
      <c r="A1734">
        <v>2002</v>
      </c>
      <c r="B1734" s="15" t="s">
        <v>218</v>
      </c>
      <c r="C1734" t="s">
        <v>220</v>
      </c>
      <c r="D1734" s="16">
        <v>0.18351049689838922</v>
      </c>
    </row>
    <row r="1735" spans="1:4">
      <c r="A1735">
        <v>2002</v>
      </c>
      <c r="B1735" s="15" t="s">
        <v>218</v>
      </c>
      <c r="C1735" t="s">
        <v>221</v>
      </c>
      <c r="D1735" s="16">
        <v>0.27827588492463179</v>
      </c>
    </row>
    <row r="1736" spans="1:4">
      <c r="A1736">
        <v>2002</v>
      </c>
      <c r="B1736" s="15" t="s">
        <v>218</v>
      </c>
      <c r="C1736" t="s">
        <v>222</v>
      </c>
      <c r="D1736" s="16">
        <v>6.8140000000000009</v>
      </c>
    </row>
    <row r="1737" spans="1:4">
      <c r="A1737">
        <v>2002</v>
      </c>
      <c r="B1737" s="15" t="s">
        <v>218</v>
      </c>
      <c r="C1737" t="s">
        <v>223</v>
      </c>
      <c r="D1737" s="16">
        <v>0.99883919325761761</v>
      </c>
    </row>
    <row r="1738" spans="1:4">
      <c r="A1738">
        <v>2002</v>
      </c>
      <c r="B1738" s="15" t="s">
        <v>218</v>
      </c>
      <c r="C1738" t="s">
        <v>224</v>
      </c>
      <c r="D1738" s="16">
        <v>0.35861638436744236</v>
      </c>
    </row>
    <row r="1739" spans="1:4">
      <c r="A1739">
        <v>2002</v>
      </c>
      <c r="B1739" s="15" t="s">
        <v>218</v>
      </c>
      <c r="C1739" t="s">
        <v>225</v>
      </c>
      <c r="D1739" s="16">
        <v>0.14297447639351871</v>
      </c>
    </row>
    <row r="1740" spans="1:4">
      <c r="A1740">
        <v>2002</v>
      </c>
      <c r="B1740" s="15" t="s">
        <v>218</v>
      </c>
      <c r="C1740" t="s">
        <v>226</v>
      </c>
      <c r="D1740" s="16">
        <v>6.5508326625763003E-2</v>
      </c>
    </row>
    <row r="1741" spans="1:4">
      <c r="A1741">
        <v>2002</v>
      </c>
      <c r="B1741" s="15" t="s">
        <v>218</v>
      </c>
      <c r="C1741" t="s">
        <v>227</v>
      </c>
      <c r="D1741" s="16">
        <v>7.7466149767755649E-2</v>
      </c>
    </row>
    <row r="1742" spans="1:4">
      <c r="A1742">
        <v>2002</v>
      </c>
      <c r="B1742" s="15" t="s">
        <v>218</v>
      </c>
      <c r="C1742" t="s">
        <v>228</v>
      </c>
      <c r="D1742" s="16">
        <v>0.90269636243986762</v>
      </c>
    </row>
    <row r="1743" spans="1:4">
      <c r="A1743">
        <v>2002</v>
      </c>
      <c r="B1743" s="15" t="s">
        <v>218</v>
      </c>
      <c r="C1743" t="s">
        <v>229</v>
      </c>
      <c r="D1743" s="16">
        <v>0.45573691169579827</v>
      </c>
    </row>
    <row r="1744" spans="1:4">
      <c r="A1744">
        <v>2002</v>
      </c>
      <c r="B1744" s="15" t="s">
        <v>218</v>
      </c>
      <c r="C1744" t="s">
        <v>230</v>
      </c>
      <c r="D1744" s="16">
        <v>0.12268483632231374</v>
      </c>
    </row>
    <row r="1745" spans="1:4">
      <c r="A1745">
        <v>2002</v>
      </c>
      <c r="B1745" s="15" t="s">
        <v>218</v>
      </c>
      <c r="C1745" t="s">
        <v>231</v>
      </c>
      <c r="D1745" s="16">
        <v>3.2454873993811511</v>
      </c>
    </row>
    <row r="1746" spans="1:4">
      <c r="A1746">
        <v>2002</v>
      </c>
      <c r="B1746" s="15" t="s">
        <v>218</v>
      </c>
      <c r="C1746" t="s">
        <v>232</v>
      </c>
      <c r="D1746" s="16">
        <v>0.48938796615334618</v>
      </c>
    </row>
    <row r="1747" spans="1:4">
      <c r="A1747">
        <v>2002</v>
      </c>
      <c r="B1747" s="15" t="s">
        <v>218</v>
      </c>
      <c r="C1747" t="s">
        <v>233</v>
      </c>
      <c r="D1747" s="16">
        <v>0.26056077899398405</v>
      </c>
    </row>
    <row r="1748" spans="1:4">
      <c r="A1748">
        <v>2002</v>
      </c>
      <c r="B1748" s="15" t="s">
        <v>218</v>
      </c>
      <c r="C1748" t="s">
        <v>234</v>
      </c>
      <c r="D1748" s="16">
        <v>0.22882718715936221</v>
      </c>
    </row>
    <row r="1749" spans="1:4">
      <c r="A1749">
        <v>2002</v>
      </c>
      <c r="B1749" s="15" t="s">
        <v>218</v>
      </c>
      <c r="C1749" t="s">
        <v>235</v>
      </c>
      <c r="D1749" s="16">
        <v>8.8787079395527518E-2</v>
      </c>
    </row>
    <row r="1750" spans="1:4">
      <c r="A1750">
        <v>2002</v>
      </c>
      <c r="B1750" s="15" t="s">
        <v>218</v>
      </c>
      <c r="C1750" t="s">
        <v>236</v>
      </c>
      <c r="D1750" s="16">
        <v>1.7103831043880701E-2</v>
      </c>
    </row>
    <row r="1751" spans="1:4">
      <c r="A1751">
        <v>2002</v>
      </c>
      <c r="B1751" s="15" t="s">
        <v>237</v>
      </c>
      <c r="C1751" t="s">
        <v>238</v>
      </c>
      <c r="D1751" s="16">
        <v>1.3238015987986707</v>
      </c>
    </row>
    <row r="1752" spans="1:4">
      <c r="A1752">
        <v>2002</v>
      </c>
      <c r="B1752" s="15" t="s">
        <v>237</v>
      </c>
      <c r="C1752" t="s">
        <v>239</v>
      </c>
      <c r="D1752" s="16">
        <v>0.20080839194261577</v>
      </c>
    </row>
    <row r="1753" spans="1:4">
      <c r="A1753">
        <v>2002</v>
      </c>
      <c r="B1753" s="15" t="s">
        <v>237</v>
      </c>
      <c r="C1753" t="s">
        <v>240</v>
      </c>
      <c r="D1753" s="16">
        <v>6.3019612813278254</v>
      </c>
    </row>
    <row r="1754" spans="1:4">
      <c r="A1754">
        <v>2002</v>
      </c>
      <c r="B1754" s="15" t="s">
        <v>237</v>
      </c>
      <c r="C1754" t="s">
        <v>241</v>
      </c>
      <c r="D1754" s="16">
        <v>0.71906531948382746</v>
      </c>
    </row>
    <row r="1755" spans="1:4">
      <c r="A1755">
        <v>2002</v>
      </c>
      <c r="B1755" s="15" t="s">
        <v>237</v>
      </c>
      <c r="C1755" t="s">
        <v>242</v>
      </c>
      <c r="D1755" s="16">
        <v>0.30973659958022637</v>
      </c>
    </row>
    <row r="1756" spans="1:4">
      <c r="A1756">
        <v>2002</v>
      </c>
      <c r="B1756" s="15" t="s">
        <v>237</v>
      </c>
      <c r="C1756" t="s">
        <v>243</v>
      </c>
      <c r="D1756" s="16">
        <v>2.4999251154348969</v>
      </c>
    </row>
    <row r="1757" spans="1:4">
      <c r="A1757">
        <v>2002</v>
      </c>
      <c r="B1757" s="15" t="s">
        <v>237</v>
      </c>
      <c r="C1757" t="s">
        <v>244</v>
      </c>
      <c r="D1757" s="16">
        <v>0.76034595621838341</v>
      </c>
    </row>
    <row r="1758" spans="1:4">
      <c r="A1758">
        <v>2002</v>
      </c>
      <c r="B1758" s="15" t="s">
        <v>237</v>
      </c>
      <c r="C1758" t="s">
        <v>245</v>
      </c>
      <c r="D1758" s="16">
        <v>0.69869755990451132</v>
      </c>
    </row>
    <row r="1759" spans="1:4">
      <c r="A1759">
        <v>2002</v>
      </c>
      <c r="B1759" s="15" t="s">
        <v>237</v>
      </c>
      <c r="C1759" t="s">
        <v>246</v>
      </c>
      <c r="D1759" s="16">
        <v>0.45786113858047317</v>
      </c>
    </row>
    <row r="1760" spans="1:4">
      <c r="A1760">
        <v>2002</v>
      </c>
      <c r="B1760" s="15" t="s">
        <v>237</v>
      </c>
      <c r="C1760" t="s">
        <v>247</v>
      </c>
      <c r="D1760" s="16">
        <v>0.34571387602873521</v>
      </c>
    </row>
    <row r="1761" spans="1:4">
      <c r="A1761">
        <v>2002</v>
      </c>
      <c r="B1761" s="15" t="s">
        <v>237</v>
      </c>
      <c r="C1761" t="s">
        <v>248</v>
      </c>
      <c r="D1761" s="16">
        <v>0.22404751488675212</v>
      </c>
    </row>
    <row r="1762" spans="1:4">
      <c r="A1762">
        <v>2002</v>
      </c>
      <c r="B1762" s="15" t="s">
        <v>237</v>
      </c>
      <c r="C1762" t="s">
        <v>249</v>
      </c>
      <c r="D1762" s="16">
        <v>8.2645699497177425</v>
      </c>
    </row>
    <row r="1763" spans="1:4">
      <c r="A1763">
        <v>2002</v>
      </c>
      <c r="B1763" s="15" t="s">
        <v>237</v>
      </c>
      <c r="C1763" t="s">
        <v>250</v>
      </c>
      <c r="D1763" s="16">
        <v>6.55487253653751</v>
      </c>
    </row>
    <row r="1764" spans="1:4">
      <c r="A1764">
        <v>2002</v>
      </c>
      <c r="B1764" s="15" t="s">
        <v>237</v>
      </c>
      <c r="C1764" t="s">
        <v>251</v>
      </c>
      <c r="D1764" s="16">
        <v>4.0127416203015391</v>
      </c>
    </row>
    <row r="1765" spans="1:4">
      <c r="A1765">
        <v>2002</v>
      </c>
      <c r="B1765" s="15" t="s">
        <v>237</v>
      </c>
      <c r="C1765" t="s">
        <v>252</v>
      </c>
      <c r="D1765" s="16">
        <v>0.51293276490086326</v>
      </c>
    </row>
    <row r="1766" spans="1:4">
      <c r="A1766">
        <v>2002</v>
      </c>
      <c r="B1766" s="15" t="s">
        <v>237</v>
      </c>
      <c r="C1766" t="s">
        <v>253</v>
      </c>
      <c r="D1766" s="16">
        <v>4.6079797185238327</v>
      </c>
    </row>
    <row r="1767" spans="1:4">
      <c r="A1767">
        <v>2002</v>
      </c>
      <c r="B1767" s="15" t="s">
        <v>237</v>
      </c>
      <c r="C1767" t="s">
        <v>254</v>
      </c>
      <c r="D1767" s="16">
        <v>3.7559500474233647</v>
      </c>
    </row>
    <row r="1768" spans="1:4">
      <c r="A1768">
        <v>2002</v>
      </c>
      <c r="B1768" s="15" t="s">
        <v>255</v>
      </c>
      <c r="C1768" t="s">
        <v>257</v>
      </c>
      <c r="D1768" s="16">
        <v>8.0742101261837271E-2</v>
      </c>
    </row>
    <row r="1769" spans="1:4">
      <c r="A1769">
        <v>2002</v>
      </c>
      <c r="B1769" s="15" t="s">
        <v>255</v>
      </c>
      <c r="C1769" t="s">
        <v>259</v>
      </c>
      <c r="D1769" s="16">
        <v>1.7591772048046761</v>
      </c>
    </row>
    <row r="1770" spans="1:4">
      <c r="A1770">
        <v>2002</v>
      </c>
      <c r="B1770" s="15" t="s">
        <v>255</v>
      </c>
      <c r="C1770" t="s">
        <v>262</v>
      </c>
      <c r="D1770" s="16">
        <v>2.1038995255539259</v>
      </c>
    </row>
    <row r="1771" spans="1:4">
      <c r="A1771">
        <v>2002</v>
      </c>
      <c r="B1771" s="15" t="s">
        <v>255</v>
      </c>
      <c r="C1771" t="s">
        <v>273</v>
      </c>
      <c r="D1771" s="16">
        <v>1.7015799686001778</v>
      </c>
    </row>
    <row r="1772" spans="1:4">
      <c r="A1772">
        <v>2002</v>
      </c>
      <c r="B1772" s="15" t="s">
        <v>255</v>
      </c>
      <c r="C1772" t="s">
        <v>215</v>
      </c>
      <c r="D1772" s="16">
        <v>55.165580926758402</v>
      </c>
    </row>
    <row r="1773" spans="1:4">
      <c r="A1773">
        <v>2002</v>
      </c>
      <c r="B1773" s="15" t="s">
        <v>255</v>
      </c>
      <c r="C1773" t="s">
        <v>267</v>
      </c>
      <c r="D1773" s="16">
        <v>0.70440562691318831</v>
      </c>
    </row>
    <row r="1774" spans="1:4">
      <c r="A1774">
        <v>2002</v>
      </c>
      <c r="B1774" s="15" t="s">
        <v>255</v>
      </c>
      <c r="C1774" t="s">
        <v>268</v>
      </c>
      <c r="D1774" s="16">
        <v>9.3273716949086189</v>
      </c>
    </row>
    <row r="1775" spans="1:4">
      <c r="A1775">
        <v>2002</v>
      </c>
      <c r="B1775" s="15" t="s">
        <v>256</v>
      </c>
      <c r="C1775" t="s">
        <v>257</v>
      </c>
      <c r="D1775" s="16">
        <v>0.9635836925156871</v>
      </c>
    </row>
    <row r="1776" spans="1:4">
      <c r="A1776">
        <v>2002</v>
      </c>
      <c r="B1776" s="15" t="s">
        <v>256</v>
      </c>
      <c r="C1776" t="s">
        <v>258</v>
      </c>
      <c r="D1776" s="16">
        <v>1.0285466676923118</v>
      </c>
    </row>
    <row r="1777" spans="1:4">
      <c r="A1777">
        <v>2002</v>
      </c>
      <c r="B1777" s="15" t="s">
        <v>256</v>
      </c>
      <c r="C1777" t="s">
        <v>259</v>
      </c>
      <c r="D1777" s="16">
        <v>2.0933349515175412</v>
      </c>
    </row>
    <row r="1778" spans="1:4">
      <c r="A1778">
        <v>2002</v>
      </c>
      <c r="B1778" s="15" t="s">
        <v>256</v>
      </c>
      <c r="C1778" t="s">
        <v>260</v>
      </c>
      <c r="D1778" s="16">
        <v>5.3513382375993448</v>
      </c>
    </row>
    <row r="1779" spans="1:4">
      <c r="A1779">
        <v>2002</v>
      </c>
      <c r="B1779" s="15" t="s">
        <v>256</v>
      </c>
      <c r="C1779" t="s">
        <v>261</v>
      </c>
      <c r="D1779" s="16">
        <v>8.2950776060954308</v>
      </c>
    </row>
    <row r="1780" spans="1:4">
      <c r="A1780">
        <v>2002</v>
      </c>
      <c r="B1780" s="15" t="s">
        <v>256</v>
      </c>
      <c r="C1780" t="s">
        <v>262</v>
      </c>
      <c r="D1780" s="16">
        <v>8.4173659463063899</v>
      </c>
    </row>
    <row r="1781" spans="1:4">
      <c r="A1781">
        <v>2002</v>
      </c>
      <c r="B1781" s="15" t="s">
        <v>256</v>
      </c>
      <c r="C1781" t="s">
        <v>263</v>
      </c>
      <c r="D1781" s="16">
        <v>1.4253419549547413</v>
      </c>
    </row>
    <row r="1782" spans="1:4">
      <c r="A1782">
        <v>2002</v>
      </c>
      <c r="B1782" s="15" t="s">
        <v>256</v>
      </c>
      <c r="C1782" t="s">
        <v>264</v>
      </c>
      <c r="D1782" s="16">
        <v>6.6233857810736083</v>
      </c>
    </row>
    <row r="1783" spans="1:4">
      <c r="A1783">
        <v>2002</v>
      </c>
      <c r="B1783" s="15" t="s">
        <v>256</v>
      </c>
      <c r="C1783" t="s">
        <v>265</v>
      </c>
      <c r="D1783" s="16">
        <v>22.5425641716967</v>
      </c>
    </row>
    <row r="1784" spans="1:4">
      <c r="A1784">
        <v>2002</v>
      </c>
      <c r="B1784" s="15" t="s">
        <v>256</v>
      </c>
      <c r="C1784" t="s">
        <v>266</v>
      </c>
      <c r="D1784" s="16">
        <v>9.5939436213107694</v>
      </c>
    </row>
    <row r="1785" spans="1:4">
      <c r="A1785">
        <v>2002</v>
      </c>
      <c r="B1785" s="15" t="s">
        <v>256</v>
      </c>
      <c r="C1785" t="s">
        <v>274</v>
      </c>
      <c r="D1785" s="16">
        <v>2.6199636463212497</v>
      </c>
    </row>
    <row r="1786" spans="1:4">
      <c r="A1786">
        <v>2002</v>
      </c>
      <c r="B1786" s="15" t="s">
        <v>256</v>
      </c>
      <c r="C1786" t="s">
        <v>22</v>
      </c>
      <c r="D1786" s="16">
        <v>19.323332153133183</v>
      </c>
    </row>
    <row r="1787" spans="1:4">
      <c r="A1787">
        <v>2002</v>
      </c>
      <c r="B1787" s="15" t="s">
        <v>256</v>
      </c>
      <c r="C1787" t="s">
        <v>215</v>
      </c>
      <c r="D1787" s="16">
        <v>44.266453451673968</v>
      </c>
    </row>
    <row r="1788" spans="1:4">
      <c r="A1788">
        <v>2002</v>
      </c>
      <c r="B1788" s="15" t="s">
        <v>256</v>
      </c>
      <c r="C1788" t="s">
        <v>267</v>
      </c>
      <c r="D1788" s="16">
        <v>1.4314035317521137</v>
      </c>
    </row>
    <row r="1789" spans="1:4">
      <c r="A1789">
        <v>2002</v>
      </c>
      <c r="B1789" s="15" t="s">
        <v>256</v>
      </c>
      <c r="C1789" t="s">
        <v>268</v>
      </c>
      <c r="D1789" s="16">
        <v>8.9739509632220038</v>
      </c>
    </row>
    <row r="1790" spans="1:4">
      <c r="A1790">
        <v>2002</v>
      </c>
      <c r="B1790" s="15" t="s">
        <v>256</v>
      </c>
      <c r="C1790" t="s">
        <v>269</v>
      </c>
      <c r="D1790" s="16">
        <v>20.311476255839636</v>
      </c>
    </row>
    <row r="1791" spans="1:4">
      <c r="A1791">
        <v>2002</v>
      </c>
      <c r="B1791" s="15" t="s">
        <v>256</v>
      </c>
      <c r="C1791" t="s">
        <v>270</v>
      </c>
      <c r="D1791" s="16">
        <v>146.65537110177729</v>
      </c>
    </row>
    <row r="1792" spans="1:4">
      <c r="A1792">
        <v>2002</v>
      </c>
      <c r="B1792" s="15" t="s">
        <v>271</v>
      </c>
      <c r="C1792" t="s">
        <v>257</v>
      </c>
      <c r="D1792" s="16">
        <v>0.27940661613294926</v>
      </c>
    </row>
    <row r="1793" spans="1:4">
      <c r="A1793">
        <v>2002</v>
      </c>
      <c r="B1793" s="15" t="s">
        <v>271</v>
      </c>
      <c r="C1793" t="s">
        <v>259</v>
      </c>
      <c r="D1793" s="16">
        <v>5.1187585672239608</v>
      </c>
    </row>
    <row r="1794" spans="1:4">
      <c r="A1794">
        <v>2002</v>
      </c>
      <c r="B1794" s="15" t="s">
        <v>271</v>
      </c>
      <c r="C1794" t="s">
        <v>21</v>
      </c>
      <c r="D1794" s="16">
        <v>0.46664960667197175</v>
      </c>
    </row>
    <row r="1795" spans="1:4">
      <c r="A1795">
        <v>2002</v>
      </c>
      <c r="B1795" s="15" t="s">
        <v>271</v>
      </c>
      <c r="C1795" t="s">
        <v>260</v>
      </c>
      <c r="D1795" s="16">
        <v>2.0973744149256119</v>
      </c>
    </row>
    <row r="1796" spans="1:4">
      <c r="A1796">
        <v>2002</v>
      </c>
      <c r="B1796" s="15" t="s">
        <v>271</v>
      </c>
      <c r="C1796" t="s">
        <v>261</v>
      </c>
      <c r="D1796" s="16">
        <v>1.1780872134912324</v>
      </c>
    </row>
    <row r="1797" spans="1:4">
      <c r="A1797">
        <v>2002</v>
      </c>
      <c r="B1797" s="15" t="s">
        <v>271</v>
      </c>
      <c r="C1797" t="s">
        <v>262</v>
      </c>
      <c r="D1797" s="16">
        <v>3.1003432731902461</v>
      </c>
    </row>
    <row r="1798" spans="1:4">
      <c r="A1798">
        <v>2002</v>
      </c>
      <c r="B1798" s="15" t="s">
        <v>271</v>
      </c>
      <c r="C1798" t="s">
        <v>263</v>
      </c>
      <c r="D1798" s="16">
        <v>0.30268465347219559</v>
      </c>
    </row>
    <row r="1799" spans="1:4">
      <c r="A1799">
        <v>2002</v>
      </c>
      <c r="B1799" s="15" t="s">
        <v>271</v>
      </c>
      <c r="C1799" t="s">
        <v>264</v>
      </c>
      <c r="D1799" s="16">
        <v>5.4040831936659943</v>
      </c>
    </row>
    <row r="1800" spans="1:4">
      <c r="A1800">
        <v>2002</v>
      </c>
      <c r="B1800" s="15" t="s">
        <v>271</v>
      </c>
      <c r="C1800" t="s">
        <v>274</v>
      </c>
      <c r="D1800" s="16">
        <v>1.4931354348274037</v>
      </c>
    </row>
    <row r="1801" spans="1:4">
      <c r="A1801">
        <v>2002</v>
      </c>
      <c r="B1801" s="15" t="s">
        <v>271</v>
      </c>
      <c r="C1801" t="s">
        <v>272</v>
      </c>
      <c r="D1801" s="16">
        <v>5.5975738591739201</v>
      </c>
    </row>
    <row r="1802" spans="1:4">
      <c r="A1802">
        <v>2002</v>
      </c>
      <c r="B1802" s="15" t="s">
        <v>271</v>
      </c>
      <c r="C1802" t="s">
        <v>273</v>
      </c>
      <c r="D1802" s="16">
        <v>2.7960349289125737</v>
      </c>
    </row>
    <row r="1803" spans="1:4">
      <c r="A1803">
        <v>2002</v>
      </c>
      <c r="B1803" s="15" t="s">
        <v>271</v>
      </c>
      <c r="C1803" t="s">
        <v>267</v>
      </c>
      <c r="D1803" s="16">
        <v>0.77375538697169588</v>
      </c>
    </row>
    <row r="1804" spans="1:4">
      <c r="A1804">
        <v>2002</v>
      </c>
      <c r="B1804" s="15" t="s">
        <v>271</v>
      </c>
      <c r="C1804" t="s">
        <v>268</v>
      </c>
      <c r="D1804" s="16">
        <v>17.169232160534364</v>
      </c>
    </row>
    <row r="1805" spans="1:4">
      <c r="A1805">
        <v>2002</v>
      </c>
      <c r="B1805" s="15" t="s">
        <v>271</v>
      </c>
      <c r="C1805" t="s">
        <v>269</v>
      </c>
      <c r="D1805" s="16">
        <v>69.336760808243227</v>
      </c>
    </row>
    <row r="1806" spans="1:4">
      <c r="A1806">
        <v>2002</v>
      </c>
      <c r="B1806" s="15" t="s">
        <v>271</v>
      </c>
      <c r="C1806" t="s">
        <v>270</v>
      </c>
      <c r="D1806" s="16">
        <v>121.00800000000001</v>
      </c>
    </row>
    <row r="1807" spans="1:4">
      <c r="A1807">
        <v>2001</v>
      </c>
      <c r="B1807" s="15" t="s">
        <v>214</v>
      </c>
      <c r="C1807" t="s">
        <v>257</v>
      </c>
      <c r="D1807" s="16">
        <v>0.21783449705808283</v>
      </c>
    </row>
    <row r="1808" spans="1:4">
      <c r="A1808">
        <v>2001</v>
      </c>
      <c r="B1808" s="15" t="s">
        <v>214</v>
      </c>
      <c r="C1808" t="s">
        <v>259</v>
      </c>
      <c r="D1808" s="16">
        <v>3.7808456469719944</v>
      </c>
    </row>
    <row r="1809" spans="1:4">
      <c r="A1809">
        <v>2001</v>
      </c>
      <c r="B1809" s="15" t="s">
        <v>214</v>
      </c>
      <c r="C1809" t="s">
        <v>262</v>
      </c>
      <c r="D1809" s="16">
        <v>1.1222742262486978</v>
      </c>
    </row>
    <row r="1810" spans="1:4">
      <c r="A1810">
        <v>2001</v>
      </c>
      <c r="B1810" s="15" t="s">
        <v>214</v>
      </c>
      <c r="C1810" t="s">
        <v>273</v>
      </c>
      <c r="D1810" s="16">
        <v>1.3584359180387495</v>
      </c>
    </row>
    <row r="1811" spans="1:4">
      <c r="A1811">
        <v>2001</v>
      </c>
      <c r="B1811" s="15" t="s">
        <v>214</v>
      </c>
      <c r="C1811" t="s">
        <v>215</v>
      </c>
      <c r="D1811" s="16">
        <v>1.5573837004094149</v>
      </c>
    </row>
    <row r="1812" spans="1:4">
      <c r="A1812">
        <v>2001</v>
      </c>
      <c r="B1812" s="15" t="s">
        <v>214</v>
      </c>
      <c r="C1812" t="s">
        <v>267</v>
      </c>
      <c r="D1812" s="16">
        <v>0.14054935992051484</v>
      </c>
    </row>
    <row r="1813" spans="1:4">
      <c r="A1813">
        <v>2001</v>
      </c>
      <c r="B1813" s="15" t="s">
        <v>214</v>
      </c>
      <c r="C1813" t="s">
        <v>268</v>
      </c>
      <c r="D1813" s="16">
        <v>8.699496839057165</v>
      </c>
    </row>
    <row r="1814" spans="1:4">
      <c r="A1814">
        <v>2001</v>
      </c>
      <c r="B1814" s="15" t="s">
        <v>216</v>
      </c>
      <c r="C1814" t="s">
        <v>215</v>
      </c>
      <c r="D1814" s="16">
        <v>17.385541896241282</v>
      </c>
    </row>
    <row r="1815" spans="1:4">
      <c r="A1815">
        <v>2001</v>
      </c>
      <c r="B1815" s="15" t="s">
        <v>217</v>
      </c>
      <c r="C1815" t="s">
        <v>22</v>
      </c>
      <c r="D1815" s="16">
        <v>1.0373485789105041</v>
      </c>
    </row>
    <row r="1816" spans="1:4">
      <c r="A1816">
        <v>2001</v>
      </c>
      <c r="B1816" s="15" t="s">
        <v>217</v>
      </c>
      <c r="C1816" t="s">
        <v>215</v>
      </c>
      <c r="D1816" s="16">
        <v>14.776148197053669</v>
      </c>
    </row>
    <row r="1817" spans="1:4">
      <c r="A1817">
        <v>2001</v>
      </c>
      <c r="B1817" s="15" t="s">
        <v>218</v>
      </c>
      <c r="C1817" t="s">
        <v>219</v>
      </c>
      <c r="D1817" s="16">
        <v>0.56352091042730057</v>
      </c>
    </row>
    <row r="1818" spans="1:4">
      <c r="A1818">
        <v>2001</v>
      </c>
      <c r="B1818" s="15" t="s">
        <v>218</v>
      </c>
      <c r="C1818" t="s">
        <v>220</v>
      </c>
      <c r="D1818" s="16">
        <v>0.22151975984327363</v>
      </c>
    </row>
    <row r="1819" spans="1:4">
      <c r="A1819">
        <v>2001</v>
      </c>
      <c r="B1819" s="15" t="s">
        <v>218</v>
      </c>
      <c r="C1819" t="s">
        <v>221</v>
      </c>
      <c r="D1819" s="16">
        <v>0.35518162662779329</v>
      </c>
    </row>
    <row r="1820" spans="1:4">
      <c r="A1820">
        <v>2001</v>
      </c>
      <c r="B1820" s="15" t="s">
        <v>218</v>
      </c>
      <c r="C1820" t="s">
        <v>222</v>
      </c>
      <c r="D1820" s="16">
        <v>7.0440000000000005</v>
      </c>
    </row>
    <row r="1821" spans="1:4">
      <c r="A1821">
        <v>2001</v>
      </c>
      <c r="B1821" s="15" t="s">
        <v>218</v>
      </c>
      <c r="C1821" t="s">
        <v>223</v>
      </c>
      <c r="D1821" s="16">
        <v>0.71003828965694504</v>
      </c>
    </row>
    <row r="1822" spans="1:4">
      <c r="A1822">
        <v>2001</v>
      </c>
      <c r="B1822" s="15" t="s">
        <v>218</v>
      </c>
      <c r="C1822" t="s">
        <v>224</v>
      </c>
      <c r="D1822" s="16">
        <v>0.44883076521320908</v>
      </c>
    </row>
    <row r="1823" spans="1:4">
      <c r="A1823">
        <v>2001</v>
      </c>
      <c r="B1823" s="15" t="s">
        <v>218</v>
      </c>
      <c r="C1823" t="s">
        <v>225</v>
      </c>
      <c r="D1823" s="16">
        <v>0.21559928265008688</v>
      </c>
    </row>
    <row r="1824" spans="1:4">
      <c r="A1824">
        <v>2001</v>
      </c>
      <c r="B1824" s="15" t="s">
        <v>218</v>
      </c>
      <c r="C1824" t="s">
        <v>226</v>
      </c>
      <c r="D1824" s="16">
        <v>0.10246919621563039</v>
      </c>
    </row>
    <row r="1825" spans="1:4">
      <c r="A1825">
        <v>2001</v>
      </c>
      <c r="B1825" s="15" t="s">
        <v>218</v>
      </c>
      <c r="C1825" t="s">
        <v>227</v>
      </c>
      <c r="D1825" s="16">
        <v>0.1131300864344565</v>
      </c>
    </row>
    <row r="1826" spans="1:4">
      <c r="A1826">
        <v>2001</v>
      </c>
      <c r="B1826" s="15" t="s">
        <v>218</v>
      </c>
      <c r="C1826" t="s">
        <v>228</v>
      </c>
      <c r="D1826" s="16">
        <v>1.0009820706018411</v>
      </c>
    </row>
    <row r="1827" spans="1:4">
      <c r="A1827">
        <v>2001</v>
      </c>
      <c r="B1827" s="15" t="s">
        <v>218</v>
      </c>
      <c r="C1827" t="s">
        <v>229</v>
      </c>
      <c r="D1827" s="16">
        <v>0.25656391885739871</v>
      </c>
    </row>
    <row r="1828" spans="1:4">
      <c r="A1828">
        <v>2001</v>
      </c>
      <c r="B1828" s="15" t="s">
        <v>218</v>
      </c>
      <c r="C1828" t="s">
        <v>230</v>
      </c>
      <c r="D1828" s="16">
        <v>9.3859412309710386E-2</v>
      </c>
    </row>
    <row r="1829" spans="1:4">
      <c r="A1829">
        <v>2001</v>
      </c>
      <c r="B1829" s="15" t="s">
        <v>218</v>
      </c>
      <c r="C1829" t="s">
        <v>231</v>
      </c>
      <c r="D1829" s="16">
        <v>3.228347494195408</v>
      </c>
    </row>
    <row r="1830" spans="1:4">
      <c r="A1830">
        <v>2001</v>
      </c>
      <c r="B1830" s="15" t="s">
        <v>218</v>
      </c>
      <c r="C1830" t="s">
        <v>232</v>
      </c>
      <c r="D1830" s="16">
        <v>0.52891681769793608</v>
      </c>
    </row>
    <row r="1831" spans="1:4">
      <c r="A1831">
        <v>2001</v>
      </c>
      <c r="B1831" s="15" t="s">
        <v>218</v>
      </c>
      <c r="C1831" t="s">
        <v>233</v>
      </c>
      <c r="D1831" s="16">
        <v>0.21865629954025395</v>
      </c>
    </row>
    <row r="1832" spans="1:4">
      <c r="A1832">
        <v>2001</v>
      </c>
      <c r="B1832" s="15" t="s">
        <v>218</v>
      </c>
      <c r="C1832" t="s">
        <v>234</v>
      </c>
      <c r="D1832" s="16">
        <v>0.31026051815768219</v>
      </c>
    </row>
    <row r="1833" spans="1:4">
      <c r="A1833">
        <v>2001</v>
      </c>
      <c r="B1833" s="15" t="s">
        <v>218</v>
      </c>
      <c r="C1833" t="s">
        <v>235</v>
      </c>
      <c r="D1833" s="16">
        <v>0.11766803432176112</v>
      </c>
    </row>
    <row r="1834" spans="1:4">
      <c r="A1834">
        <v>2001</v>
      </c>
      <c r="B1834" s="15" t="s">
        <v>218</v>
      </c>
      <c r="C1834" t="s">
        <v>236</v>
      </c>
      <c r="D1834" s="16">
        <v>1.0693855142378096E-2</v>
      </c>
    </row>
    <row r="1835" spans="1:4">
      <c r="A1835">
        <v>2001</v>
      </c>
      <c r="B1835" s="15" t="s">
        <v>237</v>
      </c>
      <c r="C1835" t="s">
        <v>238</v>
      </c>
      <c r="D1835" s="16">
        <v>1.229625983712769</v>
      </c>
    </row>
    <row r="1836" spans="1:4">
      <c r="A1836">
        <v>2001</v>
      </c>
      <c r="B1836" s="15" t="s">
        <v>237</v>
      </c>
      <c r="C1836" t="s">
        <v>239</v>
      </c>
      <c r="D1836" s="16">
        <v>0.2298523337918035</v>
      </c>
    </row>
    <row r="1837" spans="1:4">
      <c r="A1837">
        <v>2001</v>
      </c>
      <c r="B1837" s="15" t="s">
        <v>237</v>
      </c>
      <c r="C1837" t="s">
        <v>240</v>
      </c>
      <c r="D1837" s="16">
        <v>6.4123286933316335</v>
      </c>
    </row>
    <row r="1838" spans="1:4">
      <c r="A1838">
        <v>2001</v>
      </c>
      <c r="B1838" s="15" t="s">
        <v>237</v>
      </c>
      <c r="C1838" t="s">
        <v>241</v>
      </c>
      <c r="D1838" s="16">
        <v>0.83239202122804279</v>
      </c>
    </row>
    <row r="1839" spans="1:4">
      <c r="A1839">
        <v>2001</v>
      </c>
      <c r="B1839" s="15" t="s">
        <v>237</v>
      </c>
      <c r="C1839" t="s">
        <v>242</v>
      </c>
      <c r="D1839" s="16">
        <v>0.35020843445541416</v>
      </c>
    </row>
    <row r="1840" spans="1:4">
      <c r="A1840">
        <v>2001</v>
      </c>
      <c r="B1840" s="15" t="s">
        <v>237</v>
      </c>
      <c r="C1840" t="s">
        <v>243</v>
      </c>
      <c r="D1840" s="16">
        <v>2.415699504809556</v>
      </c>
    </row>
    <row r="1841" spans="1:4">
      <c r="A1841">
        <v>2001</v>
      </c>
      <c r="B1841" s="15" t="s">
        <v>237</v>
      </c>
      <c r="C1841" t="s">
        <v>244</v>
      </c>
      <c r="D1841" s="16">
        <v>0.7666214014776731</v>
      </c>
    </row>
    <row r="1842" spans="1:4">
      <c r="A1842">
        <v>2001</v>
      </c>
      <c r="B1842" s="15" t="s">
        <v>237</v>
      </c>
      <c r="C1842" t="s">
        <v>245</v>
      </c>
      <c r="D1842" s="16">
        <v>0.781100579228447</v>
      </c>
    </row>
    <row r="1843" spans="1:4">
      <c r="A1843">
        <v>2001</v>
      </c>
      <c r="B1843" s="15" t="s">
        <v>237</v>
      </c>
      <c r="C1843" t="s">
        <v>246</v>
      </c>
      <c r="D1843" s="16">
        <v>0.41498863378027323</v>
      </c>
    </row>
    <row r="1844" spans="1:4">
      <c r="A1844">
        <v>2001</v>
      </c>
      <c r="B1844" s="15" t="s">
        <v>237</v>
      </c>
      <c r="C1844" t="s">
        <v>247</v>
      </c>
      <c r="D1844" s="16">
        <v>0.36680719160861869</v>
      </c>
    </row>
    <row r="1845" spans="1:4">
      <c r="A1845">
        <v>2001</v>
      </c>
      <c r="B1845" s="15" t="s">
        <v>237</v>
      </c>
      <c r="C1845" t="s">
        <v>248</v>
      </c>
      <c r="D1845" s="16">
        <v>0.27470433886143641</v>
      </c>
    </row>
    <row r="1846" spans="1:4">
      <c r="A1846">
        <v>2001</v>
      </c>
      <c r="B1846" s="15" t="s">
        <v>237</v>
      </c>
      <c r="C1846" t="s">
        <v>249</v>
      </c>
      <c r="D1846" s="16">
        <v>8.1194560001452345</v>
      </c>
    </row>
    <row r="1847" spans="1:4">
      <c r="A1847">
        <v>2001</v>
      </c>
      <c r="B1847" s="15" t="s">
        <v>237</v>
      </c>
      <c r="C1847" t="s">
        <v>250</v>
      </c>
      <c r="D1847" s="16">
        <v>5.826197808844328</v>
      </c>
    </row>
    <row r="1848" spans="1:4">
      <c r="A1848">
        <v>2001</v>
      </c>
      <c r="B1848" s="15" t="s">
        <v>237</v>
      </c>
      <c r="C1848" t="s">
        <v>251</v>
      </c>
      <c r="D1848" s="16">
        <v>4.1023443952607757</v>
      </c>
    </row>
    <row r="1849" spans="1:4">
      <c r="A1849">
        <v>2001</v>
      </c>
      <c r="B1849" s="15" t="s">
        <v>237</v>
      </c>
      <c r="C1849" t="s">
        <v>252</v>
      </c>
      <c r="D1849" s="16">
        <v>0.50753860068475443</v>
      </c>
    </row>
    <row r="1850" spans="1:4">
      <c r="A1850">
        <v>2001</v>
      </c>
      <c r="B1850" s="15" t="s">
        <v>237</v>
      </c>
      <c r="C1850" t="s">
        <v>253</v>
      </c>
      <c r="D1850" s="16">
        <v>4.1968830716529153</v>
      </c>
    </row>
    <row r="1851" spans="1:4">
      <c r="A1851">
        <v>2001</v>
      </c>
      <c r="B1851" s="15" t="s">
        <v>237</v>
      </c>
      <c r="C1851" t="s">
        <v>254</v>
      </c>
      <c r="D1851" s="16">
        <v>4.3690054768300195</v>
      </c>
    </row>
    <row r="1852" spans="1:4">
      <c r="A1852">
        <v>2001</v>
      </c>
      <c r="B1852" s="15" t="s">
        <v>255</v>
      </c>
      <c r="C1852" t="s">
        <v>257</v>
      </c>
      <c r="D1852" s="16">
        <v>6.6770666396645528E-2</v>
      </c>
    </row>
    <row r="1853" spans="1:4">
      <c r="A1853">
        <v>2001</v>
      </c>
      <c r="B1853" s="15" t="s">
        <v>255</v>
      </c>
      <c r="C1853" t="s">
        <v>259</v>
      </c>
      <c r="D1853" s="16">
        <v>1.8846180088684827</v>
      </c>
    </row>
    <row r="1854" spans="1:4">
      <c r="A1854">
        <v>2001</v>
      </c>
      <c r="B1854" s="15" t="s">
        <v>255</v>
      </c>
      <c r="C1854" t="s">
        <v>262</v>
      </c>
      <c r="D1854" s="16">
        <v>2.2335716730356854</v>
      </c>
    </row>
    <row r="1855" spans="1:4">
      <c r="A1855">
        <v>2001</v>
      </c>
      <c r="B1855" s="15" t="s">
        <v>255</v>
      </c>
      <c r="C1855" t="s">
        <v>273</v>
      </c>
      <c r="D1855" s="16">
        <v>1.9766209367885426</v>
      </c>
    </row>
    <row r="1856" spans="1:4">
      <c r="A1856">
        <v>2001</v>
      </c>
      <c r="B1856" s="15" t="s">
        <v>255</v>
      </c>
      <c r="C1856" t="s">
        <v>215</v>
      </c>
      <c r="D1856" s="16">
        <v>58.442236069095323</v>
      </c>
    </row>
    <row r="1857" spans="1:4">
      <c r="A1857">
        <v>2001</v>
      </c>
      <c r="B1857" s="15" t="s">
        <v>255</v>
      </c>
      <c r="C1857" t="s">
        <v>267</v>
      </c>
      <c r="D1857" s="16">
        <v>0.70518304817416233</v>
      </c>
    </row>
    <row r="1858" spans="1:4">
      <c r="A1858">
        <v>2001</v>
      </c>
      <c r="B1858" s="15" t="s">
        <v>255</v>
      </c>
      <c r="C1858" t="s">
        <v>268</v>
      </c>
      <c r="D1858" s="16">
        <v>9.2839107541847472</v>
      </c>
    </row>
    <row r="1859" spans="1:4">
      <c r="A1859">
        <v>2001</v>
      </c>
      <c r="B1859" s="15" t="s">
        <v>256</v>
      </c>
      <c r="C1859" t="s">
        <v>257</v>
      </c>
      <c r="D1859" s="16">
        <v>0.91983304761915008</v>
      </c>
    </row>
    <row r="1860" spans="1:4">
      <c r="A1860">
        <v>2001</v>
      </c>
      <c r="B1860" s="15" t="s">
        <v>256</v>
      </c>
      <c r="C1860" t="s">
        <v>258</v>
      </c>
      <c r="D1860" s="16">
        <v>0.86712860030548133</v>
      </c>
    </row>
    <row r="1861" spans="1:4">
      <c r="A1861">
        <v>2001</v>
      </c>
      <c r="B1861" s="15" t="s">
        <v>256</v>
      </c>
      <c r="C1861" t="s">
        <v>259</v>
      </c>
      <c r="D1861" s="16">
        <v>2.1654365314683583</v>
      </c>
    </row>
    <row r="1862" spans="1:4">
      <c r="A1862">
        <v>2001</v>
      </c>
      <c r="B1862" s="15" t="s">
        <v>256</v>
      </c>
      <c r="C1862" t="s">
        <v>260</v>
      </c>
      <c r="D1862" s="16">
        <v>5.39869385492507</v>
      </c>
    </row>
    <row r="1863" spans="1:4">
      <c r="A1863">
        <v>2001</v>
      </c>
      <c r="B1863" s="15" t="s">
        <v>256</v>
      </c>
      <c r="C1863" t="s">
        <v>261</v>
      </c>
      <c r="D1863" s="16">
        <v>8.8280183459605261</v>
      </c>
    </row>
    <row r="1864" spans="1:4">
      <c r="A1864">
        <v>2001</v>
      </c>
      <c r="B1864" s="15" t="s">
        <v>256</v>
      </c>
      <c r="C1864" t="s">
        <v>262</v>
      </c>
      <c r="D1864" s="16">
        <v>9.380094517797211</v>
      </c>
    </row>
    <row r="1865" spans="1:4">
      <c r="A1865">
        <v>2001</v>
      </c>
      <c r="B1865" s="15" t="s">
        <v>256</v>
      </c>
      <c r="C1865" t="s">
        <v>263</v>
      </c>
      <c r="D1865" s="16">
        <v>1.5193312972345965</v>
      </c>
    </row>
    <row r="1866" spans="1:4">
      <c r="A1866">
        <v>2001</v>
      </c>
      <c r="B1866" s="15" t="s">
        <v>256</v>
      </c>
      <c r="C1866" t="s">
        <v>264</v>
      </c>
      <c r="D1866" s="16">
        <v>6.2677319815115977</v>
      </c>
    </row>
    <row r="1867" spans="1:4">
      <c r="A1867">
        <v>2001</v>
      </c>
      <c r="B1867" s="15" t="s">
        <v>256</v>
      </c>
      <c r="C1867" t="s">
        <v>265</v>
      </c>
      <c r="D1867" s="16">
        <v>22.988083123478127</v>
      </c>
    </row>
    <row r="1868" spans="1:4">
      <c r="A1868">
        <v>2001</v>
      </c>
      <c r="B1868" s="15" t="s">
        <v>256</v>
      </c>
      <c r="C1868" t="s">
        <v>266</v>
      </c>
      <c r="D1868" s="16">
        <v>8.0272374820019294</v>
      </c>
    </row>
    <row r="1869" spans="1:4">
      <c r="A1869">
        <v>2001</v>
      </c>
      <c r="B1869" s="15" t="s">
        <v>256</v>
      </c>
      <c r="C1869" t="s">
        <v>274</v>
      </c>
      <c r="D1869" s="16">
        <v>2.5816470388550878</v>
      </c>
    </row>
    <row r="1870" spans="1:4">
      <c r="A1870">
        <v>2001</v>
      </c>
      <c r="B1870" s="15" t="s">
        <v>256</v>
      </c>
      <c r="C1870" t="s">
        <v>22</v>
      </c>
      <c r="D1870" s="16">
        <v>18.467651748980558</v>
      </c>
    </row>
    <row r="1871" spans="1:4">
      <c r="A1871">
        <v>2001</v>
      </c>
      <c r="B1871" s="15" t="s">
        <v>256</v>
      </c>
      <c r="C1871" t="s">
        <v>215</v>
      </c>
      <c r="D1871" s="16">
        <v>46.570394503476955</v>
      </c>
    </row>
    <row r="1872" spans="1:4">
      <c r="A1872">
        <v>2001</v>
      </c>
      <c r="B1872" s="15" t="s">
        <v>256</v>
      </c>
      <c r="C1872" t="s">
        <v>267</v>
      </c>
      <c r="D1872" s="16">
        <v>1.0729158933458043</v>
      </c>
    </row>
    <row r="1873" spans="1:4">
      <c r="A1873">
        <v>2001</v>
      </c>
      <c r="B1873" s="15" t="s">
        <v>256</v>
      </c>
      <c r="C1873" t="s">
        <v>268</v>
      </c>
      <c r="D1873" s="16">
        <v>9.1731927549055161</v>
      </c>
    </row>
    <row r="1874" spans="1:4">
      <c r="A1874">
        <v>2001</v>
      </c>
      <c r="B1874" s="15" t="s">
        <v>256</v>
      </c>
      <c r="C1874" t="s">
        <v>269</v>
      </c>
      <c r="D1874" s="16">
        <v>19.203053458327584</v>
      </c>
    </row>
    <row r="1875" spans="1:4">
      <c r="A1875">
        <v>2001</v>
      </c>
      <c r="B1875" s="15" t="s">
        <v>256</v>
      </c>
      <c r="C1875" t="s">
        <v>270</v>
      </c>
      <c r="D1875" s="16">
        <v>144.4651877619053</v>
      </c>
    </row>
    <row r="1876" spans="1:4">
      <c r="A1876">
        <v>2001</v>
      </c>
      <c r="B1876" s="15" t="s">
        <v>271</v>
      </c>
      <c r="C1876" t="s">
        <v>257</v>
      </c>
      <c r="D1876" s="16">
        <v>0.28460516345472836</v>
      </c>
    </row>
    <row r="1877" spans="1:4">
      <c r="A1877">
        <v>2001</v>
      </c>
      <c r="B1877" s="15" t="s">
        <v>271</v>
      </c>
      <c r="C1877" t="s">
        <v>259</v>
      </c>
      <c r="D1877" s="16">
        <v>5.665463655840477</v>
      </c>
    </row>
    <row r="1878" spans="1:4">
      <c r="A1878">
        <v>2001</v>
      </c>
      <c r="B1878" s="15" t="s">
        <v>271</v>
      </c>
      <c r="C1878" t="s">
        <v>21</v>
      </c>
      <c r="D1878" s="16">
        <v>0.7793654781028847</v>
      </c>
    </row>
    <row r="1879" spans="1:4">
      <c r="A1879">
        <v>2001</v>
      </c>
      <c r="B1879" s="15" t="s">
        <v>271</v>
      </c>
      <c r="C1879" t="s">
        <v>260</v>
      </c>
      <c r="D1879" s="16">
        <v>2.0379308628165034</v>
      </c>
    </row>
    <row r="1880" spans="1:4">
      <c r="A1880">
        <v>2001</v>
      </c>
      <c r="B1880" s="15" t="s">
        <v>271</v>
      </c>
      <c r="C1880" t="s">
        <v>261</v>
      </c>
      <c r="D1880" s="16">
        <v>1.2635372099301632</v>
      </c>
    </row>
    <row r="1881" spans="1:4">
      <c r="A1881">
        <v>2001</v>
      </c>
      <c r="B1881" s="15" t="s">
        <v>271</v>
      </c>
      <c r="C1881" t="s">
        <v>262</v>
      </c>
      <c r="D1881" s="16">
        <v>3.3558458992843834</v>
      </c>
    </row>
    <row r="1882" spans="1:4">
      <c r="A1882">
        <v>2001</v>
      </c>
      <c r="B1882" s="15" t="s">
        <v>271</v>
      </c>
      <c r="C1882" t="s">
        <v>263</v>
      </c>
      <c r="D1882" s="16">
        <v>0.5017643370047129</v>
      </c>
    </row>
    <row r="1883" spans="1:4">
      <c r="A1883">
        <v>2001</v>
      </c>
      <c r="B1883" s="15" t="s">
        <v>271</v>
      </c>
      <c r="C1883" t="s">
        <v>264</v>
      </c>
      <c r="D1883" s="16">
        <v>3.7335426146903545</v>
      </c>
    </row>
    <row r="1884" spans="1:4">
      <c r="A1884">
        <v>2001</v>
      </c>
      <c r="B1884" s="15" t="s">
        <v>271</v>
      </c>
      <c r="C1884" t="s">
        <v>274</v>
      </c>
      <c r="D1884" s="16">
        <v>1.3514191478591149</v>
      </c>
    </row>
    <row r="1885" spans="1:4">
      <c r="A1885">
        <v>2001</v>
      </c>
      <c r="B1885" s="15" t="s">
        <v>271</v>
      </c>
      <c r="C1885" t="s">
        <v>272</v>
      </c>
      <c r="D1885" s="16">
        <v>4.3535776754206612</v>
      </c>
    </row>
    <row r="1886" spans="1:4">
      <c r="A1886">
        <v>2001</v>
      </c>
      <c r="B1886" s="15" t="s">
        <v>271</v>
      </c>
      <c r="C1886" t="s">
        <v>273</v>
      </c>
      <c r="D1886" s="16">
        <v>3.3350568548272923</v>
      </c>
    </row>
    <row r="1887" spans="1:4">
      <c r="A1887">
        <v>2001</v>
      </c>
      <c r="B1887" s="15" t="s">
        <v>271</v>
      </c>
      <c r="C1887" t="s">
        <v>267</v>
      </c>
      <c r="D1887" s="16">
        <v>0.8457324080946772</v>
      </c>
    </row>
    <row r="1888" spans="1:4">
      <c r="A1888">
        <v>2001</v>
      </c>
      <c r="B1888" s="15" t="s">
        <v>271</v>
      </c>
      <c r="C1888" t="s">
        <v>268</v>
      </c>
      <c r="D1888" s="16">
        <v>17.983407593241907</v>
      </c>
    </row>
    <row r="1889" spans="1:4">
      <c r="A1889">
        <v>2001</v>
      </c>
      <c r="B1889" s="15" t="s">
        <v>271</v>
      </c>
      <c r="C1889" t="s">
        <v>269</v>
      </c>
      <c r="D1889" s="16">
        <v>65.529602571767001</v>
      </c>
    </row>
    <row r="1890" spans="1:4">
      <c r="A1890">
        <v>2001</v>
      </c>
      <c r="B1890" s="15" t="s">
        <v>271</v>
      </c>
      <c r="C1890" t="s">
        <v>270</v>
      </c>
      <c r="D1890" s="16">
        <v>116.294</v>
      </c>
    </row>
    <row r="1891" spans="1:4">
      <c r="A1891">
        <v>2000</v>
      </c>
      <c r="B1891" s="15" t="s">
        <v>214</v>
      </c>
      <c r="C1891" t="s">
        <v>257</v>
      </c>
      <c r="D1891" s="16">
        <v>0.22050013970486682</v>
      </c>
    </row>
    <row r="1892" spans="1:4">
      <c r="A1892">
        <v>2000</v>
      </c>
      <c r="B1892" s="15" t="s">
        <v>214</v>
      </c>
      <c r="C1892" t="s">
        <v>259</v>
      </c>
      <c r="D1892" s="16">
        <v>4.0131966287861633</v>
      </c>
    </row>
    <row r="1893" spans="1:4">
      <c r="A1893">
        <v>2000</v>
      </c>
      <c r="B1893" s="15" t="s">
        <v>214</v>
      </c>
      <c r="C1893" t="s">
        <v>262</v>
      </c>
      <c r="D1893" s="16">
        <v>1.0568011492936373</v>
      </c>
    </row>
    <row r="1894" spans="1:4">
      <c r="A1894">
        <v>2000</v>
      </c>
      <c r="B1894" s="15" t="s">
        <v>214</v>
      </c>
      <c r="C1894" t="s">
        <v>273</v>
      </c>
      <c r="D1894" s="16">
        <v>1.542146710256441</v>
      </c>
    </row>
    <row r="1895" spans="1:4">
      <c r="A1895">
        <v>2000</v>
      </c>
      <c r="B1895" s="15" t="s">
        <v>214</v>
      </c>
      <c r="C1895" t="s">
        <v>215</v>
      </c>
      <c r="D1895" s="16">
        <v>1.6824395849038207</v>
      </c>
    </row>
    <row r="1896" spans="1:4">
      <c r="A1896">
        <v>2000</v>
      </c>
      <c r="B1896" s="15" t="s">
        <v>214</v>
      </c>
      <c r="C1896" t="s">
        <v>267</v>
      </c>
      <c r="D1896" s="16">
        <v>0.22451650945145982</v>
      </c>
    </row>
    <row r="1897" spans="1:4">
      <c r="A1897">
        <v>2000</v>
      </c>
      <c r="B1897" s="15" t="s">
        <v>214</v>
      </c>
      <c r="C1897" t="s">
        <v>268</v>
      </c>
      <c r="D1897" s="16">
        <v>8.9831236319711252</v>
      </c>
    </row>
    <row r="1898" spans="1:4">
      <c r="A1898">
        <v>2000</v>
      </c>
      <c r="B1898" s="15" t="s">
        <v>216</v>
      </c>
      <c r="C1898" t="s">
        <v>215</v>
      </c>
      <c r="D1898" s="16">
        <v>15.618462662580455</v>
      </c>
    </row>
    <row r="1899" spans="1:4">
      <c r="A1899">
        <v>2000</v>
      </c>
      <c r="B1899" s="15" t="s">
        <v>217</v>
      </c>
      <c r="C1899" t="s">
        <v>22</v>
      </c>
      <c r="D1899" s="16">
        <v>1.5574154105986082</v>
      </c>
    </row>
    <row r="1900" spans="1:4">
      <c r="A1900">
        <v>2000</v>
      </c>
      <c r="B1900" s="15" t="s">
        <v>217</v>
      </c>
      <c r="C1900" t="s">
        <v>215</v>
      </c>
      <c r="D1900" s="16">
        <v>15.72637367779209</v>
      </c>
    </row>
    <row r="1901" spans="1:4">
      <c r="A1901">
        <v>2000</v>
      </c>
      <c r="B1901" s="15" t="s">
        <v>218</v>
      </c>
      <c r="C1901" t="s">
        <v>219</v>
      </c>
      <c r="D1901" s="16">
        <v>0.63750711114433756</v>
      </c>
    </row>
    <row r="1902" spans="1:4">
      <c r="A1902">
        <v>2000</v>
      </c>
      <c r="B1902" s="15" t="s">
        <v>218</v>
      </c>
      <c r="C1902" t="s">
        <v>220</v>
      </c>
      <c r="D1902" s="16">
        <v>0.22138512935580673</v>
      </c>
    </row>
    <row r="1903" spans="1:4">
      <c r="A1903">
        <v>2000</v>
      </c>
      <c r="B1903" s="15" t="s">
        <v>218</v>
      </c>
      <c r="C1903" t="s">
        <v>221</v>
      </c>
      <c r="D1903" s="16">
        <v>0.41241622029225622</v>
      </c>
    </row>
    <row r="1904" spans="1:4">
      <c r="A1904">
        <v>2000</v>
      </c>
      <c r="B1904" s="15" t="s">
        <v>218</v>
      </c>
      <c r="C1904" t="s">
        <v>222</v>
      </c>
      <c r="D1904" s="16">
        <v>7.6810000000000009</v>
      </c>
    </row>
    <row r="1905" spans="1:4">
      <c r="A1905">
        <v>2000</v>
      </c>
      <c r="B1905" s="15" t="s">
        <v>218</v>
      </c>
      <c r="C1905" t="s">
        <v>223</v>
      </c>
      <c r="D1905" s="16">
        <v>0.91088495877496523</v>
      </c>
    </row>
    <row r="1906" spans="1:4">
      <c r="A1906">
        <v>2000</v>
      </c>
      <c r="B1906" s="15" t="s">
        <v>218</v>
      </c>
      <c r="C1906" t="s">
        <v>224</v>
      </c>
      <c r="D1906" s="16">
        <v>0.47028971068565306</v>
      </c>
    </row>
    <row r="1907" spans="1:4">
      <c r="A1907">
        <v>2000</v>
      </c>
      <c r="B1907" s="15" t="s">
        <v>218</v>
      </c>
      <c r="C1907" t="s">
        <v>225</v>
      </c>
      <c r="D1907" s="16">
        <v>0.17769382197743891</v>
      </c>
    </row>
    <row r="1908" spans="1:4">
      <c r="A1908">
        <v>2000</v>
      </c>
      <c r="B1908" s="15" t="s">
        <v>218</v>
      </c>
      <c r="C1908" t="s">
        <v>226</v>
      </c>
      <c r="D1908" s="16">
        <v>7.3507002731901971E-2</v>
      </c>
    </row>
    <row r="1909" spans="1:4">
      <c r="A1909">
        <v>2000</v>
      </c>
      <c r="B1909" s="15" t="s">
        <v>218</v>
      </c>
      <c r="C1909" t="s">
        <v>227</v>
      </c>
      <c r="D1909" s="16">
        <v>0.10418681924553683</v>
      </c>
    </row>
    <row r="1910" spans="1:4">
      <c r="A1910">
        <v>2000</v>
      </c>
      <c r="B1910" s="15" t="s">
        <v>218</v>
      </c>
      <c r="C1910" t="s">
        <v>228</v>
      </c>
      <c r="D1910" s="16">
        <v>1.1629528194243215</v>
      </c>
    </row>
    <row r="1911" spans="1:4">
      <c r="A1911">
        <v>2000</v>
      </c>
      <c r="B1911" s="15" t="s">
        <v>218</v>
      </c>
      <c r="C1911" t="s">
        <v>229</v>
      </c>
      <c r="D1911" s="16">
        <v>0.33323349431202481</v>
      </c>
    </row>
    <row r="1912" spans="1:4">
      <c r="A1912">
        <v>2000</v>
      </c>
      <c r="B1912" s="15" t="s">
        <v>218</v>
      </c>
      <c r="C1912" t="s">
        <v>230</v>
      </c>
      <c r="D1912" s="16">
        <v>0.15247923531263369</v>
      </c>
    </row>
    <row r="1913" spans="1:4">
      <c r="A1913">
        <v>2000</v>
      </c>
      <c r="B1913" s="15" t="s">
        <v>218</v>
      </c>
      <c r="C1913" t="s">
        <v>231</v>
      </c>
      <c r="D1913" s="16">
        <v>3.4653147347681483</v>
      </c>
    </row>
    <row r="1914" spans="1:4">
      <c r="A1914">
        <v>2000</v>
      </c>
      <c r="B1914" s="15" t="s">
        <v>218</v>
      </c>
      <c r="C1914" t="s">
        <v>232</v>
      </c>
      <c r="D1914" s="16">
        <v>0.49039294868860372</v>
      </c>
    </row>
    <row r="1915" spans="1:4">
      <c r="A1915">
        <v>2000</v>
      </c>
      <c r="B1915" s="15" t="s">
        <v>218</v>
      </c>
      <c r="C1915" t="s">
        <v>233</v>
      </c>
      <c r="D1915" s="16">
        <v>0.1811087091976081</v>
      </c>
    </row>
    <row r="1916" spans="1:4">
      <c r="A1916">
        <v>2000</v>
      </c>
      <c r="B1916" s="15" t="s">
        <v>218</v>
      </c>
      <c r="C1916" t="s">
        <v>234</v>
      </c>
      <c r="D1916" s="16">
        <v>0.30928423949099565</v>
      </c>
    </row>
    <row r="1917" spans="1:4">
      <c r="A1917">
        <v>2000</v>
      </c>
      <c r="B1917" s="15" t="s">
        <v>218</v>
      </c>
      <c r="C1917" t="s">
        <v>235</v>
      </c>
      <c r="D1917" s="16">
        <v>0.13448999791167776</v>
      </c>
    </row>
    <row r="1918" spans="1:4">
      <c r="A1918">
        <v>2000</v>
      </c>
      <c r="B1918" s="15" t="s">
        <v>218</v>
      </c>
      <c r="C1918" t="s">
        <v>236</v>
      </c>
      <c r="D1918" s="16">
        <v>2.5113935736554516E-2</v>
      </c>
    </row>
    <row r="1919" spans="1:4">
      <c r="A1919">
        <v>2000</v>
      </c>
      <c r="B1919" s="15" t="s">
        <v>237</v>
      </c>
      <c r="C1919" t="s">
        <v>238</v>
      </c>
      <c r="D1919" s="16">
        <v>1.2417402203822188</v>
      </c>
    </row>
    <row r="1920" spans="1:4">
      <c r="A1920">
        <v>2000</v>
      </c>
      <c r="B1920" s="15" t="s">
        <v>237</v>
      </c>
      <c r="C1920" t="s">
        <v>239</v>
      </c>
      <c r="D1920" s="16">
        <v>0.28310670864856252</v>
      </c>
    </row>
    <row r="1921" spans="1:4">
      <c r="A1921">
        <v>2000</v>
      </c>
      <c r="B1921" s="15" t="s">
        <v>237</v>
      </c>
      <c r="C1921" t="s">
        <v>240</v>
      </c>
      <c r="D1921" s="16">
        <v>6.2689815721133986</v>
      </c>
    </row>
    <row r="1922" spans="1:4">
      <c r="A1922">
        <v>2000</v>
      </c>
      <c r="B1922" s="15" t="s">
        <v>237</v>
      </c>
      <c r="C1922" t="s">
        <v>241</v>
      </c>
      <c r="D1922" s="16">
        <v>0.80699224018178428</v>
      </c>
    </row>
    <row r="1923" spans="1:4">
      <c r="A1923">
        <v>2000</v>
      </c>
      <c r="B1923" s="15" t="s">
        <v>237</v>
      </c>
      <c r="C1923" t="s">
        <v>242</v>
      </c>
      <c r="D1923" s="16">
        <v>0.34464490796432617</v>
      </c>
    </row>
    <row r="1924" spans="1:4">
      <c r="A1924">
        <v>2000</v>
      </c>
      <c r="B1924" s="15" t="s">
        <v>237</v>
      </c>
      <c r="C1924" t="s">
        <v>243</v>
      </c>
      <c r="D1924" s="16">
        <v>2.2203011165386624</v>
      </c>
    </row>
    <row r="1925" spans="1:4">
      <c r="A1925">
        <v>2000</v>
      </c>
      <c r="B1925" s="15" t="s">
        <v>237</v>
      </c>
      <c r="C1925" t="s">
        <v>244</v>
      </c>
      <c r="D1925" s="16">
        <v>0.77299546870794267</v>
      </c>
    </row>
    <row r="1926" spans="1:4">
      <c r="A1926">
        <v>2000</v>
      </c>
      <c r="B1926" s="15" t="s">
        <v>237</v>
      </c>
      <c r="C1926" t="s">
        <v>245</v>
      </c>
      <c r="D1926" s="16">
        <v>0.73493191708602479</v>
      </c>
    </row>
    <row r="1927" spans="1:4">
      <c r="A1927">
        <v>2000</v>
      </c>
      <c r="B1927" s="15" t="s">
        <v>237</v>
      </c>
      <c r="C1927" t="s">
        <v>246</v>
      </c>
      <c r="D1927" s="16">
        <v>0.51525476538150483</v>
      </c>
    </row>
    <row r="1928" spans="1:4">
      <c r="A1928">
        <v>2000</v>
      </c>
      <c r="B1928" s="15" t="s">
        <v>237</v>
      </c>
      <c r="C1928" t="s">
        <v>247</v>
      </c>
      <c r="D1928" s="16">
        <v>0.38471753799275288</v>
      </c>
    </row>
    <row r="1929" spans="1:4">
      <c r="A1929">
        <v>2000</v>
      </c>
      <c r="B1929" s="15" t="s">
        <v>237</v>
      </c>
      <c r="C1929" t="s">
        <v>248</v>
      </c>
      <c r="D1929" s="16">
        <v>0.21457933259662887</v>
      </c>
    </row>
    <row r="1930" spans="1:4">
      <c r="A1930">
        <v>2000</v>
      </c>
      <c r="B1930" s="15" t="s">
        <v>237</v>
      </c>
      <c r="C1930" t="s">
        <v>249</v>
      </c>
      <c r="D1930" s="16">
        <v>8.1856581988476798</v>
      </c>
    </row>
    <row r="1931" spans="1:4">
      <c r="A1931">
        <v>2000</v>
      </c>
      <c r="B1931" s="15" t="s">
        <v>237</v>
      </c>
      <c r="C1931" t="s">
        <v>250</v>
      </c>
      <c r="D1931" s="16">
        <v>5.7977393966000719</v>
      </c>
    </row>
    <row r="1932" spans="1:4">
      <c r="A1932">
        <v>2000</v>
      </c>
      <c r="B1932" s="15" t="s">
        <v>237</v>
      </c>
      <c r="C1932" t="s">
        <v>251</v>
      </c>
      <c r="D1932" s="16">
        <v>4.5988916540800195</v>
      </c>
    </row>
    <row r="1933" spans="1:4">
      <c r="A1933">
        <v>2000</v>
      </c>
      <c r="B1933" s="15" t="s">
        <v>237</v>
      </c>
      <c r="C1933" t="s">
        <v>252</v>
      </c>
      <c r="D1933" s="16">
        <v>0.4806226203839552</v>
      </c>
    </row>
    <row r="1934" spans="1:4">
      <c r="A1934">
        <v>2000</v>
      </c>
      <c r="B1934" s="15" t="s">
        <v>237</v>
      </c>
      <c r="C1934" t="s">
        <v>253</v>
      </c>
      <c r="D1934" s="16">
        <v>4.4308357259692999</v>
      </c>
    </row>
    <row r="1935" spans="1:4">
      <c r="A1935">
        <v>2000</v>
      </c>
      <c r="B1935" s="15" t="s">
        <v>237</v>
      </c>
      <c r="C1935" t="s">
        <v>254</v>
      </c>
      <c r="D1935" s="16">
        <v>4.2046241739355033</v>
      </c>
    </row>
    <row r="1936" spans="1:4">
      <c r="A1936">
        <v>2000</v>
      </c>
      <c r="B1936" s="15" t="s">
        <v>255</v>
      </c>
      <c r="C1936" t="s">
        <v>257</v>
      </c>
      <c r="D1936" s="16">
        <v>7.5315769369969754E-2</v>
      </c>
    </row>
    <row r="1937" spans="1:4">
      <c r="A1937">
        <v>2000</v>
      </c>
      <c r="B1937" s="15" t="s">
        <v>255</v>
      </c>
      <c r="C1937" t="s">
        <v>259</v>
      </c>
      <c r="D1937" s="16">
        <v>1.8334604828403183</v>
      </c>
    </row>
    <row r="1938" spans="1:4">
      <c r="A1938">
        <v>2000</v>
      </c>
      <c r="B1938" s="15" t="s">
        <v>255</v>
      </c>
      <c r="C1938" t="s">
        <v>262</v>
      </c>
      <c r="D1938" s="16">
        <v>2.7318242403739772</v>
      </c>
    </row>
    <row r="1939" spans="1:4">
      <c r="A1939">
        <v>2000</v>
      </c>
      <c r="B1939" s="15" t="s">
        <v>255</v>
      </c>
      <c r="C1939" t="s">
        <v>273</v>
      </c>
      <c r="D1939" s="16">
        <v>2.132317813183418</v>
      </c>
    </row>
    <row r="1940" spans="1:4">
      <c r="A1940">
        <v>2000</v>
      </c>
      <c r="B1940" s="15" t="s">
        <v>255</v>
      </c>
      <c r="C1940" t="s">
        <v>215</v>
      </c>
      <c r="D1940" s="16">
        <v>57.832785665990627</v>
      </c>
    </row>
    <row r="1941" spans="1:4">
      <c r="A1941">
        <v>2000</v>
      </c>
      <c r="B1941" s="15" t="s">
        <v>255</v>
      </c>
      <c r="C1941" t="s">
        <v>267</v>
      </c>
      <c r="D1941" s="16">
        <v>0.84852978579258742</v>
      </c>
    </row>
    <row r="1942" spans="1:4">
      <c r="A1942">
        <v>2000</v>
      </c>
      <c r="B1942" s="15" t="s">
        <v>255</v>
      </c>
      <c r="C1942" t="s">
        <v>268</v>
      </c>
      <c r="D1942" s="16">
        <v>9.0673646935939782</v>
      </c>
    </row>
    <row r="1943" spans="1:4">
      <c r="A1943">
        <v>2000</v>
      </c>
      <c r="B1943" s="15" t="s">
        <v>256</v>
      </c>
      <c r="C1943" t="s">
        <v>257</v>
      </c>
      <c r="D1943" s="16">
        <v>0.95665331122773567</v>
      </c>
    </row>
    <row r="1944" spans="1:4">
      <c r="A1944">
        <v>2000</v>
      </c>
      <c r="B1944" s="15" t="s">
        <v>256</v>
      </c>
      <c r="C1944" t="s">
        <v>258</v>
      </c>
      <c r="D1944" s="16">
        <v>1.077167919640541</v>
      </c>
    </row>
    <row r="1945" spans="1:4">
      <c r="A1945">
        <v>2000</v>
      </c>
      <c r="B1945" s="15" t="s">
        <v>256</v>
      </c>
      <c r="C1945" t="s">
        <v>259</v>
      </c>
      <c r="D1945" s="16">
        <v>2.0160363441446991</v>
      </c>
    </row>
    <row r="1946" spans="1:4">
      <c r="A1946">
        <v>2000</v>
      </c>
      <c r="B1946" s="15" t="s">
        <v>256</v>
      </c>
      <c r="C1946" t="s">
        <v>260</v>
      </c>
      <c r="D1946" s="16">
        <v>5.8884566541786967</v>
      </c>
    </row>
    <row r="1947" spans="1:4">
      <c r="A1947">
        <v>2000</v>
      </c>
      <c r="B1947" s="15" t="s">
        <v>256</v>
      </c>
      <c r="C1947" t="s">
        <v>261</v>
      </c>
      <c r="D1947" s="16">
        <v>8.8998494283924767</v>
      </c>
    </row>
    <row r="1948" spans="1:4">
      <c r="A1948">
        <v>2000</v>
      </c>
      <c r="B1948" s="15" t="s">
        <v>256</v>
      </c>
      <c r="C1948" t="s">
        <v>262</v>
      </c>
      <c r="D1948" s="16">
        <v>9.2038590995438181</v>
      </c>
    </row>
    <row r="1949" spans="1:4">
      <c r="A1949">
        <v>2000</v>
      </c>
      <c r="B1949" s="15" t="s">
        <v>256</v>
      </c>
      <c r="C1949" t="s">
        <v>263</v>
      </c>
      <c r="D1949" s="16">
        <v>1.7370199551158916</v>
      </c>
    </row>
    <row r="1950" spans="1:4">
      <c r="A1950">
        <v>2000</v>
      </c>
      <c r="B1950" s="15" t="s">
        <v>256</v>
      </c>
      <c r="C1950" t="s">
        <v>264</v>
      </c>
      <c r="D1950" s="16">
        <v>6.3513228815515452</v>
      </c>
    </row>
    <row r="1951" spans="1:4">
      <c r="A1951">
        <v>2000</v>
      </c>
      <c r="B1951" s="15" t="s">
        <v>256</v>
      </c>
      <c r="C1951" t="s">
        <v>265</v>
      </c>
      <c r="D1951" s="16">
        <v>23.460663097257875</v>
      </c>
    </row>
    <row r="1952" spans="1:4">
      <c r="A1952">
        <v>2000</v>
      </c>
      <c r="B1952" s="15" t="s">
        <v>256</v>
      </c>
      <c r="C1952" t="s">
        <v>266</v>
      </c>
      <c r="D1952" s="16">
        <v>8.3850164016215647</v>
      </c>
    </row>
    <row r="1953" spans="1:4">
      <c r="A1953">
        <v>2000</v>
      </c>
      <c r="B1953" s="15" t="s">
        <v>256</v>
      </c>
      <c r="C1953" t="s">
        <v>274</v>
      </c>
      <c r="D1953" s="16">
        <v>2.5910583956144433</v>
      </c>
    </row>
    <row r="1954" spans="1:4">
      <c r="A1954">
        <v>2000</v>
      </c>
      <c r="B1954" s="15" t="s">
        <v>256</v>
      </c>
      <c r="C1954" t="s">
        <v>22</v>
      </c>
      <c r="D1954" s="16">
        <v>18.873794745761241</v>
      </c>
    </row>
    <row r="1955" spans="1:4">
      <c r="A1955">
        <v>2000</v>
      </c>
      <c r="B1955" s="15" t="s">
        <v>256</v>
      </c>
      <c r="C1955" t="s">
        <v>215</v>
      </c>
      <c r="D1955" s="16">
        <v>47.147272878346527</v>
      </c>
    </row>
    <row r="1956" spans="1:4">
      <c r="A1956">
        <v>2000</v>
      </c>
      <c r="B1956" s="15" t="s">
        <v>256</v>
      </c>
      <c r="C1956" t="s">
        <v>267</v>
      </c>
      <c r="D1956" s="16">
        <v>1.3747424323762383</v>
      </c>
    </row>
    <row r="1957" spans="1:4">
      <c r="A1957">
        <v>2000</v>
      </c>
      <c r="B1957" s="15" t="s">
        <v>256</v>
      </c>
      <c r="C1957" t="s">
        <v>268</v>
      </c>
      <c r="D1957" s="16">
        <v>9.0396818977852202</v>
      </c>
    </row>
    <row r="1958" spans="1:4">
      <c r="A1958">
        <v>2000</v>
      </c>
      <c r="B1958" s="15" t="s">
        <v>256</v>
      </c>
      <c r="C1958" t="s">
        <v>269</v>
      </c>
      <c r="D1958" s="16">
        <v>18.984863132345485</v>
      </c>
    </row>
    <row r="1959" spans="1:4">
      <c r="A1959">
        <v>2000</v>
      </c>
      <c r="B1959" s="15" t="s">
        <v>256</v>
      </c>
      <c r="C1959" t="s">
        <v>270</v>
      </c>
      <c r="D1959" s="16">
        <v>146.70529512165746</v>
      </c>
    </row>
    <row r="1960" spans="1:4">
      <c r="A1960">
        <v>2000</v>
      </c>
      <c r="B1960" s="15" t="s">
        <v>271</v>
      </c>
      <c r="C1960" t="s">
        <v>257</v>
      </c>
      <c r="D1960" s="16">
        <v>0.29581590907483657</v>
      </c>
    </row>
    <row r="1961" spans="1:4">
      <c r="A1961">
        <v>2000</v>
      </c>
      <c r="B1961" s="15" t="s">
        <v>271</v>
      </c>
      <c r="C1961" t="s">
        <v>259</v>
      </c>
      <c r="D1961" s="16">
        <v>5.8466571116264818</v>
      </c>
    </row>
    <row r="1962" spans="1:4">
      <c r="A1962">
        <v>2000</v>
      </c>
      <c r="B1962" s="15" t="s">
        <v>271</v>
      </c>
      <c r="C1962" t="s">
        <v>21</v>
      </c>
      <c r="D1962" s="16">
        <v>0.80146019588413864</v>
      </c>
    </row>
    <row r="1963" spans="1:4">
      <c r="A1963">
        <v>2000</v>
      </c>
      <c r="B1963" s="15" t="s">
        <v>271</v>
      </c>
      <c r="C1963" t="s">
        <v>260</v>
      </c>
      <c r="D1963" s="16">
        <v>2.253374988617916</v>
      </c>
    </row>
    <row r="1964" spans="1:4">
      <c r="A1964">
        <v>2000</v>
      </c>
      <c r="B1964" s="15" t="s">
        <v>271</v>
      </c>
      <c r="C1964" t="s">
        <v>261</v>
      </c>
      <c r="D1964" s="16">
        <v>1.3732486942913178</v>
      </c>
    </row>
    <row r="1965" spans="1:4">
      <c r="A1965">
        <v>2000</v>
      </c>
      <c r="B1965" s="15" t="s">
        <v>271</v>
      </c>
      <c r="C1965" t="s">
        <v>262</v>
      </c>
      <c r="D1965" s="16">
        <v>3.7886253896676143</v>
      </c>
    </row>
    <row r="1966" spans="1:4">
      <c r="A1966">
        <v>2000</v>
      </c>
      <c r="B1966" s="15" t="s">
        <v>271</v>
      </c>
      <c r="C1966" t="s">
        <v>263</v>
      </c>
      <c r="D1966" s="16">
        <v>0.56347399097880635</v>
      </c>
    </row>
    <row r="1967" spans="1:4">
      <c r="A1967">
        <v>2000</v>
      </c>
      <c r="B1967" s="15" t="s">
        <v>271</v>
      </c>
      <c r="C1967" t="s">
        <v>264</v>
      </c>
      <c r="D1967" s="16">
        <v>4.8920111240777064</v>
      </c>
    </row>
    <row r="1968" spans="1:4">
      <c r="A1968">
        <v>2000</v>
      </c>
      <c r="B1968" s="15" t="s">
        <v>271</v>
      </c>
      <c r="C1968" t="s">
        <v>274</v>
      </c>
      <c r="D1968" s="16">
        <v>1.4908445541459967</v>
      </c>
    </row>
    <row r="1969" spans="1:4">
      <c r="A1969">
        <v>2000</v>
      </c>
      <c r="B1969" s="15" t="s">
        <v>271</v>
      </c>
      <c r="C1969" t="s">
        <v>272</v>
      </c>
      <c r="D1969" s="16">
        <v>3.4896983114309741</v>
      </c>
    </row>
    <row r="1970" spans="1:4">
      <c r="A1970">
        <v>2000</v>
      </c>
      <c r="B1970" s="15" t="s">
        <v>271</v>
      </c>
      <c r="C1970" t="s">
        <v>273</v>
      </c>
      <c r="D1970" s="16">
        <v>3.674464523439859</v>
      </c>
    </row>
    <row r="1971" spans="1:4">
      <c r="A1971">
        <v>2000</v>
      </c>
      <c r="B1971" s="15" t="s">
        <v>271</v>
      </c>
      <c r="C1971" t="s">
        <v>267</v>
      </c>
      <c r="D1971" s="16">
        <v>1.0730462952440472</v>
      </c>
    </row>
    <row r="1972" spans="1:4">
      <c r="A1972">
        <v>2000</v>
      </c>
      <c r="B1972" s="15" t="s">
        <v>271</v>
      </c>
      <c r="C1972" t="s">
        <v>268</v>
      </c>
      <c r="D1972" s="16">
        <v>18.050488325565105</v>
      </c>
    </row>
    <row r="1973" spans="1:4">
      <c r="A1973">
        <v>2000</v>
      </c>
      <c r="B1973" s="15" t="s">
        <v>271</v>
      </c>
      <c r="C1973" t="s">
        <v>269</v>
      </c>
      <c r="D1973" s="16">
        <v>70.139259991934608</v>
      </c>
    </row>
    <row r="1974" spans="1:4">
      <c r="A1974">
        <v>2000</v>
      </c>
      <c r="B1974" s="15" t="s">
        <v>271</v>
      </c>
      <c r="C1974" t="s">
        <v>270</v>
      </c>
      <c r="D1974" s="16">
        <v>123.46499999999999</v>
      </c>
    </row>
    <row r="1975" spans="1:4">
      <c r="A1975">
        <v>1999</v>
      </c>
      <c r="B1975" s="15" t="s">
        <v>214</v>
      </c>
      <c r="C1975" t="s">
        <v>257</v>
      </c>
      <c r="D1975" s="16">
        <v>0.21115973332855942</v>
      </c>
    </row>
    <row r="1976" spans="1:4">
      <c r="A1976">
        <v>1999</v>
      </c>
      <c r="B1976" s="15" t="s">
        <v>214</v>
      </c>
      <c r="C1976" t="s">
        <v>259</v>
      </c>
      <c r="D1976" s="16">
        <v>3.6657989117886101</v>
      </c>
    </row>
    <row r="1977" spans="1:4">
      <c r="A1977">
        <v>1999</v>
      </c>
      <c r="B1977" s="15" t="s">
        <v>214</v>
      </c>
      <c r="C1977" t="s">
        <v>262</v>
      </c>
      <c r="D1977" s="16">
        <v>1.3827189956139567</v>
      </c>
    </row>
    <row r="1978" spans="1:4">
      <c r="A1978">
        <v>1999</v>
      </c>
      <c r="B1978" s="15" t="s">
        <v>214</v>
      </c>
      <c r="C1978" t="s">
        <v>273</v>
      </c>
      <c r="D1978" s="16">
        <v>1.4140080513364006</v>
      </c>
    </row>
    <row r="1979" spans="1:4">
      <c r="A1979">
        <v>1999</v>
      </c>
      <c r="B1979" s="15" t="s">
        <v>214</v>
      </c>
      <c r="C1979" t="s">
        <v>215</v>
      </c>
      <c r="D1979" s="16">
        <v>1.7400657712182457</v>
      </c>
    </row>
    <row r="1980" spans="1:4">
      <c r="A1980">
        <v>1999</v>
      </c>
      <c r="B1980" s="15" t="s">
        <v>214</v>
      </c>
      <c r="C1980" t="s">
        <v>267</v>
      </c>
      <c r="D1980" s="16">
        <v>0.29216419914427394</v>
      </c>
    </row>
    <row r="1981" spans="1:4">
      <c r="A1981">
        <v>1999</v>
      </c>
      <c r="B1981" s="15" t="s">
        <v>214</v>
      </c>
      <c r="C1981" t="s">
        <v>268</v>
      </c>
      <c r="D1981" s="16">
        <v>9.0670753324940492</v>
      </c>
    </row>
    <row r="1982" spans="1:4">
      <c r="A1982">
        <v>1999</v>
      </c>
      <c r="B1982" s="15" t="s">
        <v>216</v>
      </c>
      <c r="C1982" t="s">
        <v>215</v>
      </c>
      <c r="D1982" s="16">
        <v>15.466444025134717</v>
      </c>
    </row>
    <row r="1983" spans="1:4">
      <c r="A1983">
        <v>1999</v>
      </c>
      <c r="B1983" s="15" t="s">
        <v>217</v>
      </c>
      <c r="C1983" t="s">
        <v>22</v>
      </c>
      <c r="D1983" s="16">
        <v>2.2543895535186804</v>
      </c>
    </row>
    <row r="1984" spans="1:4">
      <c r="A1984">
        <v>1999</v>
      </c>
      <c r="B1984" s="15" t="s">
        <v>217</v>
      </c>
      <c r="C1984" t="s">
        <v>215</v>
      </c>
      <c r="D1984" s="16">
        <v>12.357783708086432</v>
      </c>
    </row>
    <row r="1985" spans="1:4">
      <c r="A1985">
        <v>1999</v>
      </c>
      <c r="B1985" s="15" t="s">
        <v>218</v>
      </c>
      <c r="C1985" t="s">
        <v>219</v>
      </c>
      <c r="D1985" s="16">
        <v>0.61909060670617089</v>
      </c>
    </row>
    <row r="1986" spans="1:4">
      <c r="A1986">
        <v>1999</v>
      </c>
      <c r="B1986" s="15" t="s">
        <v>218</v>
      </c>
      <c r="C1986" t="s">
        <v>220</v>
      </c>
      <c r="D1986" s="16">
        <v>0.25031070731663652</v>
      </c>
    </row>
    <row r="1987" spans="1:4">
      <c r="A1987">
        <v>1999</v>
      </c>
      <c r="B1987" s="15" t="s">
        <v>218</v>
      </c>
      <c r="C1987" t="s">
        <v>221</v>
      </c>
      <c r="D1987" s="16">
        <v>0.1593547610948996</v>
      </c>
    </row>
    <row r="1988" spans="1:4">
      <c r="A1988">
        <v>1999</v>
      </c>
      <c r="B1988" s="15" t="s">
        <v>218</v>
      </c>
      <c r="C1988" t="s">
        <v>222</v>
      </c>
      <c r="D1988" s="16">
        <v>7.8019999999999996</v>
      </c>
    </row>
    <row r="1989" spans="1:4">
      <c r="A1989">
        <v>1999</v>
      </c>
      <c r="B1989" s="15" t="s">
        <v>218</v>
      </c>
      <c r="C1989" t="s">
        <v>223</v>
      </c>
      <c r="D1989" s="16">
        <v>0.57943197325317664</v>
      </c>
    </row>
    <row r="1990" spans="1:4">
      <c r="A1990">
        <v>1999</v>
      </c>
      <c r="B1990" s="15" t="s">
        <v>218</v>
      </c>
      <c r="C1990" t="s">
        <v>224</v>
      </c>
      <c r="D1990" s="16">
        <v>0.53294174976279562</v>
      </c>
    </row>
    <row r="1991" spans="1:4">
      <c r="A1991">
        <v>1999</v>
      </c>
      <c r="B1991" s="15" t="s">
        <v>218</v>
      </c>
      <c r="C1991" t="s">
        <v>225</v>
      </c>
      <c r="D1991" s="16">
        <v>0.20994560232012741</v>
      </c>
    </row>
    <row r="1992" spans="1:4">
      <c r="A1992">
        <v>1999</v>
      </c>
      <c r="B1992" s="15" t="s">
        <v>218</v>
      </c>
      <c r="C1992" t="s">
        <v>226</v>
      </c>
      <c r="D1992" s="16">
        <v>8.3180518806280079E-2</v>
      </c>
    </row>
    <row r="1993" spans="1:4">
      <c r="A1993">
        <v>1999</v>
      </c>
      <c r="B1993" s="15" t="s">
        <v>218</v>
      </c>
      <c r="C1993" t="s">
        <v>227</v>
      </c>
      <c r="D1993" s="16">
        <v>0.1267650835138473</v>
      </c>
    </row>
    <row r="1994" spans="1:4">
      <c r="A1994">
        <v>1999</v>
      </c>
      <c r="B1994" s="15" t="s">
        <v>218</v>
      </c>
      <c r="C1994" t="s">
        <v>228</v>
      </c>
      <c r="D1994" s="16">
        <v>1.2231846721208757</v>
      </c>
    </row>
    <row r="1995" spans="1:4">
      <c r="A1995">
        <v>1999</v>
      </c>
      <c r="B1995" s="15" t="s">
        <v>218</v>
      </c>
      <c r="C1995" t="s">
        <v>229</v>
      </c>
      <c r="D1995" s="16">
        <v>0.24597647648543655</v>
      </c>
    </row>
    <row r="1996" spans="1:4">
      <c r="A1996">
        <v>1999</v>
      </c>
      <c r="B1996" s="15" t="s">
        <v>218</v>
      </c>
      <c r="C1996" t="s">
        <v>230</v>
      </c>
      <c r="D1996" s="16">
        <v>0.27590925007608441</v>
      </c>
    </row>
    <row r="1997" spans="1:4">
      <c r="A1997">
        <v>1999</v>
      </c>
      <c r="B1997" s="15" t="s">
        <v>218</v>
      </c>
      <c r="C1997" t="s">
        <v>231</v>
      </c>
      <c r="D1997" s="16">
        <v>3.4587233856674846</v>
      </c>
    </row>
    <row r="1998" spans="1:4">
      <c r="A1998">
        <v>1999</v>
      </c>
      <c r="B1998" s="15" t="s">
        <v>218</v>
      </c>
      <c r="C1998" t="s">
        <v>232</v>
      </c>
      <c r="D1998" s="16">
        <v>0.5821720474766825</v>
      </c>
    </row>
    <row r="1999" spans="1:4">
      <c r="A1999">
        <v>1999</v>
      </c>
      <c r="B1999" s="15" t="s">
        <v>218</v>
      </c>
      <c r="C1999" t="s">
        <v>233</v>
      </c>
      <c r="D1999" s="16">
        <v>0.16648182745842213</v>
      </c>
    </row>
    <row r="2000" spans="1:4">
      <c r="A2000">
        <v>1999</v>
      </c>
      <c r="B2000" s="15" t="s">
        <v>218</v>
      </c>
      <c r="C2000" t="s">
        <v>234</v>
      </c>
      <c r="D2000" s="16">
        <v>0.41569022001826023</v>
      </c>
    </row>
    <row r="2001" spans="1:4">
      <c r="A2001">
        <v>1999</v>
      </c>
      <c r="B2001" s="15" t="s">
        <v>218</v>
      </c>
      <c r="C2001" t="s">
        <v>235</v>
      </c>
      <c r="D2001" s="16">
        <v>0.22057936232299183</v>
      </c>
    </row>
    <row r="2002" spans="1:4">
      <c r="A2002">
        <v>1999</v>
      </c>
      <c r="B2002" s="15" t="s">
        <v>218</v>
      </c>
      <c r="C2002" t="s">
        <v>236</v>
      </c>
      <c r="D2002" s="16">
        <v>2.3721530997690612E-2</v>
      </c>
    </row>
    <row r="2003" spans="1:4">
      <c r="A2003">
        <v>1999</v>
      </c>
      <c r="B2003" s="15" t="s">
        <v>237</v>
      </c>
      <c r="C2003" t="s">
        <v>238</v>
      </c>
      <c r="D2003" s="16">
        <v>1.3208194212928983</v>
      </c>
    </row>
    <row r="2004" spans="1:4">
      <c r="A2004">
        <v>1999</v>
      </c>
      <c r="B2004" s="15" t="s">
        <v>237</v>
      </c>
      <c r="C2004" t="s">
        <v>239</v>
      </c>
      <c r="D2004" s="16">
        <v>0.25779194042141818</v>
      </c>
    </row>
    <row r="2005" spans="1:4">
      <c r="A2005">
        <v>1999</v>
      </c>
      <c r="B2005" s="15" t="s">
        <v>237</v>
      </c>
      <c r="C2005" t="s">
        <v>240</v>
      </c>
      <c r="D2005" s="16">
        <v>6.5317240874344327</v>
      </c>
    </row>
    <row r="2006" spans="1:4">
      <c r="A2006">
        <v>1999</v>
      </c>
      <c r="B2006" s="15" t="s">
        <v>237</v>
      </c>
      <c r="C2006" t="s">
        <v>241</v>
      </c>
      <c r="D2006" s="16">
        <v>0.66601979985320181</v>
      </c>
    </row>
    <row r="2007" spans="1:4">
      <c r="A2007">
        <v>1999</v>
      </c>
      <c r="B2007" s="15" t="s">
        <v>237</v>
      </c>
      <c r="C2007" t="s">
        <v>242</v>
      </c>
      <c r="D2007" s="16">
        <v>0.22510255955172842</v>
      </c>
    </row>
    <row r="2008" spans="1:4">
      <c r="A2008">
        <v>1999</v>
      </c>
      <c r="B2008" s="15" t="s">
        <v>237</v>
      </c>
      <c r="C2008" t="s">
        <v>243</v>
      </c>
      <c r="D2008" s="16">
        <v>3.2924124016792278</v>
      </c>
    </row>
    <row r="2009" spans="1:4">
      <c r="A2009">
        <v>1999</v>
      </c>
      <c r="B2009" s="15" t="s">
        <v>237</v>
      </c>
      <c r="C2009" t="s">
        <v>244</v>
      </c>
      <c r="D2009" s="16">
        <v>0.77996383751946874</v>
      </c>
    </row>
    <row r="2010" spans="1:4">
      <c r="A2010">
        <v>1999</v>
      </c>
      <c r="B2010" s="15" t="s">
        <v>237</v>
      </c>
      <c r="C2010" t="s">
        <v>245</v>
      </c>
      <c r="D2010" s="16">
        <v>0.68820365563293284</v>
      </c>
    </row>
    <row r="2011" spans="1:4">
      <c r="A2011">
        <v>1999</v>
      </c>
      <c r="B2011" s="15" t="s">
        <v>237</v>
      </c>
      <c r="C2011" t="s">
        <v>246</v>
      </c>
      <c r="D2011" s="16">
        <v>0.51393229925231143</v>
      </c>
    </row>
    <row r="2012" spans="1:4">
      <c r="A2012">
        <v>1999</v>
      </c>
      <c r="B2012" s="15" t="s">
        <v>237</v>
      </c>
      <c r="C2012" t="s">
        <v>247</v>
      </c>
      <c r="D2012" s="16">
        <v>0.3853387994772553</v>
      </c>
    </row>
    <row r="2013" spans="1:4">
      <c r="A2013">
        <v>1999</v>
      </c>
      <c r="B2013" s="15" t="s">
        <v>237</v>
      </c>
      <c r="C2013" t="s">
        <v>248</v>
      </c>
      <c r="D2013" s="16">
        <v>0.27126851721895007</v>
      </c>
    </row>
    <row r="2014" spans="1:4">
      <c r="A2014">
        <v>1999</v>
      </c>
      <c r="B2014" s="15" t="s">
        <v>237</v>
      </c>
      <c r="C2014" t="s">
        <v>249</v>
      </c>
      <c r="D2014" s="16">
        <v>7.7191553656671266</v>
      </c>
    </row>
    <row r="2015" spans="1:4">
      <c r="A2015">
        <v>1999</v>
      </c>
      <c r="B2015" s="15" t="s">
        <v>237</v>
      </c>
      <c r="C2015" t="s">
        <v>250</v>
      </c>
      <c r="D2015" s="16">
        <v>5.2926449723829361</v>
      </c>
    </row>
    <row r="2016" spans="1:4">
      <c r="A2016">
        <v>1999</v>
      </c>
      <c r="B2016" s="15" t="s">
        <v>237</v>
      </c>
      <c r="C2016" t="s">
        <v>251</v>
      </c>
      <c r="D2016" s="16">
        <v>5.9205161398592896</v>
      </c>
    </row>
    <row r="2017" spans="1:4">
      <c r="A2017">
        <v>1999</v>
      </c>
      <c r="B2017" s="15" t="s">
        <v>237</v>
      </c>
      <c r="C2017" t="s">
        <v>252</v>
      </c>
      <c r="D2017" s="16">
        <v>0.39181832900696395</v>
      </c>
    </row>
    <row r="2018" spans="1:4">
      <c r="A2018">
        <v>1999</v>
      </c>
      <c r="B2018" s="15" t="s">
        <v>237</v>
      </c>
      <c r="C2018" t="s">
        <v>253</v>
      </c>
      <c r="D2018" s="16">
        <v>4.0979395762067581</v>
      </c>
    </row>
    <row r="2019" spans="1:4">
      <c r="A2019">
        <v>1999</v>
      </c>
      <c r="B2019" s="15" t="s">
        <v>237</v>
      </c>
      <c r="C2019" t="s">
        <v>254</v>
      </c>
      <c r="D2019" s="16">
        <v>3.7182721872930053</v>
      </c>
    </row>
    <row r="2020" spans="1:4">
      <c r="A2020">
        <v>1999</v>
      </c>
      <c r="B2020" s="15" t="s">
        <v>255</v>
      </c>
      <c r="C2020" t="s">
        <v>257</v>
      </c>
      <c r="D2020" s="16">
        <v>1.862623253049573E-2</v>
      </c>
    </row>
    <row r="2021" spans="1:4">
      <c r="A2021">
        <v>1999</v>
      </c>
      <c r="B2021" s="15" t="s">
        <v>255</v>
      </c>
      <c r="C2021" t="s">
        <v>259</v>
      </c>
      <c r="D2021" s="16">
        <v>1.9659533036395205</v>
      </c>
    </row>
    <row r="2022" spans="1:4">
      <c r="A2022">
        <v>1999</v>
      </c>
      <c r="B2022" s="15" t="s">
        <v>255</v>
      </c>
      <c r="C2022" t="s">
        <v>262</v>
      </c>
      <c r="D2022" s="16">
        <v>2.4353100598292126</v>
      </c>
    </row>
    <row r="2023" spans="1:4">
      <c r="A2023">
        <v>1999</v>
      </c>
      <c r="B2023" s="15" t="s">
        <v>255</v>
      </c>
      <c r="C2023" t="s">
        <v>273</v>
      </c>
      <c r="D2023" s="16">
        <v>2.0356136695250542</v>
      </c>
    </row>
    <row r="2024" spans="1:4">
      <c r="A2024">
        <v>1999</v>
      </c>
      <c r="B2024" s="15" t="s">
        <v>255</v>
      </c>
      <c r="C2024" t="s">
        <v>215</v>
      </c>
      <c r="D2024" s="16">
        <v>58.885358272249789</v>
      </c>
    </row>
    <row r="2025" spans="1:4">
      <c r="A2025">
        <v>1999</v>
      </c>
      <c r="B2025" s="15" t="s">
        <v>255</v>
      </c>
      <c r="C2025" t="s">
        <v>267</v>
      </c>
      <c r="D2025" s="16">
        <v>0.5596067616319661</v>
      </c>
    </row>
    <row r="2026" spans="1:4">
      <c r="A2026">
        <v>1999</v>
      </c>
      <c r="B2026" s="15" t="s">
        <v>255</v>
      </c>
      <c r="C2026" t="s">
        <v>268</v>
      </c>
      <c r="D2026" s="16">
        <v>10.07591993848798</v>
      </c>
    </row>
    <row r="2027" spans="1:4">
      <c r="A2027">
        <v>1999</v>
      </c>
      <c r="B2027" s="15" t="s">
        <v>256</v>
      </c>
      <c r="C2027" t="s">
        <v>257</v>
      </c>
      <c r="D2027" s="16">
        <v>0.89411600637318944</v>
      </c>
    </row>
    <row r="2028" spans="1:4">
      <c r="A2028">
        <v>1999</v>
      </c>
      <c r="B2028" s="15" t="s">
        <v>256</v>
      </c>
      <c r="C2028" t="s">
        <v>258</v>
      </c>
      <c r="D2028" s="16">
        <v>1.0223256846703306</v>
      </c>
    </row>
    <row r="2029" spans="1:4">
      <c r="A2029">
        <v>1999</v>
      </c>
      <c r="B2029" s="15" t="s">
        <v>256</v>
      </c>
      <c r="C2029" t="s">
        <v>259</v>
      </c>
      <c r="D2029" s="16">
        <v>1.8951818471508617</v>
      </c>
    </row>
    <row r="2030" spans="1:4">
      <c r="A2030">
        <v>1999</v>
      </c>
      <c r="B2030" s="15" t="s">
        <v>256</v>
      </c>
      <c r="C2030" t="s">
        <v>260</v>
      </c>
      <c r="D2030" s="16">
        <v>6.1592557976333255</v>
      </c>
    </row>
    <row r="2031" spans="1:4">
      <c r="A2031">
        <v>1999</v>
      </c>
      <c r="B2031" s="15" t="s">
        <v>256</v>
      </c>
      <c r="C2031" t="s">
        <v>261</v>
      </c>
      <c r="D2031" s="16">
        <v>7.5535821443276818</v>
      </c>
    </row>
    <row r="2032" spans="1:4">
      <c r="A2032">
        <v>1999</v>
      </c>
      <c r="B2032" s="15" t="s">
        <v>256</v>
      </c>
      <c r="C2032" t="s">
        <v>262</v>
      </c>
      <c r="D2032" s="16">
        <v>9.252603687856924</v>
      </c>
    </row>
    <row r="2033" spans="1:4">
      <c r="A2033">
        <v>1999</v>
      </c>
      <c r="B2033" s="15" t="s">
        <v>256</v>
      </c>
      <c r="C2033" t="s">
        <v>263</v>
      </c>
      <c r="D2033" s="16">
        <v>1.764442614439929</v>
      </c>
    </row>
    <row r="2034" spans="1:4">
      <c r="A2034">
        <v>1999</v>
      </c>
      <c r="B2034" s="15" t="s">
        <v>256</v>
      </c>
      <c r="C2034" t="s">
        <v>264</v>
      </c>
      <c r="D2034" s="16">
        <v>6.7292078125279717</v>
      </c>
    </row>
    <row r="2035" spans="1:4">
      <c r="A2035">
        <v>1999</v>
      </c>
      <c r="B2035" s="15" t="s">
        <v>256</v>
      </c>
      <c r="C2035" t="s">
        <v>265</v>
      </c>
      <c r="D2035" s="16">
        <v>24.909063681770171</v>
      </c>
    </row>
    <row r="2036" spans="1:4">
      <c r="A2036">
        <v>1999</v>
      </c>
      <c r="B2036" s="15" t="s">
        <v>256</v>
      </c>
      <c r="C2036" t="s">
        <v>266</v>
      </c>
      <c r="D2036" s="16">
        <v>7.5915764943876543</v>
      </c>
    </row>
    <row r="2037" spans="1:4">
      <c r="A2037">
        <v>1999</v>
      </c>
      <c r="B2037" s="15" t="s">
        <v>256</v>
      </c>
      <c r="C2037" t="s">
        <v>274</v>
      </c>
      <c r="D2037" s="16">
        <v>2.4916214566676813</v>
      </c>
    </row>
    <row r="2038" spans="1:4">
      <c r="A2038">
        <v>1999</v>
      </c>
      <c r="B2038" s="15" t="s">
        <v>256</v>
      </c>
      <c r="C2038" t="s">
        <v>22</v>
      </c>
      <c r="D2038" s="16">
        <v>18.478304830125492</v>
      </c>
    </row>
    <row r="2039" spans="1:4">
      <c r="A2039">
        <v>1999</v>
      </c>
      <c r="B2039" s="15" t="s">
        <v>256</v>
      </c>
      <c r="C2039" t="s">
        <v>215</v>
      </c>
      <c r="D2039" s="16">
        <v>47.707186654075436</v>
      </c>
    </row>
    <row r="2040" spans="1:4">
      <c r="A2040">
        <v>1999</v>
      </c>
      <c r="B2040" s="15" t="s">
        <v>256</v>
      </c>
      <c r="C2040" t="s">
        <v>267</v>
      </c>
      <c r="D2040" s="16">
        <v>0.97163350937181092</v>
      </c>
    </row>
    <row r="2041" spans="1:4">
      <c r="A2041">
        <v>1999</v>
      </c>
      <c r="B2041" s="15" t="s">
        <v>256</v>
      </c>
      <c r="C2041" t="s">
        <v>268</v>
      </c>
      <c r="D2041" s="16">
        <v>9.0949297087309109</v>
      </c>
    </row>
    <row r="2042" spans="1:4">
      <c r="A2042">
        <v>1999</v>
      </c>
      <c r="B2042" s="15" t="s">
        <v>256</v>
      </c>
      <c r="C2042" t="s">
        <v>269</v>
      </c>
      <c r="D2042" s="16">
        <v>19.068020641257455</v>
      </c>
    </row>
    <row r="2043" spans="1:4">
      <c r="A2043">
        <v>1999</v>
      </c>
      <c r="B2043" s="15" t="s">
        <v>256</v>
      </c>
      <c r="C2043" t="s">
        <v>270</v>
      </c>
      <c r="D2043" s="16">
        <v>147.44841117814494</v>
      </c>
    </row>
    <row r="2044" spans="1:4">
      <c r="A2044">
        <v>1999</v>
      </c>
      <c r="B2044" s="15" t="s">
        <v>271</v>
      </c>
      <c r="C2044" t="s">
        <v>257</v>
      </c>
      <c r="D2044" s="16">
        <v>0.22978596585905514</v>
      </c>
    </row>
    <row r="2045" spans="1:4">
      <c r="A2045">
        <v>1999</v>
      </c>
      <c r="B2045" s="15" t="s">
        <v>271</v>
      </c>
      <c r="C2045" t="s">
        <v>259</v>
      </c>
      <c r="D2045" s="16">
        <v>5.631752215428131</v>
      </c>
    </row>
    <row r="2046" spans="1:4">
      <c r="A2046">
        <v>1999</v>
      </c>
      <c r="B2046" s="15" t="s">
        <v>271</v>
      </c>
      <c r="C2046" t="s">
        <v>21</v>
      </c>
      <c r="D2046" s="16">
        <v>0.83925598381639488</v>
      </c>
    </row>
    <row r="2047" spans="1:4">
      <c r="A2047">
        <v>1999</v>
      </c>
      <c r="B2047" s="15" t="s">
        <v>271</v>
      </c>
      <c r="C2047" t="s">
        <v>260</v>
      </c>
      <c r="D2047" s="16">
        <v>2.1110304499185455</v>
      </c>
    </row>
    <row r="2048" spans="1:4">
      <c r="A2048">
        <v>1999</v>
      </c>
      <c r="B2048" s="15" t="s">
        <v>271</v>
      </c>
      <c r="C2048" t="s">
        <v>261</v>
      </c>
      <c r="D2048" s="16">
        <v>1.2352670207565828</v>
      </c>
    </row>
    <row r="2049" spans="1:4">
      <c r="A2049">
        <v>1999</v>
      </c>
      <c r="B2049" s="15" t="s">
        <v>271</v>
      </c>
      <c r="C2049" t="s">
        <v>262</v>
      </c>
      <c r="D2049" s="16">
        <v>3.8180290554431693</v>
      </c>
    </row>
    <row r="2050" spans="1:4">
      <c r="A2050">
        <v>1999</v>
      </c>
      <c r="B2050" s="15" t="s">
        <v>271</v>
      </c>
      <c r="C2050" t="s">
        <v>263</v>
      </c>
      <c r="D2050" s="16">
        <v>0.50295493055729612</v>
      </c>
    </row>
    <row r="2051" spans="1:4">
      <c r="A2051">
        <v>1999</v>
      </c>
      <c r="B2051" s="15" t="s">
        <v>271</v>
      </c>
      <c r="C2051" t="s">
        <v>264</v>
      </c>
      <c r="D2051" s="16">
        <v>4.2021512516872832</v>
      </c>
    </row>
    <row r="2052" spans="1:4">
      <c r="A2052">
        <v>1999</v>
      </c>
      <c r="B2052" s="15" t="s">
        <v>271</v>
      </c>
      <c r="C2052" t="s">
        <v>274</v>
      </c>
      <c r="D2052" s="16">
        <v>1.5802136312375803</v>
      </c>
    </row>
    <row r="2053" spans="1:4">
      <c r="A2053">
        <v>1999</v>
      </c>
      <c r="B2053" s="15" t="s">
        <v>271</v>
      </c>
      <c r="C2053" t="s">
        <v>272</v>
      </c>
      <c r="D2053" s="16">
        <v>3.8024771747912895</v>
      </c>
    </row>
    <row r="2054" spans="1:4">
      <c r="A2054">
        <v>1999</v>
      </c>
      <c r="B2054" s="15" t="s">
        <v>271</v>
      </c>
      <c r="C2054" t="s">
        <v>273</v>
      </c>
      <c r="D2054" s="16">
        <v>3.4496217208614546</v>
      </c>
    </row>
    <row r="2055" spans="1:4">
      <c r="A2055">
        <v>1999</v>
      </c>
      <c r="B2055" s="15" t="s">
        <v>271</v>
      </c>
      <c r="C2055" t="s">
        <v>267</v>
      </c>
      <c r="D2055" s="16">
        <v>0.85177096077624004</v>
      </c>
    </row>
    <row r="2056" spans="1:4">
      <c r="A2056">
        <v>1999</v>
      </c>
      <c r="B2056" s="15" t="s">
        <v>271</v>
      </c>
      <c r="C2056" t="s">
        <v>268</v>
      </c>
      <c r="D2056" s="16">
        <v>19.142995270982027</v>
      </c>
    </row>
    <row r="2057" spans="1:4">
      <c r="A2057">
        <v>1999</v>
      </c>
      <c r="B2057" s="15" t="s">
        <v>271</v>
      </c>
      <c r="C2057" t="s">
        <v>269</v>
      </c>
      <c r="D2057" s="16">
        <v>71.18507741390782</v>
      </c>
    </row>
    <row r="2058" spans="1:4">
      <c r="A2058">
        <v>1999</v>
      </c>
      <c r="B2058" s="15" t="s">
        <v>271</v>
      </c>
      <c r="C2058" t="s">
        <v>270</v>
      </c>
      <c r="D2058" s="16">
        <v>124.46000000000001</v>
      </c>
    </row>
    <row r="2059" spans="1:4">
      <c r="A2059">
        <v>1998</v>
      </c>
      <c r="B2059" s="15" t="s">
        <v>214</v>
      </c>
      <c r="C2059" t="s">
        <v>257</v>
      </c>
      <c r="D2059" s="16">
        <v>0.18996848849211379</v>
      </c>
    </row>
    <row r="2060" spans="1:4">
      <c r="A2060">
        <v>1998</v>
      </c>
      <c r="B2060" s="15" t="s">
        <v>214</v>
      </c>
      <c r="C2060" t="s">
        <v>259</v>
      </c>
      <c r="D2060" s="16">
        <v>3.7512044161744207</v>
      </c>
    </row>
    <row r="2061" spans="1:4">
      <c r="A2061">
        <v>1998</v>
      </c>
      <c r="B2061" s="15" t="s">
        <v>214</v>
      </c>
      <c r="C2061" t="s">
        <v>262</v>
      </c>
      <c r="D2061" s="16">
        <v>1.4495502995853173</v>
      </c>
    </row>
    <row r="2062" spans="1:4">
      <c r="A2062">
        <v>1998</v>
      </c>
      <c r="B2062" s="15" t="s">
        <v>214</v>
      </c>
      <c r="C2062" t="s">
        <v>273</v>
      </c>
      <c r="D2062" s="16">
        <v>1.4466728162287448</v>
      </c>
    </row>
    <row r="2063" spans="1:4">
      <c r="A2063">
        <v>1998</v>
      </c>
      <c r="B2063" s="15" t="s">
        <v>214</v>
      </c>
      <c r="C2063" t="s">
        <v>215</v>
      </c>
      <c r="D2063" s="16">
        <v>1.5063624449088242</v>
      </c>
    </row>
    <row r="2064" spans="1:4">
      <c r="A2064">
        <v>1998</v>
      </c>
      <c r="B2064" s="15" t="s">
        <v>214</v>
      </c>
      <c r="C2064" t="s">
        <v>267</v>
      </c>
      <c r="D2064" s="16">
        <v>0.30465566883363815</v>
      </c>
    </row>
    <row r="2065" spans="1:4">
      <c r="A2065">
        <v>1998</v>
      </c>
      <c r="B2065" s="15" t="s">
        <v>214</v>
      </c>
      <c r="C2065" t="s">
        <v>268</v>
      </c>
      <c r="D2065" s="16">
        <v>9.1890966177285307</v>
      </c>
    </row>
    <row r="2066" spans="1:4">
      <c r="A2066">
        <v>1998</v>
      </c>
      <c r="B2066" s="15" t="s">
        <v>216</v>
      </c>
      <c r="C2066" t="s">
        <v>215</v>
      </c>
      <c r="D2066" s="16">
        <v>14.295440899625154</v>
      </c>
    </row>
    <row r="2067" spans="1:4">
      <c r="A2067">
        <v>1998</v>
      </c>
      <c r="B2067" s="15" t="s">
        <v>217</v>
      </c>
      <c r="C2067" t="s">
        <v>22</v>
      </c>
      <c r="D2067" s="16">
        <v>1.094203984318129</v>
      </c>
    </row>
    <row r="2068" spans="1:4">
      <c r="A2068">
        <v>1998</v>
      </c>
      <c r="B2068" s="15" t="s">
        <v>217</v>
      </c>
      <c r="C2068" t="s">
        <v>215</v>
      </c>
      <c r="D2068" s="16">
        <v>16.519548653097438</v>
      </c>
    </row>
    <row r="2069" spans="1:4">
      <c r="A2069">
        <v>1998</v>
      </c>
      <c r="B2069" s="15" t="s">
        <v>218</v>
      </c>
      <c r="C2069" t="s">
        <v>219</v>
      </c>
      <c r="D2069" s="16">
        <v>0.52565659236187834</v>
      </c>
    </row>
    <row r="2070" spans="1:4">
      <c r="A2070">
        <v>1998</v>
      </c>
      <c r="B2070" s="15" t="s">
        <v>218</v>
      </c>
      <c r="C2070" t="s">
        <v>220</v>
      </c>
      <c r="D2070" s="16">
        <v>0.21916082791590458</v>
      </c>
    </row>
    <row r="2071" spans="1:4">
      <c r="A2071">
        <v>1998</v>
      </c>
      <c r="B2071" s="15" t="s">
        <v>218</v>
      </c>
      <c r="C2071" t="s">
        <v>221</v>
      </c>
      <c r="D2071" s="16">
        <v>0.16308538712734427</v>
      </c>
    </row>
    <row r="2072" spans="1:4">
      <c r="A2072">
        <v>1998</v>
      </c>
      <c r="B2072" s="15" t="s">
        <v>218</v>
      </c>
      <c r="C2072" t="s">
        <v>222</v>
      </c>
      <c r="D2072" s="16">
        <v>7.2580000000000009</v>
      </c>
    </row>
    <row r="2073" spans="1:4">
      <c r="A2073">
        <v>1998</v>
      </c>
      <c r="B2073" s="15" t="s">
        <v>218</v>
      </c>
      <c r="C2073" t="s">
        <v>223</v>
      </c>
      <c r="D2073" s="16">
        <v>0.80174556611537118</v>
      </c>
    </row>
    <row r="2074" spans="1:4">
      <c r="A2074">
        <v>1998</v>
      </c>
      <c r="B2074" s="15" t="s">
        <v>218</v>
      </c>
      <c r="C2074" t="s">
        <v>224</v>
      </c>
      <c r="D2074" s="16">
        <v>0.35309078101515673</v>
      </c>
    </row>
    <row r="2075" spans="1:4">
      <c r="A2075">
        <v>1998</v>
      </c>
      <c r="B2075" s="15" t="s">
        <v>218</v>
      </c>
      <c r="C2075" t="s">
        <v>225</v>
      </c>
      <c r="D2075" s="16">
        <v>0.2144599858754504</v>
      </c>
    </row>
    <row r="2076" spans="1:4">
      <c r="A2076">
        <v>1998</v>
      </c>
      <c r="B2076" s="15" t="s">
        <v>218</v>
      </c>
      <c r="C2076" t="s">
        <v>226</v>
      </c>
      <c r="D2076" s="16">
        <v>0.12804214548286039</v>
      </c>
    </row>
    <row r="2077" spans="1:4">
      <c r="A2077">
        <v>1998</v>
      </c>
      <c r="B2077" s="15" t="s">
        <v>218</v>
      </c>
      <c r="C2077" t="s">
        <v>227</v>
      </c>
      <c r="D2077" s="16">
        <v>8.6417840392589998E-2</v>
      </c>
    </row>
    <row r="2078" spans="1:4">
      <c r="A2078">
        <v>1998</v>
      </c>
      <c r="B2078" s="15" t="s">
        <v>218</v>
      </c>
      <c r="C2078" t="s">
        <v>228</v>
      </c>
      <c r="D2078" s="16">
        <v>1.1104224254386763</v>
      </c>
    </row>
    <row r="2079" spans="1:4">
      <c r="A2079">
        <v>1998</v>
      </c>
      <c r="B2079" s="15" t="s">
        <v>218</v>
      </c>
      <c r="C2079" t="s">
        <v>229</v>
      </c>
      <c r="D2079" s="16">
        <v>0.16</v>
      </c>
    </row>
    <row r="2080" spans="1:4">
      <c r="A2080">
        <v>1998</v>
      </c>
      <c r="B2080" s="15" t="s">
        <v>218</v>
      </c>
      <c r="C2080" t="s">
        <v>230</v>
      </c>
      <c r="D2080" s="16">
        <v>0.21040281766655203</v>
      </c>
    </row>
    <row r="2081" spans="1:4">
      <c r="A2081">
        <v>1998</v>
      </c>
      <c r="B2081" s="15" t="s">
        <v>218</v>
      </c>
      <c r="C2081" t="s">
        <v>231</v>
      </c>
      <c r="D2081" s="16">
        <v>3.4419080238306496</v>
      </c>
    </row>
    <row r="2082" spans="1:4">
      <c r="A2082">
        <v>1998</v>
      </c>
      <c r="B2082" s="15" t="s">
        <v>218</v>
      </c>
      <c r="C2082" t="s">
        <v>232</v>
      </c>
      <c r="D2082" s="16">
        <v>0.61237000162975563</v>
      </c>
    </row>
    <row r="2083" spans="1:4">
      <c r="A2083">
        <v>1998</v>
      </c>
      <c r="B2083" s="15" t="s">
        <v>218</v>
      </c>
      <c r="C2083" t="s">
        <v>233</v>
      </c>
      <c r="D2083" s="16">
        <v>0.17836333773970994</v>
      </c>
    </row>
    <row r="2084" spans="1:4">
      <c r="A2084">
        <v>1998</v>
      </c>
      <c r="B2084" s="15" t="s">
        <v>218</v>
      </c>
      <c r="C2084" t="s">
        <v>234</v>
      </c>
      <c r="D2084" s="16">
        <v>0.43400666389004577</v>
      </c>
    </row>
    <row r="2085" spans="1:4">
      <c r="A2085">
        <v>1998</v>
      </c>
      <c r="B2085" s="15" t="s">
        <v>218</v>
      </c>
      <c r="C2085" t="s">
        <v>235</v>
      </c>
      <c r="D2085" s="16">
        <v>0.20964536153414337</v>
      </c>
    </row>
    <row r="2086" spans="1:4">
      <c r="A2086">
        <v>1998</v>
      </c>
      <c r="B2086" s="15" t="s">
        <v>218</v>
      </c>
      <c r="C2086" t="s">
        <v>236</v>
      </c>
      <c r="D2086" s="16">
        <v>3.8667308911142111E-2</v>
      </c>
    </row>
    <row r="2087" spans="1:4">
      <c r="A2087">
        <v>1998</v>
      </c>
      <c r="B2087" s="15" t="s">
        <v>237</v>
      </c>
      <c r="C2087" t="s">
        <v>238</v>
      </c>
      <c r="D2087" s="16">
        <v>1.1799160499791754</v>
      </c>
    </row>
    <row r="2088" spans="1:4">
      <c r="A2088">
        <v>1998</v>
      </c>
      <c r="B2088" s="15" t="s">
        <v>237</v>
      </c>
      <c r="C2088" t="s">
        <v>239</v>
      </c>
      <c r="D2088" s="16">
        <v>0.28140448726074274</v>
      </c>
    </row>
    <row r="2089" spans="1:4">
      <c r="A2089">
        <v>1998</v>
      </c>
      <c r="B2089" s="15" t="s">
        <v>237</v>
      </c>
      <c r="C2089" t="s">
        <v>240</v>
      </c>
      <c r="D2089" s="16">
        <v>6.4673903989279831</v>
      </c>
    </row>
    <row r="2090" spans="1:4">
      <c r="A2090">
        <v>1998</v>
      </c>
      <c r="B2090" s="15" t="s">
        <v>237</v>
      </c>
      <c r="C2090" t="s">
        <v>241</v>
      </c>
      <c r="D2090" s="16">
        <v>0.6997519149629684</v>
      </c>
    </row>
    <row r="2091" spans="1:4">
      <c r="A2091">
        <v>1998</v>
      </c>
      <c r="B2091" s="15" t="s">
        <v>237</v>
      </c>
      <c r="C2091" t="s">
        <v>242</v>
      </c>
      <c r="D2091" s="16">
        <v>0.30421735472538614</v>
      </c>
    </row>
    <row r="2092" spans="1:4">
      <c r="A2092">
        <v>1998</v>
      </c>
      <c r="B2092" s="15" t="s">
        <v>237</v>
      </c>
      <c r="C2092" t="s">
        <v>243</v>
      </c>
      <c r="D2092" s="16">
        <v>2.5842584823099073</v>
      </c>
    </row>
    <row r="2093" spans="1:4">
      <c r="A2093">
        <v>1998</v>
      </c>
      <c r="B2093" s="15" t="s">
        <v>237</v>
      </c>
      <c r="C2093" t="s">
        <v>244</v>
      </c>
      <c r="D2093" s="16">
        <v>0.7873458522716984</v>
      </c>
    </row>
    <row r="2094" spans="1:4">
      <c r="A2094">
        <v>1998</v>
      </c>
      <c r="B2094" s="15" t="s">
        <v>237</v>
      </c>
      <c r="C2094" t="s">
        <v>245</v>
      </c>
      <c r="D2094" s="16">
        <v>0.68503167158611444</v>
      </c>
    </row>
    <row r="2095" spans="1:4">
      <c r="A2095">
        <v>1998</v>
      </c>
      <c r="B2095" s="15" t="s">
        <v>237</v>
      </c>
      <c r="C2095" t="s">
        <v>246</v>
      </c>
      <c r="D2095" s="16">
        <v>0.51479130072614676</v>
      </c>
    </row>
    <row r="2096" spans="1:4">
      <c r="A2096">
        <v>1998</v>
      </c>
      <c r="B2096" s="15" t="s">
        <v>237</v>
      </c>
      <c r="C2096" t="s">
        <v>247</v>
      </c>
      <c r="D2096" s="16">
        <v>0.40420875359904396</v>
      </c>
    </row>
    <row r="2097" spans="1:4">
      <c r="A2097">
        <v>1998</v>
      </c>
      <c r="B2097" s="15" t="s">
        <v>237</v>
      </c>
      <c r="C2097" t="s">
        <v>248</v>
      </c>
      <c r="D2097" s="16">
        <v>0.28518903999517115</v>
      </c>
    </row>
    <row r="2098" spans="1:4">
      <c r="A2098">
        <v>1998</v>
      </c>
      <c r="B2098" s="15" t="s">
        <v>237</v>
      </c>
      <c r="C2098" t="s">
        <v>249</v>
      </c>
      <c r="D2098" s="16">
        <v>7.7627908617753478</v>
      </c>
    </row>
    <row r="2099" spans="1:4">
      <c r="A2099">
        <v>1998</v>
      </c>
      <c r="B2099" s="15" t="s">
        <v>237</v>
      </c>
      <c r="C2099" t="s">
        <v>250</v>
      </c>
      <c r="D2099" s="16">
        <v>5.3529697361759503</v>
      </c>
    </row>
    <row r="2100" spans="1:4">
      <c r="A2100">
        <v>1998</v>
      </c>
      <c r="B2100" s="15" t="s">
        <v>237</v>
      </c>
      <c r="C2100" t="s">
        <v>251</v>
      </c>
      <c r="D2100" s="16">
        <v>6.3565421205512207</v>
      </c>
    </row>
    <row r="2101" spans="1:4">
      <c r="A2101">
        <v>1998</v>
      </c>
      <c r="B2101" s="15" t="s">
        <v>237</v>
      </c>
      <c r="C2101" t="s">
        <v>252</v>
      </c>
      <c r="D2101" s="16">
        <v>0.44469635115803202</v>
      </c>
    </row>
    <row r="2102" spans="1:4">
      <c r="A2102">
        <v>1998</v>
      </c>
      <c r="B2102" s="15" t="s">
        <v>237</v>
      </c>
      <c r="C2102" t="s">
        <v>253</v>
      </c>
      <c r="D2102" s="16">
        <v>4.1602632110618156</v>
      </c>
    </row>
    <row r="2103" spans="1:4">
      <c r="A2103">
        <v>1998</v>
      </c>
      <c r="B2103" s="15" t="s">
        <v>237</v>
      </c>
      <c r="C2103" t="s">
        <v>254</v>
      </c>
      <c r="D2103" s="16">
        <v>3.8476933083652236</v>
      </c>
    </row>
    <row r="2104" spans="1:4">
      <c r="A2104">
        <v>1998</v>
      </c>
      <c r="B2104" s="15" t="s">
        <v>255</v>
      </c>
      <c r="C2104" t="s">
        <v>257</v>
      </c>
      <c r="D2104" s="16">
        <v>5.8556275053324905E-2</v>
      </c>
    </row>
    <row r="2105" spans="1:4">
      <c r="A2105">
        <v>1998</v>
      </c>
      <c r="B2105" s="15" t="s">
        <v>255</v>
      </c>
      <c r="C2105" t="s">
        <v>259</v>
      </c>
      <c r="D2105" s="16">
        <v>1.9483455454430216</v>
      </c>
    </row>
    <row r="2106" spans="1:4">
      <c r="A2106">
        <v>1998</v>
      </c>
      <c r="B2106" s="15" t="s">
        <v>255</v>
      </c>
      <c r="C2106" t="s">
        <v>262</v>
      </c>
      <c r="D2106" s="16">
        <v>2.7592133877551017</v>
      </c>
    </row>
    <row r="2107" spans="1:4">
      <c r="A2107">
        <v>1998</v>
      </c>
      <c r="B2107" s="15" t="s">
        <v>255</v>
      </c>
      <c r="C2107" t="s">
        <v>273</v>
      </c>
      <c r="D2107" s="16">
        <v>1.8937748182822371</v>
      </c>
    </row>
    <row r="2108" spans="1:4">
      <c r="A2108">
        <v>1998</v>
      </c>
      <c r="B2108" s="15" t="s">
        <v>255</v>
      </c>
      <c r="C2108" t="s">
        <v>215</v>
      </c>
      <c r="D2108" s="16">
        <v>58.365298298578494</v>
      </c>
    </row>
    <row r="2109" spans="1:4">
      <c r="A2109">
        <v>1998</v>
      </c>
      <c r="B2109" s="15" t="s">
        <v>255</v>
      </c>
      <c r="C2109" t="s">
        <v>267</v>
      </c>
      <c r="D2109" s="16">
        <v>0.47238580736287422</v>
      </c>
    </row>
    <row r="2110" spans="1:4">
      <c r="A2110">
        <v>1998</v>
      </c>
      <c r="B2110" s="15" t="s">
        <v>255</v>
      </c>
      <c r="C2110" t="s">
        <v>268</v>
      </c>
      <c r="D2110" s="16">
        <v>9.8174592349564502</v>
      </c>
    </row>
    <row r="2111" spans="1:4">
      <c r="A2111">
        <v>1998</v>
      </c>
      <c r="B2111" s="15" t="s">
        <v>256</v>
      </c>
      <c r="C2111" t="s">
        <v>257</v>
      </c>
      <c r="D2111" s="16">
        <v>0.73104280100682684</v>
      </c>
    </row>
    <row r="2112" spans="1:4">
      <c r="A2112">
        <v>1998</v>
      </c>
      <c r="B2112" s="15" t="s">
        <v>256</v>
      </c>
      <c r="C2112" t="s">
        <v>258</v>
      </c>
      <c r="D2112" s="16">
        <v>1.0733064215996957</v>
      </c>
    </row>
    <row r="2113" spans="1:4">
      <c r="A2113">
        <v>1998</v>
      </c>
      <c r="B2113" s="15" t="s">
        <v>256</v>
      </c>
      <c r="C2113" t="s">
        <v>259</v>
      </c>
      <c r="D2113" s="16">
        <v>1.6405745540807273</v>
      </c>
    </row>
    <row r="2114" spans="1:4">
      <c r="A2114">
        <v>1998</v>
      </c>
      <c r="B2114" s="15" t="s">
        <v>256</v>
      </c>
      <c r="C2114" t="s">
        <v>260</v>
      </c>
      <c r="D2114" s="16">
        <v>5.0449792115604009</v>
      </c>
    </row>
    <row r="2115" spans="1:4">
      <c r="A2115">
        <v>1998</v>
      </c>
      <c r="B2115" s="15" t="s">
        <v>256</v>
      </c>
      <c r="C2115" t="s">
        <v>261</v>
      </c>
      <c r="D2115" s="16">
        <v>8.4282451080165863</v>
      </c>
    </row>
    <row r="2116" spans="1:4">
      <c r="A2116">
        <v>1998</v>
      </c>
      <c r="B2116" s="15" t="s">
        <v>256</v>
      </c>
      <c r="C2116" t="s">
        <v>262</v>
      </c>
      <c r="D2116" s="16">
        <v>9.5266696159209019</v>
      </c>
    </row>
    <row r="2117" spans="1:4">
      <c r="A2117">
        <v>1998</v>
      </c>
      <c r="B2117" s="15" t="s">
        <v>256</v>
      </c>
      <c r="C2117" t="s">
        <v>263</v>
      </c>
      <c r="D2117" s="16">
        <v>1.4588124513336833</v>
      </c>
    </row>
    <row r="2118" spans="1:4">
      <c r="A2118">
        <v>1998</v>
      </c>
      <c r="B2118" s="15" t="s">
        <v>256</v>
      </c>
      <c r="C2118" t="s">
        <v>264</v>
      </c>
      <c r="D2118" s="16">
        <v>6.4903032721873126</v>
      </c>
    </row>
    <row r="2119" spans="1:4">
      <c r="A2119">
        <v>1998</v>
      </c>
      <c r="B2119" s="15" t="s">
        <v>256</v>
      </c>
      <c r="C2119" t="s">
        <v>265</v>
      </c>
      <c r="D2119" s="16">
        <v>22.324952411133044</v>
      </c>
    </row>
    <row r="2120" spans="1:4">
      <c r="A2120">
        <v>1998</v>
      </c>
      <c r="B2120" s="15" t="s">
        <v>256</v>
      </c>
      <c r="C2120" t="s">
        <v>266</v>
      </c>
      <c r="D2120" s="16">
        <v>6.614551013164804</v>
      </c>
    </row>
    <row r="2121" spans="1:4">
      <c r="A2121">
        <v>1998</v>
      </c>
      <c r="B2121" s="15" t="s">
        <v>256</v>
      </c>
      <c r="C2121" t="s">
        <v>274</v>
      </c>
      <c r="D2121" s="16">
        <v>2.4636483325063825</v>
      </c>
    </row>
    <row r="2122" spans="1:4">
      <c r="A2122">
        <v>1998</v>
      </c>
      <c r="B2122" s="15" t="s">
        <v>256</v>
      </c>
      <c r="C2122" t="s">
        <v>22</v>
      </c>
      <c r="D2122" s="16">
        <v>18.400136140383164</v>
      </c>
    </row>
    <row r="2123" spans="1:4">
      <c r="A2123">
        <v>1998</v>
      </c>
      <c r="B2123" s="15" t="s">
        <v>256</v>
      </c>
      <c r="C2123" t="s">
        <v>215</v>
      </c>
      <c r="D2123" s="16">
        <v>46.864080633033332</v>
      </c>
    </row>
    <row r="2124" spans="1:4">
      <c r="A2124">
        <v>1998</v>
      </c>
      <c r="B2124" s="15" t="s">
        <v>256</v>
      </c>
      <c r="C2124" t="s">
        <v>267</v>
      </c>
      <c r="D2124" s="16">
        <v>0.96985820763087838</v>
      </c>
    </row>
    <row r="2125" spans="1:4">
      <c r="A2125">
        <v>1998</v>
      </c>
      <c r="B2125" s="15" t="s">
        <v>256</v>
      </c>
      <c r="C2125" t="s">
        <v>268</v>
      </c>
      <c r="D2125" s="16">
        <v>9.3335118193506315</v>
      </c>
    </row>
    <row r="2126" spans="1:4">
      <c r="A2126">
        <v>1998</v>
      </c>
      <c r="B2126" s="15" t="s">
        <v>256</v>
      </c>
      <c r="C2126" t="s">
        <v>269</v>
      </c>
      <c r="D2126" s="16">
        <v>18.496974880031868</v>
      </c>
    </row>
    <row r="2127" spans="1:4">
      <c r="A2127">
        <v>1998</v>
      </c>
      <c r="B2127" s="15" t="s">
        <v>256</v>
      </c>
      <c r="C2127" t="s">
        <v>270</v>
      </c>
      <c r="D2127" s="16">
        <v>142.39433931514046</v>
      </c>
    </row>
    <row r="2128" spans="1:4">
      <c r="A2128">
        <v>1998</v>
      </c>
      <c r="B2128" s="15" t="s">
        <v>271</v>
      </c>
      <c r="C2128" t="s">
        <v>257</v>
      </c>
      <c r="D2128" s="16">
        <v>0.24852476354543868</v>
      </c>
    </row>
    <row r="2129" spans="1:4">
      <c r="A2129">
        <v>1998</v>
      </c>
      <c r="B2129" s="15" t="s">
        <v>271</v>
      </c>
      <c r="C2129" t="s">
        <v>259</v>
      </c>
      <c r="D2129" s="16">
        <v>5.6995499616174428</v>
      </c>
    </row>
    <row r="2130" spans="1:4">
      <c r="A2130">
        <v>1998</v>
      </c>
      <c r="B2130" s="15" t="s">
        <v>271</v>
      </c>
      <c r="C2130" t="s">
        <v>21</v>
      </c>
      <c r="D2130" s="16">
        <v>0.74990493091646593</v>
      </c>
    </row>
    <row r="2131" spans="1:4">
      <c r="A2131">
        <v>1998</v>
      </c>
      <c r="B2131" s="15" t="s">
        <v>271</v>
      </c>
      <c r="C2131" t="s">
        <v>260</v>
      </c>
      <c r="D2131" s="16">
        <v>2.0791533564275757</v>
      </c>
    </row>
    <row r="2132" spans="1:4">
      <c r="A2132">
        <v>1998</v>
      </c>
      <c r="B2132" s="15" t="s">
        <v>271</v>
      </c>
      <c r="C2132" t="s">
        <v>261</v>
      </c>
      <c r="D2132" s="16">
        <v>1.3816920782572479</v>
      </c>
    </row>
    <row r="2133" spans="1:4">
      <c r="A2133">
        <v>1998</v>
      </c>
      <c r="B2133" s="15" t="s">
        <v>271</v>
      </c>
      <c r="C2133" t="s">
        <v>262</v>
      </c>
      <c r="D2133" s="16">
        <v>4.2087636873404186</v>
      </c>
    </row>
    <row r="2134" spans="1:4">
      <c r="A2134">
        <v>1998</v>
      </c>
      <c r="B2134" s="15" t="s">
        <v>271</v>
      </c>
      <c r="C2134" t="s">
        <v>263</v>
      </c>
      <c r="D2134" s="16">
        <v>0.77455710823388813</v>
      </c>
    </row>
    <row r="2135" spans="1:4">
      <c r="A2135">
        <v>1998</v>
      </c>
      <c r="B2135" s="15" t="s">
        <v>271</v>
      </c>
      <c r="C2135" t="s">
        <v>264</v>
      </c>
      <c r="D2135" s="16">
        <v>4.0126573501910432</v>
      </c>
    </row>
    <row r="2136" spans="1:4">
      <c r="A2136">
        <v>1998</v>
      </c>
      <c r="B2136" s="15" t="s">
        <v>271</v>
      </c>
      <c r="C2136" t="s">
        <v>274</v>
      </c>
      <c r="D2136" s="16">
        <v>1.4048773030460495</v>
      </c>
    </row>
    <row r="2137" spans="1:4">
      <c r="A2137">
        <v>1998</v>
      </c>
      <c r="B2137" s="15" t="s">
        <v>271</v>
      </c>
      <c r="C2137" t="s">
        <v>272</v>
      </c>
      <c r="D2137" s="16">
        <v>2.730974936892236</v>
      </c>
    </row>
    <row r="2138" spans="1:4">
      <c r="A2138">
        <v>1998</v>
      </c>
      <c r="B2138" s="15" t="s">
        <v>271</v>
      </c>
      <c r="C2138" t="s">
        <v>273</v>
      </c>
      <c r="D2138" s="16">
        <v>3.3404476345109817</v>
      </c>
    </row>
    <row r="2139" spans="1:4">
      <c r="A2139">
        <v>1998</v>
      </c>
      <c r="B2139" s="15" t="s">
        <v>271</v>
      </c>
      <c r="C2139" t="s">
        <v>267</v>
      </c>
      <c r="D2139" s="16">
        <v>0.77704147619651232</v>
      </c>
    </row>
    <row r="2140" spans="1:4">
      <c r="A2140">
        <v>1998</v>
      </c>
      <c r="B2140" s="15" t="s">
        <v>271</v>
      </c>
      <c r="C2140" t="s">
        <v>268</v>
      </c>
      <c r="D2140" s="16">
        <v>19.006555852684986</v>
      </c>
    </row>
    <row r="2141" spans="1:4">
      <c r="A2141">
        <v>1998</v>
      </c>
      <c r="B2141" s="15" t="s">
        <v>271</v>
      </c>
      <c r="C2141" t="s">
        <v>269</v>
      </c>
      <c r="D2141" s="16">
        <v>74.029799335641073</v>
      </c>
    </row>
    <row r="2142" spans="1:4">
      <c r="A2142">
        <v>1998</v>
      </c>
      <c r="B2142" s="15" t="s">
        <v>271</v>
      </c>
      <c r="C2142" t="s">
        <v>270</v>
      </c>
      <c r="D2142" s="16">
        <v>125.42299999999999</v>
      </c>
    </row>
    <row r="2143" spans="1:4">
      <c r="A2143">
        <v>1997</v>
      </c>
      <c r="B2143" s="15" t="s">
        <v>214</v>
      </c>
      <c r="C2143" t="s">
        <v>257</v>
      </c>
      <c r="D2143" s="16">
        <v>0.19038144530104945</v>
      </c>
    </row>
    <row r="2144" spans="1:4">
      <c r="A2144">
        <v>1997</v>
      </c>
      <c r="B2144" s="15" t="s">
        <v>214</v>
      </c>
      <c r="C2144" t="s">
        <v>259</v>
      </c>
      <c r="D2144" s="16">
        <v>3.6376121615319228</v>
      </c>
    </row>
    <row r="2145" spans="1:4">
      <c r="A2145">
        <v>1997</v>
      </c>
      <c r="B2145" s="15" t="s">
        <v>214</v>
      </c>
      <c r="C2145" t="s">
        <v>262</v>
      </c>
      <c r="D2145" s="16">
        <v>1.4761946055871493</v>
      </c>
    </row>
    <row r="2146" spans="1:4">
      <c r="A2146">
        <v>1997</v>
      </c>
      <c r="B2146" s="15" t="s">
        <v>214</v>
      </c>
      <c r="C2146" t="s">
        <v>273</v>
      </c>
      <c r="D2146" s="16">
        <v>1.4752266967374097</v>
      </c>
    </row>
    <row r="2147" spans="1:4">
      <c r="A2147">
        <v>1997</v>
      </c>
      <c r="B2147" s="15" t="s">
        <v>214</v>
      </c>
      <c r="C2147" t="s">
        <v>215</v>
      </c>
      <c r="D2147" s="16">
        <v>1.7155633772351526</v>
      </c>
    </row>
    <row r="2148" spans="1:4">
      <c r="A2148">
        <v>1997</v>
      </c>
      <c r="B2148" s="15" t="s">
        <v>214</v>
      </c>
      <c r="C2148" t="s">
        <v>267</v>
      </c>
      <c r="D2148" s="16">
        <v>0.30178225948291026</v>
      </c>
    </row>
    <row r="2149" spans="1:4">
      <c r="A2149">
        <v>1997</v>
      </c>
      <c r="B2149" s="15" t="s">
        <v>214</v>
      </c>
      <c r="C2149" t="s">
        <v>268</v>
      </c>
      <c r="D2149" s="16">
        <v>9.1479963185597839</v>
      </c>
    </row>
    <row r="2150" spans="1:4">
      <c r="A2150">
        <v>1997</v>
      </c>
      <c r="B2150" s="15" t="s">
        <v>216</v>
      </c>
      <c r="C2150" t="s">
        <v>215</v>
      </c>
      <c r="D2150" s="16">
        <v>15.220044497860117</v>
      </c>
    </row>
    <row r="2151" spans="1:4">
      <c r="A2151">
        <v>1997</v>
      </c>
      <c r="B2151" s="15" t="s">
        <v>217</v>
      </c>
      <c r="C2151" t="s">
        <v>22</v>
      </c>
      <c r="D2151" s="16">
        <v>0.89337270226300014</v>
      </c>
    </row>
    <row r="2152" spans="1:4">
      <c r="A2152">
        <v>1997</v>
      </c>
      <c r="B2152" s="15" t="s">
        <v>217</v>
      </c>
      <c r="C2152" t="s">
        <v>215</v>
      </c>
      <c r="D2152" s="16">
        <v>15.496328520383862</v>
      </c>
    </row>
    <row r="2153" spans="1:4">
      <c r="A2153">
        <v>1997</v>
      </c>
      <c r="B2153" s="15" t="s">
        <v>218</v>
      </c>
      <c r="C2153" t="s">
        <v>219</v>
      </c>
      <c r="D2153" s="16">
        <v>0.33622026147622674</v>
      </c>
    </row>
    <row r="2154" spans="1:4">
      <c r="A2154">
        <v>1997</v>
      </c>
      <c r="B2154" s="15" t="s">
        <v>218</v>
      </c>
      <c r="C2154" t="s">
        <v>220</v>
      </c>
      <c r="D2154" s="16">
        <v>0.23822376443688803</v>
      </c>
    </row>
    <row r="2155" spans="1:4">
      <c r="A2155">
        <v>1997</v>
      </c>
      <c r="B2155" s="15" t="s">
        <v>218</v>
      </c>
      <c r="C2155" t="s">
        <v>221</v>
      </c>
      <c r="D2155" s="16">
        <v>0.24417720486212899</v>
      </c>
    </row>
    <row r="2156" spans="1:4">
      <c r="A2156">
        <v>1997</v>
      </c>
      <c r="B2156" s="15" t="s">
        <v>218</v>
      </c>
      <c r="C2156" t="s">
        <v>222</v>
      </c>
      <c r="D2156" s="16">
        <v>7.3970000000000002</v>
      </c>
    </row>
    <row r="2157" spans="1:4">
      <c r="A2157">
        <v>1997</v>
      </c>
      <c r="B2157" s="15" t="s">
        <v>218</v>
      </c>
      <c r="C2157" t="s">
        <v>223</v>
      </c>
      <c r="D2157" s="16">
        <v>0.8988631483637971</v>
      </c>
    </row>
    <row r="2158" spans="1:4">
      <c r="A2158">
        <v>1997</v>
      </c>
      <c r="B2158" s="15" t="s">
        <v>218</v>
      </c>
      <c r="C2158" t="s">
        <v>224</v>
      </c>
      <c r="D2158" s="16">
        <v>0.39961737116726287</v>
      </c>
    </row>
    <row r="2159" spans="1:4">
      <c r="A2159">
        <v>1997</v>
      </c>
      <c r="B2159" s="15" t="s">
        <v>218</v>
      </c>
      <c r="C2159" t="s">
        <v>225</v>
      </c>
      <c r="D2159" s="16">
        <v>0.20951740121357812</v>
      </c>
    </row>
    <row r="2160" spans="1:4">
      <c r="A2160">
        <v>1997</v>
      </c>
      <c r="B2160" s="15" t="s">
        <v>218</v>
      </c>
      <c r="C2160" t="s">
        <v>226</v>
      </c>
      <c r="D2160" s="16">
        <v>7.6083653338805166E-2</v>
      </c>
    </row>
    <row r="2161" spans="1:4">
      <c r="A2161">
        <v>1997</v>
      </c>
      <c r="B2161" s="15" t="s">
        <v>218</v>
      </c>
      <c r="C2161" t="s">
        <v>227</v>
      </c>
      <c r="D2161" s="16">
        <v>0.13343374787477286</v>
      </c>
    </row>
    <row r="2162" spans="1:4">
      <c r="A2162">
        <v>1997</v>
      </c>
      <c r="B2162" s="15" t="s">
        <v>218</v>
      </c>
      <c r="C2162" t="s">
        <v>228</v>
      </c>
      <c r="D2162" s="16">
        <v>1.3732881368353171</v>
      </c>
    </row>
    <row r="2163" spans="1:4">
      <c r="A2163">
        <v>1997</v>
      </c>
      <c r="B2163" s="15" t="s">
        <v>218</v>
      </c>
      <c r="C2163" t="s">
        <v>229</v>
      </c>
      <c r="D2163" s="16">
        <v>0.18137714721228823</v>
      </c>
    </row>
    <row r="2164" spans="1:4">
      <c r="A2164">
        <v>1997</v>
      </c>
      <c r="B2164" s="15" t="s">
        <v>218</v>
      </c>
      <c r="C2164" t="s">
        <v>230</v>
      </c>
      <c r="D2164" s="16">
        <v>0.20298073738054759</v>
      </c>
    </row>
    <row r="2165" spans="1:4">
      <c r="A2165">
        <v>1997</v>
      </c>
      <c r="B2165" s="15" t="s">
        <v>218</v>
      </c>
      <c r="C2165" t="s">
        <v>231</v>
      </c>
      <c r="D2165" s="16">
        <v>3.4740680109339275</v>
      </c>
    </row>
    <row r="2166" spans="1:4">
      <c r="A2166">
        <v>1997</v>
      </c>
      <c r="B2166" s="15" t="s">
        <v>218</v>
      </c>
      <c r="C2166" t="s">
        <v>232</v>
      </c>
      <c r="D2166" s="16">
        <v>0.54476487659025619</v>
      </c>
    </row>
    <row r="2167" spans="1:4">
      <c r="A2167">
        <v>1997</v>
      </c>
      <c r="B2167" s="15" t="s">
        <v>218</v>
      </c>
      <c r="C2167" t="s">
        <v>233</v>
      </c>
      <c r="D2167" s="16">
        <v>0.12552248343788472</v>
      </c>
    </row>
    <row r="2168" spans="1:4">
      <c r="A2168">
        <v>1997</v>
      </c>
      <c r="B2168" s="15" t="s">
        <v>218</v>
      </c>
      <c r="C2168" t="s">
        <v>234</v>
      </c>
      <c r="D2168" s="16">
        <v>0.4192423931523715</v>
      </c>
    </row>
    <row r="2169" spans="1:4">
      <c r="A2169">
        <v>1997</v>
      </c>
      <c r="B2169" s="15" t="s">
        <v>218</v>
      </c>
      <c r="C2169" t="s">
        <v>235</v>
      </c>
      <c r="D2169" s="16">
        <v>0.14483121299173357</v>
      </c>
    </row>
    <row r="2170" spans="1:4">
      <c r="A2170">
        <v>1997</v>
      </c>
      <c r="B2170" s="15" t="s">
        <v>218</v>
      </c>
      <c r="C2170" t="s">
        <v>236</v>
      </c>
      <c r="D2170" s="16">
        <v>4.753436272498094E-2</v>
      </c>
    </row>
    <row r="2171" spans="1:4">
      <c r="A2171">
        <v>1997</v>
      </c>
      <c r="B2171" s="15" t="s">
        <v>237</v>
      </c>
      <c r="C2171" t="s">
        <v>238</v>
      </c>
      <c r="D2171" s="16">
        <v>1.0097107653016359</v>
      </c>
    </row>
    <row r="2172" spans="1:4">
      <c r="A2172">
        <v>1997</v>
      </c>
      <c r="B2172" s="15" t="s">
        <v>237</v>
      </c>
      <c r="C2172" t="s">
        <v>239</v>
      </c>
      <c r="D2172" s="16">
        <v>0.24769889195051889</v>
      </c>
    </row>
    <row r="2173" spans="1:4">
      <c r="A2173">
        <v>1997</v>
      </c>
      <c r="B2173" s="15" t="s">
        <v>237</v>
      </c>
      <c r="C2173" t="s">
        <v>240</v>
      </c>
      <c r="D2173" s="16">
        <v>6.5491763718707867</v>
      </c>
    </row>
    <row r="2174" spans="1:4">
      <c r="A2174">
        <v>1997</v>
      </c>
      <c r="B2174" s="15" t="s">
        <v>237</v>
      </c>
      <c r="C2174" t="s">
        <v>241</v>
      </c>
      <c r="D2174" s="16">
        <v>0.65016378906020988</v>
      </c>
    </row>
    <row r="2175" spans="1:4">
      <c r="A2175">
        <v>1997</v>
      </c>
      <c r="B2175" s="15" t="s">
        <v>237</v>
      </c>
      <c r="C2175" t="s">
        <v>242</v>
      </c>
      <c r="D2175" s="16">
        <v>0.2994323739520432</v>
      </c>
    </row>
    <row r="2176" spans="1:4">
      <c r="A2176">
        <v>1997</v>
      </c>
      <c r="B2176" s="15" t="s">
        <v>237</v>
      </c>
      <c r="C2176" t="s">
        <v>243</v>
      </c>
      <c r="D2176" s="16">
        <v>1.9951143018372219</v>
      </c>
    </row>
    <row r="2177" spans="1:4">
      <c r="A2177">
        <v>1997</v>
      </c>
      <c r="B2177" s="15" t="s">
        <v>237</v>
      </c>
      <c r="C2177" t="s">
        <v>244</v>
      </c>
      <c r="D2177" s="16">
        <v>0.79496687576947889</v>
      </c>
    </row>
    <row r="2178" spans="1:4">
      <c r="A2178">
        <v>1997</v>
      </c>
      <c r="B2178" s="15" t="s">
        <v>237</v>
      </c>
      <c r="C2178" t="s">
        <v>245</v>
      </c>
      <c r="D2178" s="16">
        <v>0.68184323151785198</v>
      </c>
    </row>
    <row r="2179" spans="1:4">
      <c r="A2179">
        <v>1997</v>
      </c>
      <c r="B2179" s="15" t="s">
        <v>237</v>
      </c>
      <c r="C2179" t="s">
        <v>246</v>
      </c>
      <c r="D2179" s="16">
        <v>0.52824353637802657</v>
      </c>
    </row>
    <row r="2180" spans="1:4">
      <c r="A2180">
        <v>1997</v>
      </c>
      <c r="B2180" s="15" t="s">
        <v>237</v>
      </c>
      <c r="C2180" t="s">
        <v>247</v>
      </c>
      <c r="D2180" s="16">
        <v>0.42355411268101084</v>
      </c>
    </row>
    <row r="2181" spans="1:4">
      <c r="A2181">
        <v>1997</v>
      </c>
      <c r="B2181" s="15" t="s">
        <v>237</v>
      </c>
      <c r="C2181" t="s">
        <v>248</v>
      </c>
      <c r="D2181" s="16">
        <v>0.23038353932183275</v>
      </c>
    </row>
    <row r="2182" spans="1:4">
      <c r="A2182">
        <v>1997</v>
      </c>
      <c r="B2182" s="15" t="s">
        <v>237</v>
      </c>
      <c r="C2182" t="s">
        <v>249</v>
      </c>
      <c r="D2182" s="16">
        <v>7.3339579825361296</v>
      </c>
    </row>
    <row r="2183" spans="1:4">
      <c r="A2183">
        <v>1997</v>
      </c>
      <c r="B2183" s="15" t="s">
        <v>237</v>
      </c>
      <c r="C2183" t="s">
        <v>250</v>
      </c>
      <c r="D2183" s="16">
        <v>5.1592931591065438</v>
      </c>
    </row>
    <row r="2184" spans="1:4">
      <c r="A2184">
        <v>1997</v>
      </c>
      <c r="B2184" s="15" t="s">
        <v>237</v>
      </c>
      <c r="C2184" t="s">
        <v>251</v>
      </c>
      <c r="D2184" s="16">
        <v>5.6483838802104724</v>
      </c>
    </row>
    <row r="2185" spans="1:4">
      <c r="A2185">
        <v>1997</v>
      </c>
      <c r="B2185" s="15" t="s">
        <v>237</v>
      </c>
      <c r="C2185" t="s">
        <v>252</v>
      </c>
      <c r="D2185" s="16">
        <v>0.50624525561353118</v>
      </c>
    </row>
    <row r="2186" spans="1:4">
      <c r="A2186">
        <v>1997</v>
      </c>
      <c r="B2186" s="15" t="s">
        <v>237</v>
      </c>
      <c r="C2186" t="s">
        <v>253</v>
      </c>
      <c r="D2186" s="16">
        <v>3.8504536113399195</v>
      </c>
    </row>
    <row r="2187" spans="1:4">
      <c r="A2187">
        <v>1997</v>
      </c>
      <c r="B2187" s="15" t="s">
        <v>237</v>
      </c>
      <c r="C2187" t="s">
        <v>254</v>
      </c>
      <c r="D2187" s="16">
        <v>4.2609369714694409</v>
      </c>
    </row>
    <row r="2188" spans="1:4">
      <c r="A2188">
        <v>1997</v>
      </c>
      <c r="B2188" s="15" t="s">
        <v>255</v>
      </c>
      <c r="C2188" t="s">
        <v>257</v>
      </c>
      <c r="D2188" s="16">
        <v>8.8370051288362575E-2</v>
      </c>
    </row>
    <row r="2189" spans="1:4">
      <c r="A2189">
        <v>1997</v>
      </c>
      <c r="B2189" s="15" t="s">
        <v>255</v>
      </c>
      <c r="C2189" t="s">
        <v>259</v>
      </c>
      <c r="D2189" s="16">
        <v>1.7514985053057399</v>
      </c>
    </row>
    <row r="2190" spans="1:4">
      <c r="A2190">
        <v>1997</v>
      </c>
      <c r="B2190" s="15" t="s">
        <v>255</v>
      </c>
      <c r="C2190" t="s">
        <v>262</v>
      </c>
      <c r="D2190" s="16">
        <v>2.572143522527409</v>
      </c>
    </row>
    <row r="2191" spans="1:4">
      <c r="A2191">
        <v>1997</v>
      </c>
      <c r="B2191" s="15" t="s">
        <v>255</v>
      </c>
      <c r="C2191" t="s">
        <v>273</v>
      </c>
      <c r="D2191" s="16">
        <v>2.0231691146596709</v>
      </c>
    </row>
    <row r="2192" spans="1:4">
      <c r="A2192">
        <v>1997</v>
      </c>
      <c r="B2192" s="15" t="s">
        <v>255</v>
      </c>
      <c r="C2192" t="s">
        <v>215</v>
      </c>
      <c r="D2192" s="16">
        <v>57.97255546331418</v>
      </c>
    </row>
    <row r="2193" spans="1:4">
      <c r="A2193">
        <v>1997</v>
      </c>
      <c r="B2193" s="15" t="s">
        <v>255</v>
      </c>
      <c r="C2193" t="s">
        <v>267</v>
      </c>
      <c r="D2193" s="16">
        <v>0.51601550939496998</v>
      </c>
    </row>
    <row r="2194" spans="1:4">
      <c r="A2194">
        <v>1997</v>
      </c>
      <c r="B2194" s="15" t="s">
        <v>255</v>
      </c>
      <c r="C2194" t="s">
        <v>268</v>
      </c>
      <c r="D2194" s="16">
        <v>10.058817292020869</v>
      </c>
    </row>
    <row r="2195" spans="1:4">
      <c r="A2195">
        <v>1997</v>
      </c>
      <c r="B2195" s="15" t="s">
        <v>256</v>
      </c>
      <c r="C2195" t="s">
        <v>257</v>
      </c>
      <c r="D2195" s="16">
        <v>0.65879647651990392</v>
      </c>
    </row>
    <row r="2196" spans="1:4">
      <c r="A2196">
        <v>1997</v>
      </c>
      <c r="B2196" s="15" t="s">
        <v>256</v>
      </c>
      <c r="C2196" t="s">
        <v>258</v>
      </c>
      <c r="D2196" s="16">
        <v>1.1059849042914933</v>
      </c>
    </row>
    <row r="2197" spans="1:4">
      <c r="A2197">
        <v>1997</v>
      </c>
      <c r="B2197" s="15" t="s">
        <v>256</v>
      </c>
      <c r="C2197" t="s">
        <v>259</v>
      </c>
      <c r="D2197" s="16">
        <v>1.3497453867913467</v>
      </c>
    </row>
    <row r="2198" spans="1:4">
      <c r="A2198">
        <v>1997</v>
      </c>
      <c r="B2198" s="15" t="s">
        <v>256</v>
      </c>
      <c r="C2198" t="s">
        <v>260</v>
      </c>
      <c r="D2198" s="16">
        <v>4.9652750337105012</v>
      </c>
    </row>
    <row r="2199" spans="1:4">
      <c r="A2199">
        <v>1997</v>
      </c>
      <c r="B2199" s="15" t="s">
        <v>256</v>
      </c>
      <c r="C2199" t="s">
        <v>261</v>
      </c>
      <c r="D2199" s="16">
        <v>9.0134148223603212</v>
      </c>
    </row>
    <row r="2200" spans="1:4">
      <c r="A2200">
        <v>1997</v>
      </c>
      <c r="B2200" s="15" t="s">
        <v>256</v>
      </c>
      <c r="C2200" t="s">
        <v>262</v>
      </c>
      <c r="D2200" s="16">
        <v>14.113750527642612</v>
      </c>
    </row>
    <row r="2201" spans="1:4">
      <c r="A2201">
        <v>1997</v>
      </c>
      <c r="B2201" s="15" t="s">
        <v>256</v>
      </c>
      <c r="C2201" t="s">
        <v>263</v>
      </c>
      <c r="D2201" s="16">
        <v>1.7654042328662718</v>
      </c>
    </row>
    <row r="2202" spans="1:4">
      <c r="A2202">
        <v>1997</v>
      </c>
      <c r="B2202" s="15" t="s">
        <v>256</v>
      </c>
      <c r="C2202" t="s">
        <v>264</v>
      </c>
      <c r="D2202" s="16">
        <v>6.4228596983643085</v>
      </c>
    </row>
    <row r="2203" spans="1:4">
      <c r="A2203">
        <v>1997</v>
      </c>
      <c r="B2203" s="15" t="s">
        <v>256</v>
      </c>
      <c r="C2203" t="s">
        <v>265</v>
      </c>
      <c r="D2203" s="16">
        <v>23.90161923257314</v>
      </c>
    </row>
    <row r="2204" spans="1:4">
      <c r="A2204">
        <v>1997</v>
      </c>
      <c r="B2204" s="15" t="s">
        <v>256</v>
      </c>
      <c r="C2204" t="s">
        <v>266</v>
      </c>
      <c r="D2204" s="16">
        <v>6.5947437965351483</v>
      </c>
    </row>
    <row r="2205" spans="1:4">
      <c r="A2205">
        <v>1997</v>
      </c>
      <c r="B2205" s="15" t="s">
        <v>256</v>
      </c>
      <c r="C2205" t="s">
        <v>274</v>
      </c>
      <c r="D2205" s="16">
        <v>2.3279156433575658</v>
      </c>
    </row>
    <row r="2206" spans="1:4">
      <c r="A2206">
        <v>1997</v>
      </c>
      <c r="B2206" s="15" t="s">
        <v>256</v>
      </c>
      <c r="C2206" t="s">
        <v>22</v>
      </c>
      <c r="D2206" s="16">
        <v>18.83941270448716</v>
      </c>
    </row>
    <row r="2207" spans="1:4">
      <c r="A2207">
        <v>1997</v>
      </c>
      <c r="B2207" s="15" t="s">
        <v>256</v>
      </c>
      <c r="C2207" t="s">
        <v>215</v>
      </c>
      <c r="D2207" s="16">
        <v>47.306765085741922</v>
      </c>
    </row>
    <row r="2208" spans="1:4">
      <c r="A2208">
        <v>1997</v>
      </c>
      <c r="B2208" s="15" t="s">
        <v>256</v>
      </c>
      <c r="C2208" t="s">
        <v>267</v>
      </c>
      <c r="D2208" s="16">
        <v>1.1074073840651935</v>
      </c>
    </row>
    <row r="2209" spans="1:4">
      <c r="A2209">
        <v>1997</v>
      </c>
      <c r="B2209" s="15" t="s">
        <v>256</v>
      </c>
      <c r="C2209" t="s">
        <v>268</v>
      </c>
      <c r="D2209" s="16">
        <v>8.290438929032069</v>
      </c>
    </row>
    <row r="2210" spans="1:4">
      <c r="A2210">
        <v>1997</v>
      </c>
      <c r="B2210" s="15" t="s">
        <v>256</v>
      </c>
      <c r="C2210" t="s">
        <v>269</v>
      </c>
      <c r="D2210" s="16">
        <v>17.294979308348481</v>
      </c>
    </row>
    <row r="2211" spans="1:4">
      <c r="A2211">
        <v>1997</v>
      </c>
      <c r="B2211" s="15" t="s">
        <v>256</v>
      </c>
      <c r="C2211" t="s">
        <v>270</v>
      </c>
      <c r="D2211" s="16">
        <v>145.09649264231695</v>
      </c>
    </row>
    <row r="2212" spans="1:4">
      <c r="A2212">
        <v>1997</v>
      </c>
      <c r="B2212" s="15" t="s">
        <v>271</v>
      </c>
      <c r="C2212" t="s">
        <v>257</v>
      </c>
      <c r="D2212" s="16">
        <v>0.27875149658941201</v>
      </c>
    </row>
    <row r="2213" spans="1:4">
      <c r="A2213">
        <v>1997</v>
      </c>
      <c r="B2213" s="15" t="s">
        <v>271</v>
      </c>
      <c r="C2213" t="s">
        <v>259</v>
      </c>
      <c r="D2213" s="16">
        <v>5.3891106668376629</v>
      </c>
    </row>
    <row r="2214" spans="1:4">
      <c r="A2214">
        <v>1997</v>
      </c>
      <c r="B2214" s="15" t="s">
        <v>271</v>
      </c>
      <c r="C2214" t="s">
        <v>21</v>
      </c>
      <c r="D2214" s="16">
        <v>0.89406108928885508</v>
      </c>
    </row>
    <row r="2215" spans="1:4">
      <c r="A2215">
        <v>1997</v>
      </c>
      <c r="B2215" s="15" t="s">
        <v>271</v>
      </c>
      <c r="C2215" t="s">
        <v>260</v>
      </c>
      <c r="D2215" s="16">
        <v>2.2834568858093451</v>
      </c>
    </row>
    <row r="2216" spans="1:4">
      <c r="A2216">
        <v>1997</v>
      </c>
      <c r="B2216" s="15" t="s">
        <v>271</v>
      </c>
      <c r="C2216" t="s">
        <v>261</v>
      </c>
      <c r="D2216" s="16">
        <v>1.4363996250622915</v>
      </c>
    </row>
    <row r="2217" spans="1:4">
      <c r="A2217">
        <v>1997</v>
      </c>
      <c r="B2217" s="15" t="s">
        <v>271</v>
      </c>
      <c r="C2217" t="s">
        <v>262</v>
      </c>
      <c r="D2217" s="16">
        <v>4.0483381281145583</v>
      </c>
    </row>
    <row r="2218" spans="1:4">
      <c r="A2218">
        <v>1997</v>
      </c>
      <c r="B2218" s="15" t="s">
        <v>271</v>
      </c>
      <c r="C2218" t="s">
        <v>263</v>
      </c>
      <c r="D2218" s="16">
        <v>0.43528613029108282</v>
      </c>
    </row>
    <row r="2219" spans="1:4">
      <c r="A2219">
        <v>1997</v>
      </c>
      <c r="B2219" s="15" t="s">
        <v>271</v>
      </c>
      <c r="C2219" t="s">
        <v>264</v>
      </c>
      <c r="D2219" s="16">
        <v>5.2357678766195708</v>
      </c>
    </row>
    <row r="2220" spans="1:4">
      <c r="A2220">
        <v>1997</v>
      </c>
      <c r="B2220" s="15" t="s">
        <v>271</v>
      </c>
      <c r="C2220" t="s">
        <v>274</v>
      </c>
      <c r="D2220" s="16">
        <v>1.6638933129718738</v>
      </c>
    </row>
    <row r="2221" spans="1:4">
      <c r="A2221">
        <v>1997</v>
      </c>
      <c r="B2221" s="15" t="s">
        <v>271</v>
      </c>
      <c r="C2221" t="s">
        <v>272</v>
      </c>
      <c r="D2221" s="16">
        <v>2.6805175402327488</v>
      </c>
    </row>
    <row r="2222" spans="1:4">
      <c r="A2222">
        <v>1997</v>
      </c>
      <c r="B2222" s="15" t="s">
        <v>271</v>
      </c>
      <c r="C2222" t="s">
        <v>273</v>
      </c>
      <c r="D2222" s="16">
        <v>3.4983958113970806</v>
      </c>
    </row>
    <row r="2223" spans="1:4">
      <c r="A2223">
        <v>1997</v>
      </c>
      <c r="B2223" s="15" t="s">
        <v>271</v>
      </c>
      <c r="C2223" t="s">
        <v>267</v>
      </c>
      <c r="D2223" s="16">
        <v>0.81779776887788025</v>
      </c>
    </row>
    <row r="2224" spans="1:4">
      <c r="A2224">
        <v>1997</v>
      </c>
      <c r="B2224" s="15" t="s">
        <v>271</v>
      </c>
      <c r="C2224" t="s">
        <v>268</v>
      </c>
      <c r="D2224" s="16">
        <v>19.206813610580657</v>
      </c>
    </row>
    <row r="2225" spans="1:4">
      <c r="A2225">
        <v>1997</v>
      </c>
      <c r="B2225" s="15" t="s">
        <v>271</v>
      </c>
      <c r="C2225" t="s">
        <v>269</v>
      </c>
      <c r="D2225" s="16">
        <v>72.572105268686599</v>
      </c>
    </row>
    <row r="2226" spans="1:4">
      <c r="A2226">
        <v>1997</v>
      </c>
      <c r="B2226" s="15" t="s">
        <v>271</v>
      </c>
      <c r="C2226" t="s">
        <v>270</v>
      </c>
      <c r="D2226" s="16">
        <v>124.79300000000001</v>
      </c>
    </row>
    <row r="2227" spans="1:4">
      <c r="A2227">
        <v>1996</v>
      </c>
      <c r="B2227" s="15" t="s">
        <v>214</v>
      </c>
      <c r="C2227" t="s">
        <v>257</v>
      </c>
      <c r="D2227" s="16">
        <v>0.24361923068080266</v>
      </c>
    </row>
    <row r="2228" spans="1:4">
      <c r="A2228">
        <v>1996</v>
      </c>
      <c r="B2228" s="15" t="s">
        <v>214</v>
      </c>
      <c r="C2228" t="s">
        <v>259</v>
      </c>
      <c r="D2228" s="16">
        <v>3.8461191395906806</v>
      </c>
    </row>
    <row r="2229" spans="1:4">
      <c r="A2229">
        <v>1996</v>
      </c>
      <c r="B2229" s="15" t="s">
        <v>214</v>
      </c>
      <c r="C2229" t="s">
        <v>262</v>
      </c>
      <c r="D2229" s="16">
        <v>1.7196649536650765</v>
      </c>
    </row>
    <row r="2230" spans="1:4">
      <c r="A2230">
        <v>1996</v>
      </c>
      <c r="B2230" s="15" t="s">
        <v>214</v>
      </c>
      <c r="C2230" t="s">
        <v>273</v>
      </c>
      <c r="D2230" s="16">
        <v>1.4831905490438211</v>
      </c>
    </row>
    <row r="2231" spans="1:4">
      <c r="A2231">
        <v>1996</v>
      </c>
      <c r="B2231" s="15" t="s">
        <v>214</v>
      </c>
      <c r="C2231" t="s">
        <v>215</v>
      </c>
      <c r="D2231" s="16">
        <v>1.802190240082769</v>
      </c>
    </row>
    <row r="2232" spans="1:4">
      <c r="A2232">
        <v>1996</v>
      </c>
      <c r="B2232" s="15" t="s">
        <v>214</v>
      </c>
      <c r="C2232" t="s">
        <v>267</v>
      </c>
      <c r="D2232" s="16">
        <v>0.4398016813329032</v>
      </c>
    </row>
    <row r="2233" spans="1:4">
      <c r="A2233">
        <v>1996</v>
      </c>
      <c r="B2233" s="15" t="s">
        <v>214</v>
      </c>
      <c r="C2233" t="s">
        <v>268</v>
      </c>
      <c r="D2233" s="16">
        <v>10.361091197104416</v>
      </c>
    </row>
    <row r="2234" spans="1:4">
      <c r="A2234">
        <v>1996</v>
      </c>
      <c r="B2234" s="15" t="s">
        <v>216</v>
      </c>
      <c r="C2234" t="s">
        <v>215</v>
      </c>
      <c r="D2234" s="16">
        <v>16.166860800913721</v>
      </c>
    </row>
    <row r="2235" spans="1:4">
      <c r="A2235">
        <v>1996</v>
      </c>
      <c r="B2235" s="15" t="s">
        <v>217</v>
      </c>
      <c r="C2235" t="s">
        <v>22</v>
      </c>
      <c r="D2235" s="16">
        <v>0.8420838472263944</v>
      </c>
    </row>
    <row r="2236" spans="1:4">
      <c r="A2236">
        <v>1996</v>
      </c>
      <c r="B2236" s="15" t="s">
        <v>217</v>
      </c>
      <c r="C2236" t="s">
        <v>215</v>
      </c>
      <c r="D2236" s="16">
        <v>16.681730404387636</v>
      </c>
    </row>
    <row r="2237" spans="1:4">
      <c r="A2237">
        <v>1996</v>
      </c>
      <c r="B2237" s="15" t="s">
        <v>218</v>
      </c>
      <c r="C2237" t="s">
        <v>219</v>
      </c>
      <c r="D2237" s="16">
        <v>0.35608230150518966</v>
      </c>
    </row>
    <row r="2238" spans="1:4">
      <c r="A2238">
        <v>1996</v>
      </c>
      <c r="B2238" s="15" t="s">
        <v>218</v>
      </c>
      <c r="C2238" t="s">
        <v>220</v>
      </c>
      <c r="D2238" s="16">
        <v>0.2570186526345456</v>
      </c>
    </row>
    <row r="2239" spans="1:4">
      <c r="A2239">
        <v>1996</v>
      </c>
      <c r="B2239" s="15" t="s">
        <v>218</v>
      </c>
      <c r="C2239" t="s">
        <v>221</v>
      </c>
      <c r="D2239" s="16">
        <v>0.25927014058079034</v>
      </c>
    </row>
    <row r="2240" spans="1:4">
      <c r="A2240">
        <v>1996</v>
      </c>
      <c r="B2240" s="15" t="s">
        <v>218</v>
      </c>
      <c r="C2240" t="s">
        <v>222</v>
      </c>
      <c r="D2240" s="16">
        <v>7.4339999999999993</v>
      </c>
    </row>
    <row r="2241" spans="1:4">
      <c r="A2241">
        <v>1996</v>
      </c>
      <c r="B2241" s="15" t="s">
        <v>218</v>
      </c>
      <c r="C2241" t="s">
        <v>223</v>
      </c>
      <c r="D2241" s="16">
        <v>0.64962019526311665</v>
      </c>
    </row>
    <row r="2242" spans="1:4">
      <c r="A2242">
        <v>1996</v>
      </c>
      <c r="B2242" s="15" t="s">
        <v>218</v>
      </c>
      <c r="C2242" t="s">
        <v>224</v>
      </c>
      <c r="D2242" s="16">
        <v>0.54026556085839217</v>
      </c>
    </row>
    <row r="2243" spans="1:4">
      <c r="A2243">
        <v>1996</v>
      </c>
      <c r="B2243" s="15" t="s">
        <v>218</v>
      </c>
      <c r="C2243" t="s">
        <v>225</v>
      </c>
      <c r="D2243" s="16">
        <v>0.19952011925819621</v>
      </c>
    </row>
    <row r="2244" spans="1:4">
      <c r="A2244">
        <v>1996</v>
      </c>
      <c r="B2244" s="15" t="s">
        <v>218</v>
      </c>
      <c r="C2244" t="s">
        <v>226</v>
      </c>
      <c r="D2244" s="16">
        <v>7.045101180344647E-2</v>
      </c>
    </row>
    <row r="2245" spans="1:4">
      <c r="A2245">
        <v>1996</v>
      </c>
      <c r="B2245" s="15" t="s">
        <v>218</v>
      </c>
      <c r="C2245" t="s">
        <v>227</v>
      </c>
      <c r="D2245" s="16">
        <v>0.12906910745474975</v>
      </c>
    </row>
    <row r="2246" spans="1:4">
      <c r="A2246">
        <v>1996</v>
      </c>
      <c r="B2246" s="15" t="s">
        <v>218</v>
      </c>
      <c r="C2246" t="s">
        <v>228</v>
      </c>
      <c r="D2246" s="16">
        <v>1.2668872312889601</v>
      </c>
    </row>
    <row r="2247" spans="1:4">
      <c r="A2247">
        <v>1996</v>
      </c>
      <c r="B2247" s="15" t="s">
        <v>218</v>
      </c>
      <c r="C2247" t="s">
        <v>229</v>
      </c>
      <c r="D2247" s="16">
        <v>0.2414088486911635</v>
      </c>
    </row>
    <row r="2248" spans="1:4">
      <c r="A2248">
        <v>1996</v>
      </c>
      <c r="B2248" s="15" t="s">
        <v>218</v>
      </c>
      <c r="C2248" t="s">
        <v>230</v>
      </c>
      <c r="D2248" s="16">
        <v>0.14501215152221758</v>
      </c>
    </row>
    <row r="2249" spans="1:4">
      <c r="A2249">
        <v>1996</v>
      </c>
      <c r="B2249" s="15" t="s">
        <v>218</v>
      </c>
      <c r="C2249" t="s">
        <v>231</v>
      </c>
      <c r="D2249" s="16">
        <v>3.39915450537144</v>
      </c>
    </row>
    <row r="2250" spans="1:4">
      <c r="A2250">
        <v>1996</v>
      </c>
      <c r="B2250" s="15" t="s">
        <v>218</v>
      </c>
      <c r="C2250" t="s">
        <v>232</v>
      </c>
      <c r="D2250" s="16">
        <v>0.55238403289983573</v>
      </c>
    </row>
    <row r="2251" spans="1:4">
      <c r="A2251">
        <v>1996</v>
      </c>
      <c r="B2251" s="15" t="s">
        <v>218</v>
      </c>
      <c r="C2251" t="s">
        <v>233</v>
      </c>
      <c r="D2251" s="16">
        <v>0.19439011818279586</v>
      </c>
    </row>
    <row r="2252" spans="1:4">
      <c r="A2252">
        <v>1996</v>
      </c>
      <c r="B2252" s="15" t="s">
        <v>218</v>
      </c>
      <c r="C2252" t="s">
        <v>234</v>
      </c>
      <c r="D2252" s="16">
        <v>0.35799391471704001</v>
      </c>
    </row>
    <row r="2253" spans="1:4">
      <c r="A2253">
        <v>1996</v>
      </c>
      <c r="B2253" s="15" t="s">
        <v>218</v>
      </c>
      <c r="C2253" t="s">
        <v>235</v>
      </c>
      <c r="D2253" s="16">
        <v>0.16572878772708566</v>
      </c>
    </row>
    <row r="2254" spans="1:4">
      <c r="A2254">
        <v>1996</v>
      </c>
      <c r="B2254" s="15" t="s">
        <v>218</v>
      </c>
      <c r="C2254" t="s">
        <v>236</v>
      </c>
      <c r="D2254" s="16">
        <v>5.1996288014477116E-2</v>
      </c>
    </row>
    <row r="2255" spans="1:4">
      <c r="A2255">
        <v>1996</v>
      </c>
      <c r="B2255" s="15" t="s">
        <v>237</v>
      </c>
      <c r="C2255" t="s">
        <v>238</v>
      </c>
      <c r="D2255" s="16">
        <v>0.98941364627485029</v>
      </c>
    </row>
    <row r="2256" spans="1:4">
      <c r="A2256">
        <v>1996</v>
      </c>
      <c r="B2256" s="15" t="s">
        <v>237</v>
      </c>
      <c r="C2256" t="s">
        <v>239</v>
      </c>
      <c r="D2256" s="16">
        <v>0.33040750258652346</v>
      </c>
    </row>
    <row r="2257" spans="1:4">
      <c r="A2257">
        <v>1996</v>
      </c>
      <c r="B2257" s="15" t="s">
        <v>237</v>
      </c>
      <c r="C2257" t="s">
        <v>240</v>
      </c>
      <c r="D2257" s="16">
        <v>7.0272565571612402</v>
      </c>
    </row>
    <row r="2258" spans="1:4">
      <c r="A2258">
        <v>1996</v>
      </c>
      <c r="B2258" s="15" t="s">
        <v>237</v>
      </c>
      <c r="C2258" t="s">
        <v>241</v>
      </c>
      <c r="D2258" s="16">
        <v>0.59888677517085898</v>
      </c>
    </row>
    <row r="2259" spans="1:4">
      <c r="A2259">
        <v>1996</v>
      </c>
      <c r="B2259" s="15" t="s">
        <v>237</v>
      </c>
      <c r="C2259" t="s">
        <v>242</v>
      </c>
      <c r="D2259" s="16">
        <v>0.31911182046746545</v>
      </c>
    </row>
    <row r="2260" spans="1:4">
      <c r="A2260">
        <v>1996</v>
      </c>
      <c r="B2260" s="15" t="s">
        <v>237</v>
      </c>
      <c r="C2260" t="s">
        <v>243</v>
      </c>
      <c r="D2260" s="16">
        <v>2.2946340680172219</v>
      </c>
    </row>
    <row r="2261" spans="1:4">
      <c r="A2261">
        <v>1996</v>
      </c>
      <c r="B2261" s="15" t="s">
        <v>237</v>
      </c>
      <c r="C2261" t="s">
        <v>248</v>
      </c>
      <c r="D2261" s="16">
        <v>0.33671025391835119</v>
      </c>
    </row>
    <row r="2262" spans="1:4">
      <c r="A2262">
        <v>1996</v>
      </c>
      <c r="B2262" s="15" t="s">
        <v>237</v>
      </c>
      <c r="C2262" t="s">
        <v>249</v>
      </c>
      <c r="D2262" s="16">
        <v>8.0689195436475369</v>
      </c>
    </row>
    <row r="2263" spans="1:4">
      <c r="A2263">
        <v>1996</v>
      </c>
      <c r="B2263" s="15" t="s">
        <v>237</v>
      </c>
      <c r="C2263" t="s">
        <v>250</v>
      </c>
      <c r="D2263" s="16">
        <v>5.3216642092892075</v>
      </c>
    </row>
    <row r="2264" spans="1:4">
      <c r="A2264">
        <v>1996</v>
      </c>
      <c r="B2264" s="15" t="s">
        <v>237</v>
      </c>
      <c r="C2264" t="s">
        <v>251</v>
      </c>
      <c r="D2264" s="16">
        <v>5.7748517827172048</v>
      </c>
    </row>
    <row r="2265" spans="1:4">
      <c r="A2265">
        <v>1996</v>
      </c>
      <c r="B2265" s="15" t="s">
        <v>237</v>
      </c>
      <c r="C2265" t="s">
        <v>252</v>
      </c>
      <c r="D2265" s="16">
        <v>0.40701950479665666</v>
      </c>
    </row>
    <row r="2266" spans="1:4">
      <c r="A2266">
        <v>1996</v>
      </c>
      <c r="B2266" s="15" t="s">
        <v>237</v>
      </c>
      <c r="C2266" t="s">
        <v>253</v>
      </c>
      <c r="D2266" s="16">
        <v>3.6895980004969093</v>
      </c>
    </row>
    <row r="2267" spans="1:4">
      <c r="A2267">
        <v>1996</v>
      </c>
      <c r="B2267" s="15" t="s">
        <v>237</v>
      </c>
      <c r="C2267" t="s">
        <v>254</v>
      </c>
      <c r="D2267" s="16">
        <v>4.28738263270135</v>
      </c>
    </row>
    <row r="2268" spans="1:4">
      <c r="A2268">
        <v>1996</v>
      </c>
      <c r="B2268" s="15" t="s">
        <v>255</v>
      </c>
      <c r="C2268" t="s">
        <v>257</v>
      </c>
      <c r="D2268" s="16">
        <v>9.0425699199988149E-2</v>
      </c>
    </row>
    <row r="2269" spans="1:4">
      <c r="A2269">
        <v>1996</v>
      </c>
      <c r="B2269" s="15" t="s">
        <v>255</v>
      </c>
      <c r="C2269" t="s">
        <v>259</v>
      </c>
      <c r="D2269" s="16">
        <v>1.9071822053866432</v>
      </c>
    </row>
    <row r="2270" spans="1:4">
      <c r="A2270">
        <v>1996</v>
      </c>
      <c r="B2270" s="15" t="s">
        <v>255</v>
      </c>
      <c r="C2270" t="s">
        <v>262</v>
      </c>
      <c r="D2270" s="16">
        <v>2.8345601506302214</v>
      </c>
    </row>
    <row r="2271" spans="1:4">
      <c r="A2271">
        <v>1996</v>
      </c>
      <c r="B2271" s="15" t="s">
        <v>255</v>
      </c>
      <c r="C2271" t="s">
        <v>273</v>
      </c>
      <c r="D2271" s="16">
        <v>1.9131944295371699</v>
      </c>
    </row>
    <row r="2272" spans="1:4">
      <c r="A2272">
        <v>1996</v>
      </c>
      <c r="B2272" s="15" t="s">
        <v>255</v>
      </c>
      <c r="C2272" t="s">
        <v>215</v>
      </c>
      <c r="D2272" s="16">
        <v>60.295873477273837</v>
      </c>
    </row>
    <row r="2273" spans="1:4">
      <c r="A2273">
        <v>1996</v>
      </c>
      <c r="B2273" s="15" t="s">
        <v>255</v>
      </c>
      <c r="C2273" t="s">
        <v>267</v>
      </c>
      <c r="D2273" s="16">
        <v>0.70061319920494547</v>
      </c>
    </row>
    <row r="2274" spans="1:4">
      <c r="A2274">
        <v>1996</v>
      </c>
      <c r="B2274" s="15" t="s">
        <v>255</v>
      </c>
      <c r="C2274" t="s">
        <v>268</v>
      </c>
      <c r="D2274" s="16">
        <v>10.350401803631888</v>
      </c>
    </row>
    <row r="2275" spans="1:4">
      <c r="A2275">
        <v>1996</v>
      </c>
      <c r="B2275" s="15" t="s">
        <v>256</v>
      </c>
      <c r="C2275" t="s">
        <v>257</v>
      </c>
      <c r="D2275" s="16">
        <v>0.57789818183166652</v>
      </c>
    </row>
    <row r="2276" spans="1:4">
      <c r="A2276">
        <v>1996</v>
      </c>
      <c r="B2276" s="15" t="s">
        <v>256</v>
      </c>
      <c r="C2276" t="s">
        <v>258</v>
      </c>
      <c r="D2276" s="16">
        <v>1.1629401061308946</v>
      </c>
    </row>
    <row r="2277" spans="1:4">
      <c r="A2277">
        <v>1996</v>
      </c>
      <c r="B2277" s="15" t="s">
        <v>256</v>
      </c>
      <c r="C2277" t="s">
        <v>259</v>
      </c>
      <c r="D2277" s="16">
        <v>1.451637126530128</v>
      </c>
    </row>
    <row r="2278" spans="1:4">
      <c r="A2278">
        <v>1996</v>
      </c>
      <c r="B2278" s="15" t="s">
        <v>256</v>
      </c>
      <c r="C2278" t="s">
        <v>260</v>
      </c>
      <c r="D2278" s="16">
        <v>4.5160619245217255</v>
      </c>
    </row>
    <row r="2279" spans="1:4">
      <c r="A2279">
        <v>1996</v>
      </c>
      <c r="B2279" s="15" t="s">
        <v>256</v>
      </c>
      <c r="C2279" t="s">
        <v>261</v>
      </c>
      <c r="D2279" s="16">
        <v>8.2580029406638573</v>
      </c>
    </row>
    <row r="2280" spans="1:4">
      <c r="A2280">
        <v>1996</v>
      </c>
      <c r="B2280" s="15" t="s">
        <v>256</v>
      </c>
      <c r="C2280" t="s">
        <v>262</v>
      </c>
      <c r="D2280" s="16">
        <v>12.370076275554666</v>
      </c>
    </row>
    <row r="2281" spans="1:4">
      <c r="A2281">
        <v>1996</v>
      </c>
      <c r="B2281" s="15" t="s">
        <v>256</v>
      </c>
      <c r="C2281" t="s">
        <v>263</v>
      </c>
      <c r="D2281" s="16">
        <v>1.7210114697015209</v>
      </c>
    </row>
    <row r="2282" spans="1:4">
      <c r="A2282">
        <v>1996</v>
      </c>
      <c r="B2282" s="15" t="s">
        <v>256</v>
      </c>
      <c r="C2282" t="s">
        <v>264</v>
      </c>
      <c r="D2282" s="16">
        <v>5.9303379093474549</v>
      </c>
    </row>
    <row r="2283" spans="1:4">
      <c r="A2283">
        <v>1996</v>
      </c>
      <c r="B2283" s="15" t="s">
        <v>256</v>
      </c>
      <c r="C2283" t="s">
        <v>265</v>
      </c>
      <c r="D2283" s="16">
        <v>21.574936265838978</v>
      </c>
    </row>
    <row r="2284" spans="1:4">
      <c r="A2284">
        <v>1996</v>
      </c>
      <c r="B2284" s="15" t="s">
        <v>256</v>
      </c>
      <c r="C2284" t="s">
        <v>266</v>
      </c>
      <c r="D2284" s="16">
        <v>5.8176096074046892</v>
      </c>
    </row>
    <row r="2285" spans="1:4">
      <c r="A2285">
        <v>1996</v>
      </c>
      <c r="B2285" s="15" t="s">
        <v>256</v>
      </c>
      <c r="C2285" t="s">
        <v>274</v>
      </c>
      <c r="D2285" s="16">
        <v>2.0917333401565634</v>
      </c>
    </row>
    <row r="2286" spans="1:4">
      <c r="A2286">
        <v>1996</v>
      </c>
      <c r="B2286" s="15" t="s">
        <v>256</v>
      </c>
      <c r="C2286" t="s">
        <v>22</v>
      </c>
      <c r="D2286" s="16">
        <v>18.322877123751891</v>
      </c>
    </row>
    <row r="2287" spans="1:4">
      <c r="A2287">
        <v>1996</v>
      </c>
      <c r="B2287" s="15" t="s">
        <v>256</v>
      </c>
      <c r="C2287" t="s">
        <v>215</v>
      </c>
      <c r="D2287" s="16">
        <v>49.942441688823628</v>
      </c>
    </row>
    <row r="2288" spans="1:4">
      <c r="A2288">
        <v>1996</v>
      </c>
      <c r="B2288" s="15" t="s">
        <v>256</v>
      </c>
      <c r="C2288" t="s">
        <v>267</v>
      </c>
      <c r="D2288" s="16">
        <v>0.62800119035699598</v>
      </c>
    </row>
    <row r="2289" spans="1:4">
      <c r="A2289">
        <v>1996</v>
      </c>
      <c r="B2289" s="15" t="s">
        <v>256</v>
      </c>
      <c r="C2289" t="s">
        <v>268</v>
      </c>
      <c r="D2289" s="16">
        <v>8.3260931815906289</v>
      </c>
    </row>
    <row r="2290" spans="1:4">
      <c r="A2290">
        <v>1996</v>
      </c>
      <c r="B2290" s="15" t="s">
        <v>256</v>
      </c>
      <c r="C2290" t="s">
        <v>269</v>
      </c>
      <c r="D2290" s="16">
        <v>17.403302539799089</v>
      </c>
    </row>
    <row r="2291" spans="1:4">
      <c r="A2291">
        <v>1996</v>
      </c>
      <c r="B2291" s="15" t="s">
        <v>256</v>
      </c>
      <c r="C2291" t="s">
        <v>270</v>
      </c>
      <c r="D2291" s="16">
        <v>136.77175182725361</v>
      </c>
    </row>
    <row r="2292" spans="1:4">
      <c r="A2292">
        <v>1996</v>
      </c>
      <c r="B2292" s="15" t="s">
        <v>271</v>
      </c>
      <c r="C2292" t="s">
        <v>257</v>
      </c>
      <c r="D2292" s="16">
        <v>0.33404492988079082</v>
      </c>
    </row>
    <row r="2293" spans="1:4">
      <c r="A2293">
        <v>1996</v>
      </c>
      <c r="B2293" s="15" t="s">
        <v>271</v>
      </c>
      <c r="C2293" t="s">
        <v>259</v>
      </c>
      <c r="D2293" s="16">
        <v>5.7533013449773236</v>
      </c>
    </row>
    <row r="2294" spans="1:4">
      <c r="A2294">
        <v>1996</v>
      </c>
      <c r="B2294" s="15" t="s">
        <v>271</v>
      </c>
      <c r="C2294" t="s">
        <v>21</v>
      </c>
      <c r="D2294" s="16">
        <v>0.933521713817412</v>
      </c>
    </row>
    <row r="2295" spans="1:4">
      <c r="A2295">
        <v>1996</v>
      </c>
      <c r="B2295" s="15" t="s">
        <v>271</v>
      </c>
      <c r="C2295" t="s">
        <v>260</v>
      </c>
      <c r="D2295" s="16">
        <v>2.518894583727338</v>
      </c>
    </row>
    <row r="2296" spans="1:4">
      <c r="A2296">
        <v>1996</v>
      </c>
      <c r="B2296" s="15" t="s">
        <v>271</v>
      </c>
      <c r="C2296" t="s">
        <v>261</v>
      </c>
      <c r="D2296" s="16">
        <v>0.9887825062132185</v>
      </c>
    </row>
    <row r="2297" spans="1:4">
      <c r="A2297">
        <v>1996</v>
      </c>
      <c r="B2297" s="15" t="s">
        <v>271</v>
      </c>
      <c r="C2297" t="s">
        <v>262</v>
      </c>
      <c r="D2297" s="16">
        <v>4.5542251042952984</v>
      </c>
    </row>
    <row r="2298" spans="1:4">
      <c r="A2298">
        <v>1996</v>
      </c>
      <c r="B2298" s="15" t="s">
        <v>271</v>
      </c>
      <c r="C2298" t="s">
        <v>263</v>
      </c>
      <c r="D2298" s="16">
        <v>0.47919678069619204</v>
      </c>
    </row>
    <row r="2299" spans="1:4">
      <c r="A2299">
        <v>1996</v>
      </c>
      <c r="B2299" s="15" t="s">
        <v>271</v>
      </c>
      <c r="C2299" t="s">
        <v>264</v>
      </c>
      <c r="D2299" s="16">
        <v>4.0763339224450901</v>
      </c>
    </row>
    <row r="2300" spans="1:4">
      <c r="A2300">
        <v>1996</v>
      </c>
      <c r="B2300" s="15" t="s">
        <v>271</v>
      </c>
      <c r="C2300" t="s">
        <v>274</v>
      </c>
      <c r="D2300" s="16">
        <v>1.8359500170339715</v>
      </c>
    </row>
    <row r="2301" spans="1:4">
      <c r="A2301">
        <v>1996</v>
      </c>
      <c r="B2301" s="15" t="s">
        <v>271</v>
      </c>
      <c r="C2301" t="s">
        <v>272</v>
      </c>
      <c r="D2301" s="16">
        <v>2.7990299117059187</v>
      </c>
    </row>
    <row r="2302" spans="1:4">
      <c r="A2302">
        <v>1996</v>
      </c>
      <c r="B2302" s="15" t="s">
        <v>271</v>
      </c>
      <c r="C2302" t="s">
        <v>273</v>
      </c>
      <c r="D2302" s="16">
        <v>3.3963849785809908</v>
      </c>
    </row>
    <row r="2303" spans="1:4">
      <c r="A2303">
        <v>1996</v>
      </c>
      <c r="B2303" s="15" t="s">
        <v>271</v>
      </c>
      <c r="C2303" t="s">
        <v>267</v>
      </c>
      <c r="D2303" s="16">
        <v>1.1404148805378487</v>
      </c>
    </row>
    <row r="2304" spans="1:4">
      <c r="A2304">
        <v>1996</v>
      </c>
      <c r="B2304" s="15" t="s">
        <v>271</v>
      </c>
      <c r="C2304" t="s">
        <v>268</v>
      </c>
      <c r="D2304" s="16">
        <v>20.711493000736304</v>
      </c>
    </row>
    <row r="2305" spans="1:4">
      <c r="A2305">
        <v>1996</v>
      </c>
      <c r="B2305" s="15" t="s">
        <v>271</v>
      </c>
      <c r="C2305" t="s">
        <v>269</v>
      </c>
      <c r="D2305" s="16">
        <v>73.446563611474645</v>
      </c>
    </row>
    <row r="2306" spans="1:4">
      <c r="A2306">
        <v>1996</v>
      </c>
      <c r="B2306" s="15" t="s">
        <v>271</v>
      </c>
      <c r="C2306" t="s">
        <v>270</v>
      </c>
      <c r="D2306" s="16">
        <v>127.26600000000001</v>
      </c>
    </row>
    <row r="2307" spans="1:4">
      <c r="A2307">
        <v>1995</v>
      </c>
      <c r="B2307" s="15" t="s">
        <v>214</v>
      </c>
      <c r="C2307" t="s">
        <v>257</v>
      </c>
      <c r="D2307" s="16">
        <v>0.26031970490364159</v>
      </c>
    </row>
    <row r="2308" spans="1:4">
      <c r="A2308">
        <v>1995</v>
      </c>
      <c r="B2308" s="15" t="s">
        <v>214</v>
      </c>
      <c r="C2308" t="s">
        <v>259</v>
      </c>
      <c r="D2308" s="16">
        <v>3.5270051197454944</v>
      </c>
    </row>
    <row r="2309" spans="1:4">
      <c r="A2309">
        <v>1995</v>
      </c>
      <c r="B2309" s="15" t="s">
        <v>214</v>
      </c>
      <c r="C2309" t="s">
        <v>262</v>
      </c>
      <c r="D2309" s="16">
        <v>1.62953642341788</v>
      </c>
    </row>
    <row r="2310" spans="1:4">
      <c r="A2310">
        <v>1995</v>
      </c>
      <c r="B2310" s="15" t="s">
        <v>214</v>
      </c>
      <c r="C2310" t="s">
        <v>273</v>
      </c>
      <c r="D2310" s="16">
        <v>1.5616040039241137</v>
      </c>
    </row>
    <row r="2311" spans="1:4">
      <c r="A2311">
        <v>1995</v>
      </c>
      <c r="B2311" s="15" t="s">
        <v>214</v>
      </c>
      <c r="C2311" t="s">
        <v>215</v>
      </c>
      <c r="D2311" s="16">
        <v>1.932408099430891</v>
      </c>
    </row>
    <row r="2312" spans="1:4">
      <c r="A2312">
        <v>1995</v>
      </c>
      <c r="B2312" s="15" t="s">
        <v>214</v>
      </c>
      <c r="C2312" t="s">
        <v>267</v>
      </c>
      <c r="D2312" s="16">
        <v>0.45018513863826498</v>
      </c>
    </row>
    <row r="2313" spans="1:4">
      <c r="A2313">
        <v>1995</v>
      </c>
      <c r="B2313" s="15" t="s">
        <v>214</v>
      </c>
      <c r="C2313" t="s">
        <v>268</v>
      </c>
      <c r="D2313" s="16">
        <v>10.397702735868519</v>
      </c>
    </row>
    <row r="2314" spans="1:4">
      <c r="A2314">
        <v>1995</v>
      </c>
      <c r="B2314" s="15" t="s">
        <v>216</v>
      </c>
      <c r="C2314" t="s">
        <v>215</v>
      </c>
      <c r="D2314" s="16">
        <v>16.115675461533556</v>
      </c>
    </row>
    <row r="2315" spans="1:4">
      <c r="A2315">
        <v>1995</v>
      </c>
      <c r="B2315" s="15" t="s">
        <v>217</v>
      </c>
      <c r="C2315" t="s">
        <v>22</v>
      </c>
      <c r="D2315" s="16">
        <v>1.3211898455864979</v>
      </c>
    </row>
    <row r="2316" spans="1:4">
      <c r="A2316">
        <v>1995</v>
      </c>
      <c r="B2316" s="15" t="s">
        <v>217</v>
      </c>
      <c r="C2316" t="s">
        <v>215</v>
      </c>
      <c r="D2316" s="16">
        <v>13.209436999703625</v>
      </c>
    </row>
    <row r="2317" spans="1:4">
      <c r="A2317">
        <v>1995</v>
      </c>
      <c r="B2317" s="15" t="s">
        <v>218</v>
      </c>
      <c r="C2317" t="s">
        <v>219</v>
      </c>
      <c r="D2317" s="16">
        <v>0.42617689274714221</v>
      </c>
    </row>
    <row r="2318" spans="1:4">
      <c r="A2318">
        <v>1995</v>
      </c>
      <c r="B2318" s="15" t="s">
        <v>218</v>
      </c>
      <c r="C2318" t="s">
        <v>220</v>
      </c>
      <c r="D2318" s="16">
        <v>0.26343629317556838</v>
      </c>
    </row>
    <row r="2319" spans="1:4">
      <c r="A2319">
        <v>1995</v>
      </c>
      <c r="B2319" s="15" t="s">
        <v>218</v>
      </c>
      <c r="C2319" t="s">
        <v>221</v>
      </c>
      <c r="D2319" s="16">
        <v>0.13369335639281651</v>
      </c>
    </row>
    <row r="2320" spans="1:4">
      <c r="A2320">
        <v>1995</v>
      </c>
      <c r="B2320" s="15" t="s">
        <v>218</v>
      </c>
      <c r="C2320" t="s">
        <v>222</v>
      </c>
      <c r="D2320" s="16">
        <v>7.5050000000000008</v>
      </c>
    </row>
    <row r="2321" spans="1:4">
      <c r="A2321">
        <v>1995</v>
      </c>
      <c r="B2321" s="15" t="s">
        <v>218</v>
      </c>
      <c r="C2321" t="s">
        <v>223</v>
      </c>
      <c r="D2321" s="16">
        <v>0.950854927974223</v>
      </c>
    </row>
    <row r="2322" spans="1:4">
      <c r="A2322">
        <v>1995</v>
      </c>
      <c r="B2322" s="15" t="s">
        <v>218</v>
      </c>
      <c r="C2322" t="s">
        <v>224</v>
      </c>
      <c r="D2322" s="16">
        <v>0.36258184178243286</v>
      </c>
    </row>
    <row r="2323" spans="1:4">
      <c r="A2323">
        <v>1995</v>
      </c>
      <c r="B2323" s="15" t="s">
        <v>218</v>
      </c>
      <c r="C2323" t="s">
        <v>225</v>
      </c>
      <c r="D2323" s="16">
        <v>0.23648659386172555</v>
      </c>
    </row>
    <row r="2324" spans="1:4">
      <c r="A2324">
        <v>1995</v>
      </c>
      <c r="B2324" s="15" t="s">
        <v>218</v>
      </c>
      <c r="C2324" t="s">
        <v>226</v>
      </c>
      <c r="D2324" s="16">
        <v>9.6945546355938855E-2</v>
      </c>
    </row>
    <row r="2325" spans="1:4">
      <c r="A2325">
        <v>1995</v>
      </c>
      <c r="B2325" s="15" t="s">
        <v>218</v>
      </c>
      <c r="C2325" t="s">
        <v>227</v>
      </c>
      <c r="D2325" s="16">
        <v>0.1396450777882404</v>
      </c>
    </row>
    <row r="2326" spans="1:4">
      <c r="A2326">
        <v>1995</v>
      </c>
      <c r="B2326" s="15" t="s">
        <v>218</v>
      </c>
      <c r="C2326" t="s">
        <v>228</v>
      </c>
      <c r="D2326" s="16">
        <v>1.6487235900764186</v>
      </c>
    </row>
    <row r="2327" spans="1:4">
      <c r="A2327">
        <v>1995</v>
      </c>
      <c r="B2327" s="15" t="s">
        <v>218</v>
      </c>
      <c r="C2327" t="s">
        <v>229</v>
      </c>
      <c r="D2327" s="16">
        <v>0.29562157437246073</v>
      </c>
    </row>
    <row r="2328" spans="1:4">
      <c r="A2328">
        <v>1995</v>
      </c>
      <c r="B2328" s="15" t="s">
        <v>218</v>
      </c>
      <c r="C2328" t="s">
        <v>230</v>
      </c>
      <c r="D2328" s="16">
        <v>0.17627710546503761</v>
      </c>
    </row>
    <row r="2329" spans="1:4">
      <c r="A2329">
        <v>1995</v>
      </c>
      <c r="B2329" s="15" t="s">
        <v>218</v>
      </c>
      <c r="C2329" t="s">
        <v>231</v>
      </c>
      <c r="D2329" s="16">
        <v>3.2187790791462976</v>
      </c>
    </row>
    <row r="2330" spans="1:4">
      <c r="A2330">
        <v>1995</v>
      </c>
      <c r="B2330" s="15" t="s">
        <v>218</v>
      </c>
      <c r="C2330" t="s">
        <v>232</v>
      </c>
      <c r="D2330" s="16">
        <v>0.56132970434091001</v>
      </c>
    </row>
    <row r="2331" spans="1:4">
      <c r="A2331">
        <v>1995</v>
      </c>
      <c r="B2331" s="15" t="s">
        <v>218</v>
      </c>
      <c r="C2331" t="s">
        <v>233</v>
      </c>
      <c r="D2331" s="16">
        <v>0.16248602362721659</v>
      </c>
    </row>
    <row r="2332" spans="1:4">
      <c r="A2332">
        <v>1995</v>
      </c>
      <c r="B2332" s="15" t="s">
        <v>218</v>
      </c>
      <c r="C2332" t="s">
        <v>234</v>
      </c>
      <c r="D2332" s="16">
        <v>0.39884368071369336</v>
      </c>
    </row>
    <row r="2333" spans="1:4">
      <c r="A2333">
        <v>1995</v>
      </c>
      <c r="B2333" s="15" t="s">
        <v>218</v>
      </c>
      <c r="C2333" t="s">
        <v>235</v>
      </c>
      <c r="D2333" s="16">
        <v>0.13645069159691922</v>
      </c>
    </row>
    <row r="2334" spans="1:4">
      <c r="A2334">
        <v>1995</v>
      </c>
      <c r="B2334" s="15" t="s">
        <v>218</v>
      </c>
      <c r="C2334" t="s">
        <v>236</v>
      </c>
      <c r="D2334" s="16">
        <v>4.6266134447791651E-2</v>
      </c>
    </row>
    <row r="2335" spans="1:4">
      <c r="A2335">
        <v>1995</v>
      </c>
      <c r="B2335" s="15" t="s">
        <v>237</v>
      </c>
      <c r="C2335" t="s">
        <v>238</v>
      </c>
      <c r="D2335" s="16">
        <v>0.9247836217394404</v>
      </c>
    </row>
    <row r="2336" spans="1:4">
      <c r="A2336">
        <v>1995</v>
      </c>
      <c r="B2336" s="15" t="s">
        <v>237</v>
      </c>
      <c r="C2336" t="s">
        <v>239</v>
      </c>
      <c r="D2336" s="16">
        <v>0.33501277400330887</v>
      </c>
    </row>
    <row r="2337" spans="1:4">
      <c r="A2337">
        <v>1995</v>
      </c>
      <c r="B2337" s="15" t="s">
        <v>237</v>
      </c>
      <c r="C2337" t="s">
        <v>240</v>
      </c>
      <c r="D2337" s="16">
        <v>6.9344657015197493</v>
      </c>
    </row>
    <row r="2338" spans="1:4">
      <c r="A2338">
        <v>1995</v>
      </c>
      <c r="B2338" s="15" t="s">
        <v>237</v>
      </c>
      <c r="C2338" t="s">
        <v>241</v>
      </c>
      <c r="D2338" s="16">
        <v>0.47269439557017823</v>
      </c>
    </row>
    <row r="2339" spans="1:4">
      <c r="A2339">
        <v>1995</v>
      </c>
      <c r="B2339" s="15" t="s">
        <v>237</v>
      </c>
      <c r="C2339" t="s">
        <v>242</v>
      </c>
      <c r="D2339" s="16">
        <v>0.30408033730121514</v>
      </c>
    </row>
    <row r="2340" spans="1:4">
      <c r="A2340">
        <v>1995</v>
      </c>
      <c r="B2340" s="15" t="s">
        <v>237</v>
      </c>
      <c r="C2340" t="s">
        <v>243</v>
      </c>
      <c r="D2340" s="16">
        <v>1.8497980983767073</v>
      </c>
    </row>
    <row r="2341" spans="1:4">
      <c r="A2341">
        <v>1995</v>
      </c>
      <c r="B2341" s="15" t="s">
        <v>237</v>
      </c>
      <c r="C2341" t="s">
        <v>248</v>
      </c>
      <c r="D2341" s="16">
        <v>0.38204529250179131</v>
      </c>
    </row>
    <row r="2342" spans="1:4">
      <c r="A2342">
        <v>1995</v>
      </c>
      <c r="B2342" s="15" t="s">
        <v>237</v>
      </c>
      <c r="C2342" t="s">
        <v>249</v>
      </c>
      <c r="D2342" s="16">
        <v>7.0105233974733352</v>
      </c>
    </row>
    <row r="2343" spans="1:4">
      <c r="A2343">
        <v>1995</v>
      </c>
      <c r="B2343" s="15" t="s">
        <v>237</v>
      </c>
      <c r="C2343" t="s">
        <v>250</v>
      </c>
      <c r="D2343" s="16">
        <v>4.3133334645100687</v>
      </c>
    </row>
    <row r="2344" spans="1:4">
      <c r="A2344">
        <v>1995</v>
      </c>
      <c r="B2344" s="15" t="s">
        <v>237</v>
      </c>
      <c r="C2344" t="s">
        <v>251</v>
      </c>
      <c r="D2344" s="16">
        <v>5.896322927869087</v>
      </c>
    </row>
    <row r="2345" spans="1:4">
      <c r="A2345">
        <v>1995</v>
      </c>
      <c r="B2345" s="15" t="s">
        <v>237</v>
      </c>
      <c r="C2345" t="s">
        <v>252</v>
      </c>
      <c r="D2345" s="16">
        <v>0.41383617650258658</v>
      </c>
    </row>
    <row r="2346" spans="1:4">
      <c r="A2346">
        <v>1995</v>
      </c>
      <c r="B2346" s="15" t="s">
        <v>237</v>
      </c>
      <c r="C2346" t="s">
        <v>253</v>
      </c>
      <c r="D2346" s="16">
        <v>3.7457672845620267</v>
      </c>
    </row>
    <row r="2347" spans="1:4">
      <c r="A2347">
        <v>1995</v>
      </c>
      <c r="B2347" s="15" t="s">
        <v>237</v>
      </c>
      <c r="C2347" t="s">
        <v>254</v>
      </c>
      <c r="D2347" s="16">
        <v>4.2075965822828891</v>
      </c>
    </row>
    <row r="2348" spans="1:4">
      <c r="A2348">
        <v>1995</v>
      </c>
      <c r="B2348" s="15" t="s">
        <v>255</v>
      </c>
      <c r="C2348" t="s">
        <v>257</v>
      </c>
      <c r="D2348" s="16">
        <v>8.2181162603120542E-2</v>
      </c>
    </row>
    <row r="2349" spans="1:4">
      <c r="A2349">
        <v>1995</v>
      </c>
      <c r="B2349" s="15" t="s">
        <v>255</v>
      </c>
      <c r="C2349" t="s">
        <v>259</v>
      </c>
      <c r="D2349" s="16">
        <v>1.6661370545136684</v>
      </c>
    </row>
    <row r="2350" spans="1:4">
      <c r="A2350">
        <v>1995</v>
      </c>
      <c r="B2350" s="15" t="s">
        <v>255</v>
      </c>
      <c r="C2350" t="s">
        <v>262</v>
      </c>
      <c r="D2350" s="16">
        <v>2.5826792018217479</v>
      </c>
    </row>
    <row r="2351" spans="1:4">
      <c r="A2351">
        <v>1995</v>
      </c>
      <c r="B2351" s="15" t="s">
        <v>255</v>
      </c>
      <c r="C2351" t="s">
        <v>273</v>
      </c>
      <c r="D2351" s="16">
        <v>2.0759179179312497</v>
      </c>
    </row>
    <row r="2352" spans="1:4">
      <c r="A2352">
        <v>1995</v>
      </c>
      <c r="B2352" s="15" t="s">
        <v>255</v>
      </c>
      <c r="C2352" t="s">
        <v>215</v>
      </c>
      <c r="D2352" s="16">
        <v>56.144626740126881</v>
      </c>
    </row>
    <row r="2353" spans="1:4">
      <c r="A2353">
        <v>1995</v>
      </c>
      <c r="B2353" s="15" t="s">
        <v>255</v>
      </c>
      <c r="C2353" t="s">
        <v>267</v>
      </c>
      <c r="D2353" s="16">
        <v>0.53713855588110604</v>
      </c>
    </row>
    <row r="2354" spans="1:4">
      <c r="A2354">
        <v>1995</v>
      </c>
      <c r="B2354" s="15" t="s">
        <v>255</v>
      </c>
      <c r="C2354" t="s">
        <v>268</v>
      </c>
      <c r="D2354" s="16">
        <v>10.340082020505932</v>
      </c>
    </row>
    <row r="2355" spans="1:4">
      <c r="A2355">
        <v>1995</v>
      </c>
      <c r="B2355" s="15" t="s">
        <v>256</v>
      </c>
      <c r="C2355" t="s">
        <v>257</v>
      </c>
      <c r="D2355" s="16">
        <v>0.55675454780778599</v>
      </c>
    </row>
    <row r="2356" spans="1:4">
      <c r="A2356">
        <v>1995</v>
      </c>
      <c r="B2356" s="15" t="s">
        <v>256</v>
      </c>
      <c r="C2356" t="s">
        <v>258</v>
      </c>
      <c r="D2356" s="16">
        <v>1.134605571791399</v>
      </c>
    </row>
    <row r="2357" spans="1:4">
      <c r="A2357">
        <v>1995</v>
      </c>
      <c r="B2357" s="15" t="s">
        <v>256</v>
      </c>
      <c r="C2357" t="s">
        <v>259</v>
      </c>
      <c r="D2357" s="16">
        <v>1.6355258837697002</v>
      </c>
    </row>
    <row r="2358" spans="1:4">
      <c r="A2358">
        <v>1995</v>
      </c>
      <c r="B2358" s="15" t="s">
        <v>256</v>
      </c>
      <c r="C2358" t="s">
        <v>260</v>
      </c>
      <c r="D2358" s="16">
        <v>4.3070230532306404</v>
      </c>
    </row>
    <row r="2359" spans="1:4">
      <c r="A2359">
        <v>1995</v>
      </c>
      <c r="B2359" s="15" t="s">
        <v>256</v>
      </c>
      <c r="C2359" t="s">
        <v>261</v>
      </c>
      <c r="D2359" s="16">
        <v>8.123049572886849</v>
      </c>
    </row>
    <row r="2360" spans="1:4">
      <c r="A2360">
        <v>1995</v>
      </c>
      <c r="B2360" s="15" t="s">
        <v>256</v>
      </c>
      <c r="C2360" t="s">
        <v>262</v>
      </c>
      <c r="D2360" s="16">
        <v>11.191086082901592</v>
      </c>
    </row>
    <row r="2361" spans="1:4">
      <c r="A2361">
        <v>1995</v>
      </c>
      <c r="B2361" s="15" t="s">
        <v>256</v>
      </c>
      <c r="C2361" t="s">
        <v>263</v>
      </c>
      <c r="D2361" s="16">
        <v>1.6371732875144902</v>
      </c>
    </row>
    <row r="2362" spans="1:4">
      <c r="A2362">
        <v>1995</v>
      </c>
      <c r="B2362" s="15" t="s">
        <v>256</v>
      </c>
      <c r="C2362" t="s">
        <v>264</v>
      </c>
      <c r="D2362" s="16">
        <v>5.6089460678203906</v>
      </c>
    </row>
    <row r="2363" spans="1:4">
      <c r="A2363">
        <v>1995</v>
      </c>
      <c r="B2363" s="15" t="s">
        <v>256</v>
      </c>
      <c r="C2363" t="s">
        <v>265</v>
      </c>
      <c r="D2363" s="16">
        <v>22.16710316367606</v>
      </c>
    </row>
    <row r="2364" spans="1:4">
      <c r="A2364">
        <v>1995</v>
      </c>
      <c r="B2364" s="15" t="s">
        <v>256</v>
      </c>
      <c r="C2364" t="s">
        <v>266</v>
      </c>
      <c r="D2364" s="16">
        <v>5.8945453317676897</v>
      </c>
    </row>
    <row r="2365" spans="1:4">
      <c r="A2365">
        <v>1995</v>
      </c>
      <c r="B2365" s="15" t="s">
        <v>256</v>
      </c>
      <c r="C2365" t="s">
        <v>274</v>
      </c>
      <c r="D2365" s="16">
        <v>2.0357953360444485</v>
      </c>
    </row>
    <row r="2366" spans="1:4">
      <c r="A2366">
        <v>1995</v>
      </c>
      <c r="B2366" s="15" t="s">
        <v>256</v>
      </c>
      <c r="C2366" t="s">
        <v>22</v>
      </c>
      <c r="D2366" s="16">
        <v>17.781475840543294</v>
      </c>
    </row>
    <row r="2367" spans="1:4">
      <c r="A2367">
        <v>1995</v>
      </c>
      <c r="B2367" s="15" t="s">
        <v>256</v>
      </c>
      <c r="C2367" t="s">
        <v>215</v>
      </c>
      <c r="D2367" s="16">
        <v>49.221960960995212</v>
      </c>
    </row>
    <row r="2368" spans="1:4">
      <c r="A2368">
        <v>1995</v>
      </c>
      <c r="B2368" s="15" t="s">
        <v>256</v>
      </c>
      <c r="C2368" t="s">
        <v>267</v>
      </c>
      <c r="D2368" s="16">
        <v>0.67105799885202788</v>
      </c>
    </row>
    <row r="2369" spans="1:4">
      <c r="A2369">
        <v>1995</v>
      </c>
      <c r="B2369" s="15" t="s">
        <v>256</v>
      </c>
      <c r="C2369" t="s">
        <v>268</v>
      </c>
      <c r="D2369" s="16">
        <v>7.8228102207032633</v>
      </c>
    </row>
    <row r="2370" spans="1:4">
      <c r="A2370">
        <v>1995</v>
      </c>
      <c r="B2370" s="15" t="s">
        <v>256</v>
      </c>
      <c r="C2370" t="s">
        <v>269</v>
      </c>
      <c r="D2370" s="16">
        <v>16.842481503018114</v>
      </c>
    </row>
    <row r="2371" spans="1:4">
      <c r="A2371">
        <v>1995</v>
      </c>
      <c r="B2371" s="15" t="s">
        <v>256</v>
      </c>
      <c r="C2371" t="s">
        <v>270</v>
      </c>
      <c r="D2371" s="16">
        <v>132.57101482984876</v>
      </c>
    </row>
    <row r="2372" spans="1:4">
      <c r="A2372">
        <v>1995</v>
      </c>
      <c r="B2372" s="15" t="s">
        <v>271</v>
      </c>
      <c r="C2372" t="s">
        <v>257</v>
      </c>
      <c r="D2372" s="16">
        <v>0.34250086750676212</v>
      </c>
    </row>
    <row r="2373" spans="1:4">
      <c r="A2373">
        <v>1995</v>
      </c>
      <c r="B2373" s="15" t="s">
        <v>271</v>
      </c>
      <c r="C2373" t="s">
        <v>259</v>
      </c>
      <c r="D2373" s="16">
        <v>5.1931421742591626</v>
      </c>
    </row>
    <row r="2374" spans="1:4">
      <c r="A2374">
        <v>1995</v>
      </c>
      <c r="B2374" s="15" t="s">
        <v>271</v>
      </c>
      <c r="C2374" t="s">
        <v>21</v>
      </c>
      <c r="D2374" s="16">
        <v>1.1254628465956624</v>
      </c>
    </row>
    <row r="2375" spans="1:4">
      <c r="A2375">
        <v>1995</v>
      </c>
      <c r="B2375" s="15" t="s">
        <v>271</v>
      </c>
      <c r="C2375" t="s">
        <v>260</v>
      </c>
      <c r="D2375" s="16">
        <v>2.5498772957753881</v>
      </c>
    </row>
    <row r="2376" spans="1:4">
      <c r="A2376">
        <v>1995</v>
      </c>
      <c r="B2376" s="15" t="s">
        <v>271</v>
      </c>
      <c r="C2376" t="s">
        <v>261</v>
      </c>
      <c r="D2376" s="16">
        <v>1.3725143446692452</v>
      </c>
    </row>
    <row r="2377" spans="1:4">
      <c r="A2377">
        <v>1995</v>
      </c>
      <c r="B2377" s="15" t="s">
        <v>271</v>
      </c>
      <c r="C2377" t="s">
        <v>262</v>
      </c>
      <c r="D2377" s="16">
        <v>4.2122156252396277</v>
      </c>
    </row>
    <row r="2378" spans="1:4">
      <c r="A2378">
        <v>1995</v>
      </c>
      <c r="B2378" s="15" t="s">
        <v>271</v>
      </c>
      <c r="C2378" t="s">
        <v>263</v>
      </c>
      <c r="D2378" s="16">
        <v>0.60673807215717457</v>
      </c>
    </row>
    <row r="2379" spans="1:4">
      <c r="A2379">
        <v>1995</v>
      </c>
      <c r="B2379" s="15" t="s">
        <v>271</v>
      </c>
      <c r="C2379" t="s">
        <v>264</v>
      </c>
      <c r="D2379" s="16">
        <v>5.0459965148167161</v>
      </c>
    </row>
    <row r="2380" spans="1:4">
      <c r="A2380">
        <v>1995</v>
      </c>
      <c r="B2380" s="15" t="s">
        <v>271</v>
      </c>
      <c r="C2380" t="s">
        <v>274</v>
      </c>
      <c r="D2380" s="16">
        <v>1.7463471834224575</v>
      </c>
    </row>
    <row r="2381" spans="1:4">
      <c r="A2381">
        <v>1995</v>
      </c>
      <c r="B2381" s="15" t="s">
        <v>271</v>
      </c>
      <c r="C2381" t="s">
        <v>272</v>
      </c>
      <c r="D2381" s="16">
        <v>2.6424176949020275</v>
      </c>
    </row>
    <row r="2382" spans="1:4">
      <c r="A2382">
        <v>1995</v>
      </c>
      <c r="B2382" s="15" t="s">
        <v>271</v>
      </c>
      <c r="C2382" t="s">
        <v>273</v>
      </c>
      <c r="D2382" s="16">
        <v>3.6375219218553632</v>
      </c>
    </row>
    <row r="2383" spans="1:4">
      <c r="A2383">
        <v>1995</v>
      </c>
      <c r="B2383" s="15" t="s">
        <v>271</v>
      </c>
      <c r="C2383" t="s">
        <v>267</v>
      </c>
      <c r="D2383" s="16">
        <v>0.98732369451937108</v>
      </c>
    </row>
    <row r="2384" spans="1:4">
      <c r="A2384">
        <v>1995</v>
      </c>
      <c r="B2384" s="15" t="s">
        <v>271</v>
      </c>
      <c r="C2384" t="s">
        <v>268</v>
      </c>
      <c r="D2384" s="16">
        <v>20.737784756374452</v>
      </c>
    </row>
    <row r="2385" spans="1:4">
      <c r="A2385">
        <v>1995</v>
      </c>
      <c r="B2385" s="15" t="s">
        <v>271</v>
      </c>
      <c r="C2385" t="s">
        <v>269</v>
      </c>
      <c r="D2385" s="16">
        <v>74.562717965156423</v>
      </c>
    </row>
    <row r="2386" spans="1:4">
      <c r="A2386">
        <v>1995</v>
      </c>
      <c r="B2386" s="15" t="s">
        <v>271</v>
      </c>
      <c r="C2386" t="s">
        <v>270</v>
      </c>
      <c r="D2386" s="16">
        <v>128.708</v>
      </c>
    </row>
    <row r="2387" spans="1:4">
      <c r="A2387">
        <v>1994</v>
      </c>
      <c r="B2387" s="15" t="s">
        <v>214</v>
      </c>
      <c r="C2387" t="s">
        <v>257</v>
      </c>
      <c r="D2387" s="16">
        <v>0.24717221921073812</v>
      </c>
    </row>
    <row r="2388" spans="1:4">
      <c r="A2388">
        <v>1994</v>
      </c>
      <c r="B2388" s="15" t="s">
        <v>214</v>
      </c>
      <c r="C2388" t="s">
        <v>259</v>
      </c>
      <c r="D2388" s="16">
        <v>3.7955842401645938</v>
      </c>
    </row>
    <row r="2389" spans="1:4">
      <c r="A2389">
        <v>1994</v>
      </c>
      <c r="B2389" s="15" t="s">
        <v>214</v>
      </c>
      <c r="C2389" t="s">
        <v>262</v>
      </c>
      <c r="D2389" s="16">
        <v>1.4425817439795627</v>
      </c>
    </row>
    <row r="2390" spans="1:4">
      <c r="A2390">
        <v>1994</v>
      </c>
      <c r="B2390" s="15" t="s">
        <v>214</v>
      </c>
      <c r="C2390" t="s">
        <v>273</v>
      </c>
      <c r="D2390" s="16">
        <v>1.4380372754445101</v>
      </c>
    </row>
    <row r="2391" spans="1:4">
      <c r="A2391">
        <v>1994</v>
      </c>
      <c r="B2391" s="15" t="s">
        <v>214</v>
      </c>
      <c r="C2391" t="s">
        <v>215</v>
      </c>
      <c r="D2391" s="16">
        <v>1.7178808888230921</v>
      </c>
    </row>
    <row r="2392" spans="1:4">
      <c r="A2392">
        <v>1994</v>
      </c>
      <c r="B2392" s="15" t="s">
        <v>214</v>
      </c>
      <c r="C2392" t="s">
        <v>267</v>
      </c>
      <c r="D2392" s="16">
        <v>0.48846778724244228</v>
      </c>
    </row>
    <row r="2393" spans="1:4">
      <c r="A2393">
        <v>1994</v>
      </c>
      <c r="B2393" s="15" t="s">
        <v>214</v>
      </c>
      <c r="C2393" t="s">
        <v>268</v>
      </c>
      <c r="D2393" s="16">
        <v>10.073237837954432</v>
      </c>
    </row>
    <row r="2394" spans="1:4">
      <c r="A2394">
        <v>1994</v>
      </c>
      <c r="B2394" s="15" t="s">
        <v>216</v>
      </c>
      <c r="C2394" t="s">
        <v>215</v>
      </c>
      <c r="D2394" s="16">
        <v>16.195613430206954</v>
      </c>
    </row>
    <row r="2395" spans="1:4">
      <c r="A2395">
        <v>1994</v>
      </c>
      <c r="B2395" s="15" t="s">
        <v>217</v>
      </c>
      <c r="C2395" t="s">
        <v>22</v>
      </c>
      <c r="D2395" s="16">
        <v>0.94521362562444</v>
      </c>
    </row>
    <row r="2396" spans="1:4">
      <c r="A2396">
        <v>1994</v>
      </c>
      <c r="B2396" s="15" t="s">
        <v>217</v>
      </c>
      <c r="C2396" t="s">
        <v>215</v>
      </c>
      <c r="D2396" s="16">
        <v>13.223397333564888</v>
      </c>
    </row>
    <row r="2397" spans="1:4">
      <c r="A2397">
        <v>1994</v>
      </c>
      <c r="B2397" s="15" t="s">
        <v>218</v>
      </c>
      <c r="C2397" t="s">
        <v>219</v>
      </c>
      <c r="D2397" s="16">
        <v>0.30067600479812928</v>
      </c>
    </row>
    <row r="2398" spans="1:4">
      <c r="A2398">
        <v>1994</v>
      </c>
      <c r="B2398" s="15" t="s">
        <v>218</v>
      </c>
      <c r="C2398" t="s">
        <v>220</v>
      </c>
      <c r="D2398" s="16">
        <v>0.27944101793224924</v>
      </c>
    </row>
    <row r="2399" spans="1:4">
      <c r="A2399">
        <v>1994</v>
      </c>
      <c r="B2399" s="15" t="s">
        <v>218</v>
      </c>
      <c r="C2399" t="s">
        <v>221</v>
      </c>
      <c r="D2399" s="16">
        <v>0.1636048072397091</v>
      </c>
    </row>
    <row r="2400" spans="1:4">
      <c r="A2400">
        <v>1994</v>
      </c>
      <c r="B2400" s="15" t="s">
        <v>218</v>
      </c>
      <c r="C2400" t="s">
        <v>222</v>
      </c>
      <c r="D2400" s="16">
        <v>7.7100000000000009</v>
      </c>
    </row>
    <row r="2401" spans="1:4">
      <c r="A2401">
        <v>1994</v>
      </c>
      <c r="B2401" s="15" t="s">
        <v>218</v>
      </c>
      <c r="C2401" t="s">
        <v>223</v>
      </c>
      <c r="D2401" s="16">
        <v>0.44131232934609588</v>
      </c>
    </row>
    <row r="2402" spans="1:4">
      <c r="A2402">
        <v>1994</v>
      </c>
      <c r="B2402" s="15" t="s">
        <v>218</v>
      </c>
      <c r="C2402" t="s">
        <v>224</v>
      </c>
      <c r="D2402" s="16">
        <v>0.35100104769279822</v>
      </c>
    </row>
    <row r="2403" spans="1:4">
      <c r="A2403">
        <v>1994</v>
      </c>
      <c r="B2403" s="15" t="s">
        <v>218</v>
      </c>
      <c r="C2403" t="s">
        <v>225</v>
      </c>
      <c r="D2403" s="16">
        <v>0.19367947053553811</v>
      </c>
    </row>
    <row r="2404" spans="1:4">
      <c r="A2404">
        <v>1994</v>
      </c>
      <c r="B2404" s="15" t="s">
        <v>218</v>
      </c>
      <c r="C2404" t="s">
        <v>226</v>
      </c>
      <c r="D2404" s="16">
        <v>5.8396627643905935E-2</v>
      </c>
    </row>
    <row r="2405" spans="1:4">
      <c r="A2405">
        <v>1994</v>
      </c>
      <c r="B2405" s="15" t="s">
        <v>218</v>
      </c>
      <c r="C2405" t="s">
        <v>227</v>
      </c>
      <c r="D2405" s="16">
        <v>0.1356975546242731</v>
      </c>
    </row>
    <row r="2406" spans="1:4">
      <c r="A2406">
        <v>1994</v>
      </c>
      <c r="B2406" s="15" t="s">
        <v>218</v>
      </c>
      <c r="C2406" t="s">
        <v>228</v>
      </c>
      <c r="D2406" s="16">
        <v>1.8361924717958062</v>
      </c>
    </row>
    <row r="2407" spans="1:4">
      <c r="A2407">
        <v>1994</v>
      </c>
      <c r="B2407" s="15" t="s">
        <v>218</v>
      </c>
      <c r="C2407" t="s">
        <v>229</v>
      </c>
      <c r="D2407" s="16">
        <v>0.30595666499643182</v>
      </c>
    </row>
    <row r="2408" spans="1:4">
      <c r="A2408">
        <v>1994</v>
      </c>
      <c r="B2408" s="15" t="s">
        <v>218</v>
      </c>
      <c r="C2408" t="s">
        <v>230</v>
      </c>
      <c r="D2408" s="16">
        <v>0.21391668418370285</v>
      </c>
    </row>
    <row r="2409" spans="1:4">
      <c r="A2409">
        <v>1994</v>
      </c>
      <c r="B2409" s="15" t="s">
        <v>218</v>
      </c>
      <c r="C2409" t="s">
        <v>231</v>
      </c>
      <c r="D2409" s="16">
        <v>3.3081967536707206</v>
      </c>
    </row>
    <row r="2410" spans="1:4">
      <c r="A2410">
        <v>1994</v>
      </c>
      <c r="B2410" s="15" t="s">
        <v>218</v>
      </c>
      <c r="C2410" t="s">
        <v>232</v>
      </c>
      <c r="D2410" s="16">
        <v>0.61170081917429675</v>
      </c>
    </row>
    <row r="2411" spans="1:4">
      <c r="A2411">
        <v>1994</v>
      </c>
      <c r="B2411" s="15" t="s">
        <v>218</v>
      </c>
      <c r="C2411" t="s">
        <v>233</v>
      </c>
      <c r="D2411" s="16">
        <v>0.19744004615921901</v>
      </c>
    </row>
    <row r="2412" spans="1:4">
      <c r="A2412">
        <v>1994</v>
      </c>
      <c r="B2412" s="15" t="s">
        <v>218</v>
      </c>
      <c r="C2412" t="s">
        <v>234</v>
      </c>
      <c r="D2412" s="16">
        <v>0.41426077301507774</v>
      </c>
    </row>
    <row r="2413" spans="1:4">
      <c r="A2413">
        <v>1994</v>
      </c>
      <c r="B2413" s="15" t="s">
        <v>218</v>
      </c>
      <c r="C2413" t="s">
        <v>235</v>
      </c>
      <c r="D2413" s="16">
        <v>0.11952527748675197</v>
      </c>
    </row>
    <row r="2414" spans="1:4">
      <c r="A2414">
        <v>1994</v>
      </c>
      <c r="B2414" s="15" t="s">
        <v>218</v>
      </c>
      <c r="C2414" t="s">
        <v>236</v>
      </c>
      <c r="D2414" s="16">
        <v>2.4517909473268637E-2</v>
      </c>
    </row>
    <row r="2415" spans="1:4">
      <c r="A2415">
        <v>1994</v>
      </c>
      <c r="B2415" s="15" t="s">
        <v>237</v>
      </c>
      <c r="C2415" t="s">
        <v>238</v>
      </c>
      <c r="D2415" s="16">
        <v>1.2662966350840432</v>
      </c>
    </row>
    <row r="2416" spans="1:4">
      <c r="A2416">
        <v>1994</v>
      </c>
      <c r="B2416" s="15" t="s">
        <v>237</v>
      </c>
      <c r="C2416" t="s">
        <v>239</v>
      </c>
      <c r="D2416" s="16">
        <v>0.32379781047389117</v>
      </c>
    </row>
    <row r="2417" spans="1:4">
      <c r="A2417">
        <v>1994</v>
      </c>
      <c r="B2417" s="15" t="s">
        <v>237</v>
      </c>
      <c r="C2417" t="s">
        <v>240</v>
      </c>
      <c r="D2417" s="16">
        <v>7.2366346702804503</v>
      </c>
    </row>
    <row r="2418" spans="1:4">
      <c r="A2418">
        <v>1994</v>
      </c>
      <c r="B2418" s="15" t="s">
        <v>237</v>
      </c>
      <c r="C2418" t="s">
        <v>241</v>
      </c>
      <c r="D2418" s="16">
        <v>0.51625442232648544</v>
      </c>
    </row>
    <row r="2419" spans="1:4">
      <c r="A2419">
        <v>1994</v>
      </c>
      <c r="B2419" s="15" t="s">
        <v>237</v>
      </c>
      <c r="C2419" t="s">
        <v>242</v>
      </c>
      <c r="D2419" s="16">
        <v>0.32882629803823327</v>
      </c>
    </row>
    <row r="2420" spans="1:4">
      <c r="A2420">
        <v>1994</v>
      </c>
      <c r="B2420" s="15" t="s">
        <v>237</v>
      </c>
      <c r="C2420" t="s">
        <v>243</v>
      </c>
      <c r="D2420" s="16">
        <v>1.7971355618746112</v>
      </c>
    </row>
    <row r="2421" spans="1:4">
      <c r="A2421">
        <v>1994</v>
      </c>
      <c r="B2421" s="15" t="s">
        <v>237</v>
      </c>
      <c r="C2421" t="s">
        <v>248</v>
      </c>
      <c r="D2421" s="16">
        <v>0.24312568282315242</v>
      </c>
    </row>
    <row r="2422" spans="1:4">
      <c r="A2422">
        <v>1994</v>
      </c>
      <c r="B2422" s="15" t="s">
        <v>237</v>
      </c>
      <c r="C2422" t="s">
        <v>249</v>
      </c>
      <c r="D2422" s="16">
        <v>7.0592418499202845</v>
      </c>
    </row>
    <row r="2423" spans="1:4">
      <c r="A2423">
        <v>1994</v>
      </c>
      <c r="B2423" s="15" t="s">
        <v>237</v>
      </c>
      <c r="C2423" t="s">
        <v>250</v>
      </c>
      <c r="D2423" s="16">
        <v>4.6174098167123798</v>
      </c>
    </row>
    <row r="2424" spans="1:4">
      <c r="A2424">
        <v>1994</v>
      </c>
      <c r="B2424" s="15" t="s">
        <v>237</v>
      </c>
      <c r="C2424" t="s">
        <v>251</v>
      </c>
      <c r="D2424" s="16">
        <v>5.4914157852988961</v>
      </c>
    </row>
    <row r="2425" spans="1:4">
      <c r="A2425">
        <v>1994</v>
      </c>
      <c r="B2425" s="15" t="s">
        <v>237</v>
      </c>
      <c r="C2425" t="s">
        <v>252</v>
      </c>
      <c r="D2425" s="16">
        <v>0.43575459428475988</v>
      </c>
    </row>
    <row r="2426" spans="1:4">
      <c r="A2426">
        <v>1994</v>
      </c>
      <c r="B2426" s="15" t="s">
        <v>237</v>
      </c>
      <c r="C2426" t="s">
        <v>253</v>
      </c>
      <c r="D2426" s="16">
        <v>3.929753138291654</v>
      </c>
    </row>
    <row r="2427" spans="1:4">
      <c r="A2427">
        <v>1994</v>
      </c>
      <c r="B2427" s="15" t="s">
        <v>237</v>
      </c>
      <c r="C2427" t="s">
        <v>254</v>
      </c>
      <c r="D2427" s="16">
        <v>4.4625730002311332</v>
      </c>
    </row>
    <row r="2428" spans="1:4">
      <c r="A2428">
        <v>1994</v>
      </c>
      <c r="B2428" s="15" t="s">
        <v>255</v>
      </c>
      <c r="C2428" t="s">
        <v>257</v>
      </c>
      <c r="D2428" s="16">
        <v>0.12869689974035439</v>
      </c>
    </row>
    <row r="2429" spans="1:4">
      <c r="A2429">
        <v>1994</v>
      </c>
      <c r="B2429" s="15" t="s">
        <v>255</v>
      </c>
      <c r="C2429" t="s">
        <v>259</v>
      </c>
      <c r="D2429" s="16">
        <v>1.9348678918598827</v>
      </c>
    </row>
    <row r="2430" spans="1:4">
      <c r="A2430">
        <v>1994</v>
      </c>
      <c r="B2430" s="15" t="s">
        <v>255</v>
      </c>
      <c r="C2430" t="s">
        <v>262</v>
      </c>
      <c r="D2430" s="16">
        <v>2.7856101671753293</v>
      </c>
    </row>
    <row r="2431" spans="1:4">
      <c r="A2431">
        <v>1994</v>
      </c>
      <c r="B2431" s="15" t="s">
        <v>255</v>
      </c>
      <c r="C2431" t="s">
        <v>273</v>
      </c>
      <c r="D2431" s="16">
        <v>2.1342114200792603</v>
      </c>
    </row>
    <row r="2432" spans="1:4">
      <c r="A2432">
        <v>1994</v>
      </c>
      <c r="B2432" s="15" t="s">
        <v>255</v>
      </c>
      <c r="C2432" t="s">
        <v>215</v>
      </c>
      <c r="D2432" s="16">
        <v>55.695361670811891</v>
      </c>
    </row>
    <row r="2433" spans="1:4">
      <c r="A2433">
        <v>1994</v>
      </c>
      <c r="B2433" s="15" t="s">
        <v>255</v>
      </c>
      <c r="C2433" t="s">
        <v>267</v>
      </c>
      <c r="D2433" s="16">
        <v>0.47110904709303203</v>
      </c>
    </row>
    <row r="2434" spans="1:4">
      <c r="A2434">
        <v>1994</v>
      </c>
      <c r="B2434" s="15" t="s">
        <v>255</v>
      </c>
      <c r="C2434" t="s">
        <v>268</v>
      </c>
      <c r="D2434" s="16">
        <v>9.1025618950333325</v>
      </c>
    </row>
    <row r="2435" spans="1:4">
      <c r="A2435">
        <v>1994</v>
      </c>
      <c r="B2435" s="15" t="s">
        <v>256</v>
      </c>
      <c r="C2435" t="s">
        <v>257</v>
      </c>
      <c r="D2435" s="16">
        <v>0.55943744590716526</v>
      </c>
    </row>
    <row r="2436" spans="1:4">
      <c r="A2436">
        <v>1994</v>
      </c>
      <c r="B2436" s="15" t="s">
        <v>256</v>
      </c>
      <c r="C2436" t="s">
        <v>258</v>
      </c>
      <c r="D2436" s="16">
        <v>0.96030421924110587</v>
      </c>
    </row>
    <row r="2437" spans="1:4">
      <c r="A2437">
        <v>1994</v>
      </c>
      <c r="B2437" s="15" t="s">
        <v>256</v>
      </c>
      <c r="C2437" t="s">
        <v>259</v>
      </c>
      <c r="D2437" s="16">
        <v>1.5386694832900591</v>
      </c>
    </row>
    <row r="2438" spans="1:4">
      <c r="A2438">
        <v>1994</v>
      </c>
      <c r="B2438" s="15" t="s">
        <v>256</v>
      </c>
      <c r="C2438" t="s">
        <v>260</v>
      </c>
      <c r="D2438" s="16">
        <v>4.4302944624121237</v>
      </c>
    </row>
    <row r="2439" spans="1:4">
      <c r="A2439">
        <v>1994</v>
      </c>
      <c r="B2439" s="15" t="s">
        <v>256</v>
      </c>
      <c r="C2439" t="s">
        <v>261</v>
      </c>
      <c r="D2439" s="16">
        <v>9.082278864695791</v>
      </c>
    </row>
    <row r="2440" spans="1:4">
      <c r="A2440">
        <v>1994</v>
      </c>
      <c r="B2440" s="15" t="s">
        <v>256</v>
      </c>
      <c r="C2440" t="s">
        <v>262</v>
      </c>
      <c r="D2440" s="16">
        <v>12.676987708589564</v>
      </c>
    </row>
    <row r="2441" spans="1:4">
      <c r="A2441">
        <v>1994</v>
      </c>
      <c r="B2441" s="15" t="s">
        <v>256</v>
      </c>
      <c r="C2441" t="s">
        <v>263</v>
      </c>
      <c r="D2441" s="16">
        <v>2.021363822712158</v>
      </c>
    </row>
    <row r="2442" spans="1:4">
      <c r="A2442">
        <v>1994</v>
      </c>
      <c r="B2442" s="15" t="s">
        <v>256</v>
      </c>
      <c r="C2442" t="s">
        <v>264</v>
      </c>
      <c r="D2442" s="16">
        <v>5.3626922174645841</v>
      </c>
    </row>
    <row r="2443" spans="1:4">
      <c r="A2443">
        <v>1994</v>
      </c>
      <c r="B2443" s="15" t="s">
        <v>256</v>
      </c>
      <c r="C2443" t="s">
        <v>265</v>
      </c>
      <c r="D2443" s="16">
        <v>25.006619900089589</v>
      </c>
    </row>
    <row r="2444" spans="1:4">
      <c r="A2444">
        <v>1994</v>
      </c>
      <c r="B2444" s="15" t="s">
        <v>256</v>
      </c>
      <c r="C2444" t="s">
        <v>266</v>
      </c>
      <c r="D2444" s="16">
        <v>5.6782245061419099</v>
      </c>
    </row>
    <row r="2445" spans="1:4">
      <c r="A2445">
        <v>1994</v>
      </c>
      <c r="B2445" s="15" t="s">
        <v>256</v>
      </c>
      <c r="C2445" t="s">
        <v>274</v>
      </c>
      <c r="D2445" s="16">
        <v>2.0330159639912537</v>
      </c>
    </row>
    <row r="2446" spans="1:4">
      <c r="A2446">
        <v>1994</v>
      </c>
      <c r="B2446" s="15" t="s">
        <v>256</v>
      </c>
      <c r="C2446" t="s">
        <v>22</v>
      </c>
      <c r="D2446" s="16">
        <v>16.917775880190639</v>
      </c>
    </row>
    <row r="2447" spans="1:4">
      <c r="A2447">
        <v>1994</v>
      </c>
      <c r="B2447" s="15" t="s">
        <v>256</v>
      </c>
      <c r="C2447" t="s">
        <v>215</v>
      </c>
      <c r="D2447" s="16">
        <v>49.62886262545743</v>
      </c>
    </row>
    <row r="2448" spans="1:4">
      <c r="A2448">
        <v>1994</v>
      </c>
      <c r="B2448" s="15" t="s">
        <v>256</v>
      </c>
      <c r="C2448" t="s">
        <v>267</v>
      </c>
      <c r="D2448" s="16">
        <v>0.75246318270851376</v>
      </c>
    </row>
    <row r="2449" spans="1:4">
      <c r="A2449">
        <v>1994</v>
      </c>
      <c r="B2449" s="15" t="s">
        <v>256</v>
      </c>
      <c r="C2449" t="s">
        <v>268</v>
      </c>
      <c r="D2449" s="16">
        <v>8.154861241440047</v>
      </c>
    </row>
    <row r="2450" spans="1:4">
      <c r="A2450">
        <v>1994</v>
      </c>
      <c r="B2450" s="15" t="s">
        <v>256</v>
      </c>
      <c r="C2450" t="s">
        <v>269</v>
      </c>
      <c r="D2450" s="16">
        <v>16.212377298470976</v>
      </c>
    </row>
    <row r="2451" spans="1:4">
      <c r="A2451">
        <v>1994</v>
      </c>
      <c r="B2451" s="15" t="s">
        <v>256</v>
      </c>
      <c r="C2451" t="s">
        <v>270</v>
      </c>
      <c r="D2451" s="16">
        <v>137.07959808074827</v>
      </c>
    </row>
    <row r="2452" spans="1:4">
      <c r="A2452">
        <v>1994</v>
      </c>
      <c r="B2452" s="15" t="s">
        <v>271</v>
      </c>
      <c r="C2452" t="s">
        <v>257</v>
      </c>
      <c r="D2452" s="16">
        <v>0.37586911895109254</v>
      </c>
    </row>
    <row r="2453" spans="1:4">
      <c r="A2453">
        <v>1994</v>
      </c>
      <c r="B2453" s="15" t="s">
        <v>271</v>
      </c>
      <c r="C2453" t="s">
        <v>259</v>
      </c>
      <c r="D2453" s="16">
        <v>5.7304521320244763</v>
      </c>
    </row>
    <row r="2454" spans="1:4">
      <c r="A2454">
        <v>1994</v>
      </c>
      <c r="B2454" s="15" t="s">
        <v>271</v>
      </c>
      <c r="C2454" t="s">
        <v>21</v>
      </c>
      <c r="D2454" s="16">
        <v>1.1359115686542463</v>
      </c>
    </row>
    <row r="2455" spans="1:4">
      <c r="A2455">
        <v>1994</v>
      </c>
      <c r="B2455" s="15" t="s">
        <v>271</v>
      </c>
      <c r="C2455" t="s">
        <v>260</v>
      </c>
      <c r="D2455" s="16">
        <v>2.3089907297408105</v>
      </c>
    </row>
    <row r="2456" spans="1:4">
      <c r="A2456">
        <v>1994</v>
      </c>
      <c r="B2456" s="15" t="s">
        <v>271</v>
      </c>
      <c r="C2456" t="s">
        <v>261</v>
      </c>
      <c r="D2456" s="16">
        <v>1.2254898328816106</v>
      </c>
    </row>
    <row r="2457" spans="1:4">
      <c r="A2457">
        <v>1994</v>
      </c>
      <c r="B2457" s="15" t="s">
        <v>271</v>
      </c>
      <c r="C2457" t="s">
        <v>262</v>
      </c>
      <c r="D2457" s="16">
        <v>4.2281919111548918</v>
      </c>
    </row>
    <row r="2458" spans="1:4">
      <c r="A2458">
        <v>1994</v>
      </c>
      <c r="B2458" s="15" t="s">
        <v>271</v>
      </c>
      <c r="C2458" t="s">
        <v>263</v>
      </c>
      <c r="D2458" s="16">
        <v>0.58723636860565764</v>
      </c>
    </row>
    <row r="2459" spans="1:4">
      <c r="A2459">
        <v>1994</v>
      </c>
      <c r="B2459" s="15" t="s">
        <v>271</v>
      </c>
      <c r="C2459" t="s">
        <v>264</v>
      </c>
      <c r="D2459" s="16">
        <v>4.7794157276606093</v>
      </c>
    </row>
    <row r="2460" spans="1:4">
      <c r="A2460">
        <v>1994</v>
      </c>
      <c r="B2460" s="15" t="s">
        <v>271</v>
      </c>
      <c r="C2460" t="s">
        <v>274</v>
      </c>
      <c r="D2460" s="16">
        <v>2.0280854251336193</v>
      </c>
    </row>
    <row r="2461" spans="1:4">
      <c r="A2461">
        <v>1994</v>
      </c>
      <c r="B2461" s="15" t="s">
        <v>271</v>
      </c>
      <c r="C2461" t="s">
        <v>272</v>
      </c>
      <c r="D2461" s="16">
        <v>2.9391304867216328</v>
      </c>
    </row>
    <row r="2462" spans="1:4">
      <c r="A2462">
        <v>1994</v>
      </c>
      <c r="B2462" s="15" t="s">
        <v>271</v>
      </c>
      <c r="C2462" t="s">
        <v>273</v>
      </c>
      <c r="D2462" s="16">
        <v>3.5722486955237702</v>
      </c>
    </row>
    <row r="2463" spans="1:4">
      <c r="A2463">
        <v>1994</v>
      </c>
      <c r="B2463" s="15" t="s">
        <v>271</v>
      </c>
      <c r="C2463" t="s">
        <v>267</v>
      </c>
      <c r="D2463" s="16">
        <v>0.95957683433547425</v>
      </c>
    </row>
    <row r="2464" spans="1:4">
      <c r="A2464">
        <v>1994</v>
      </c>
      <c r="B2464" s="15" t="s">
        <v>271</v>
      </c>
      <c r="C2464" t="s">
        <v>268</v>
      </c>
      <c r="D2464" s="16">
        <v>19.175799732987763</v>
      </c>
    </row>
    <row r="2465" spans="1:4">
      <c r="A2465">
        <v>1994</v>
      </c>
      <c r="B2465" s="15" t="s">
        <v>271</v>
      </c>
      <c r="C2465" t="s">
        <v>269</v>
      </c>
      <c r="D2465" s="16">
        <v>76.280580503423238</v>
      </c>
    </row>
    <row r="2466" spans="1:4">
      <c r="A2466">
        <v>1994</v>
      </c>
      <c r="B2466" s="15" t="s">
        <v>271</v>
      </c>
      <c r="C2466" t="s">
        <v>270</v>
      </c>
      <c r="D2466" s="16">
        <v>128.798</v>
      </c>
    </row>
    <row r="2467" spans="1:4">
      <c r="A2467">
        <v>1993</v>
      </c>
      <c r="B2467" s="15" t="s">
        <v>214</v>
      </c>
      <c r="C2467" t="s">
        <v>257</v>
      </c>
      <c r="D2467" s="16">
        <v>0.27906855484044496</v>
      </c>
    </row>
    <row r="2468" spans="1:4">
      <c r="A2468">
        <v>1993</v>
      </c>
      <c r="B2468" s="15" t="s">
        <v>214</v>
      </c>
      <c r="C2468" t="s">
        <v>259</v>
      </c>
      <c r="D2468" s="16">
        <v>3.9592983128085915</v>
      </c>
    </row>
    <row r="2469" spans="1:4">
      <c r="A2469">
        <v>1993</v>
      </c>
      <c r="B2469" s="15" t="s">
        <v>214</v>
      </c>
      <c r="C2469" t="s">
        <v>262</v>
      </c>
      <c r="D2469" s="16">
        <v>1.047151250834758</v>
      </c>
    </row>
    <row r="2470" spans="1:4">
      <c r="A2470">
        <v>1993</v>
      </c>
      <c r="B2470" s="15" t="s">
        <v>214</v>
      </c>
      <c r="C2470" t="s">
        <v>273</v>
      </c>
      <c r="D2470" s="16">
        <v>1.5899264403027797</v>
      </c>
    </row>
    <row r="2471" spans="1:4">
      <c r="A2471">
        <v>1993</v>
      </c>
      <c r="B2471" s="15" t="s">
        <v>214</v>
      </c>
      <c r="C2471" t="s">
        <v>215</v>
      </c>
      <c r="D2471" s="16">
        <v>1.7347117826439453</v>
      </c>
    </row>
    <row r="2472" spans="1:4">
      <c r="A2472">
        <v>1993</v>
      </c>
      <c r="B2472" s="15" t="s">
        <v>214</v>
      </c>
      <c r="C2472" t="s">
        <v>267</v>
      </c>
      <c r="D2472" s="16">
        <v>0.44471768073620105</v>
      </c>
    </row>
    <row r="2473" spans="1:4">
      <c r="A2473">
        <v>1993</v>
      </c>
      <c r="B2473" s="15" t="s">
        <v>214</v>
      </c>
      <c r="C2473" t="s">
        <v>268</v>
      </c>
      <c r="D2473" s="16">
        <v>11.07999261630124</v>
      </c>
    </row>
    <row r="2474" spans="1:4">
      <c r="A2474">
        <v>1993</v>
      </c>
      <c r="B2474" s="15" t="s">
        <v>216</v>
      </c>
      <c r="C2474" t="s">
        <v>215</v>
      </c>
      <c r="D2474" s="16">
        <v>17.475981796315157</v>
      </c>
    </row>
    <row r="2475" spans="1:4">
      <c r="A2475">
        <v>1993</v>
      </c>
      <c r="B2475" s="15" t="s">
        <v>217</v>
      </c>
      <c r="C2475" t="s">
        <v>22</v>
      </c>
      <c r="D2475" s="16">
        <v>1.9925503341722548</v>
      </c>
    </row>
    <row r="2476" spans="1:4">
      <c r="A2476">
        <v>1993</v>
      </c>
      <c r="B2476" s="15" t="s">
        <v>217</v>
      </c>
      <c r="C2476" t="s">
        <v>215</v>
      </c>
      <c r="D2476" s="16">
        <v>13.666768652878911</v>
      </c>
    </row>
    <row r="2477" spans="1:4">
      <c r="A2477">
        <v>1993</v>
      </c>
      <c r="B2477" s="15" t="s">
        <v>218</v>
      </c>
      <c r="C2477" t="s">
        <v>219</v>
      </c>
      <c r="D2477" s="16">
        <v>0.20754229505677119</v>
      </c>
    </row>
    <row r="2478" spans="1:4">
      <c r="A2478">
        <v>1993</v>
      </c>
      <c r="B2478" s="15" t="s">
        <v>218</v>
      </c>
      <c r="C2478" t="s">
        <v>220</v>
      </c>
      <c r="D2478" s="16">
        <v>0.2429115175500951</v>
      </c>
    </row>
    <row r="2479" spans="1:4">
      <c r="A2479">
        <v>1993</v>
      </c>
      <c r="B2479" s="15" t="s">
        <v>218</v>
      </c>
      <c r="C2479" t="s">
        <v>221</v>
      </c>
      <c r="D2479" s="16">
        <v>0.18360204799139301</v>
      </c>
    </row>
    <row r="2480" spans="1:4">
      <c r="A2480">
        <v>1993</v>
      </c>
      <c r="B2480" s="15" t="s">
        <v>218</v>
      </c>
      <c r="C2480" t="s">
        <v>222</v>
      </c>
      <c r="D2480" s="16">
        <v>7.2270000000000012</v>
      </c>
    </row>
    <row r="2481" spans="1:4">
      <c r="A2481">
        <v>1993</v>
      </c>
      <c r="B2481" s="15" t="s">
        <v>218</v>
      </c>
      <c r="C2481" t="s">
        <v>223</v>
      </c>
      <c r="D2481" s="16">
        <v>0.51073579517471457</v>
      </c>
    </row>
    <row r="2482" spans="1:4">
      <c r="A2482">
        <v>1993</v>
      </c>
      <c r="B2482" s="15" t="s">
        <v>218</v>
      </c>
      <c r="C2482" t="s">
        <v>224</v>
      </c>
      <c r="D2482" s="16">
        <v>0.41975139766767205</v>
      </c>
    </row>
    <row r="2483" spans="1:4">
      <c r="A2483">
        <v>1993</v>
      </c>
      <c r="B2483" s="15" t="s">
        <v>218</v>
      </c>
      <c r="C2483" t="s">
        <v>225</v>
      </c>
      <c r="D2483" s="16">
        <v>0.22232973814143819</v>
      </c>
    </row>
    <row r="2484" spans="1:4">
      <c r="A2484">
        <v>1993</v>
      </c>
      <c r="B2484" s="15" t="s">
        <v>218</v>
      </c>
      <c r="C2484" t="s">
        <v>226</v>
      </c>
      <c r="D2484" s="16">
        <v>5.306514764365719E-2</v>
      </c>
    </row>
    <row r="2485" spans="1:4">
      <c r="A2485">
        <v>1993</v>
      </c>
      <c r="B2485" s="15" t="s">
        <v>218</v>
      </c>
      <c r="C2485" t="s">
        <v>227</v>
      </c>
      <c r="D2485" s="16">
        <v>0.17000331597855944</v>
      </c>
    </row>
    <row r="2486" spans="1:4">
      <c r="A2486">
        <v>1993</v>
      </c>
      <c r="B2486" s="15" t="s">
        <v>218</v>
      </c>
      <c r="C2486" t="s">
        <v>228</v>
      </c>
      <c r="D2486" s="16">
        <v>1.2012849397706096</v>
      </c>
    </row>
    <row r="2487" spans="1:4">
      <c r="A2487">
        <v>1993</v>
      </c>
      <c r="B2487" s="15" t="s">
        <v>218</v>
      </c>
      <c r="C2487" t="s">
        <v>229</v>
      </c>
      <c r="D2487" s="16">
        <v>0.2067203319820945</v>
      </c>
    </row>
    <row r="2488" spans="1:4">
      <c r="A2488">
        <v>1993</v>
      </c>
      <c r="B2488" s="15" t="s">
        <v>218</v>
      </c>
      <c r="C2488" t="s">
        <v>230</v>
      </c>
      <c r="D2488" s="16">
        <v>0.18240877993716323</v>
      </c>
    </row>
    <row r="2489" spans="1:4">
      <c r="A2489">
        <v>1993</v>
      </c>
      <c r="B2489" s="15" t="s">
        <v>218</v>
      </c>
      <c r="C2489" t="s">
        <v>231</v>
      </c>
      <c r="D2489" s="16">
        <v>3.5489506484025282</v>
      </c>
    </row>
    <row r="2490" spans="1:4">
      <c r="A2490">
        <v>1993</v>
      </c>
      <c r="B2490" s="15" t="s">
        <v>218</v>
      </c>
      <c r="C2490" t="s">
        <v>232</v>
      </c>
      <c r="D2490" s="16">
        <v>0.58491947513016107</v>
      </c>
    </row>
    <row r="2491" spans="1:4">
      <c r="A2491">
        <v>1993</v>
      </c>
      <c r="B2491" s="15" t="s">
        <v>218</v>
      </c>
      <c r="C2491" t="s">
        <v>233</v>
      </c>
      <c r="D2491" s="16">
        <v>0.128351766536666</v>
      </c>
    </row>
    <row r="2492" spans="1:4">
      <c r="A2492">
        <v>1993</v>
      </c>
      <c r="B2492" s="15" t="s">
        <v>218</v>
      </c>
      <c r="C2492" t="s">
        <v>234</v>
      </c>
      <c r="D2492" s="16">
        <v>0.45656770859349494</v>
      </c>
    </row>
    <row r="2493" spans="1:4">
      <c r="A2493">
        <v>1993</v>
      </c>
      <c r="B2493" s="15" t="s">
        <v>218</v>
      </c>
      <c r="C2493" t="s">
        <v>235</v>
      </c>
      <c r="D2493" s="16">
        <v>0.18557528577741061</v>
      </c>
    </row>
    <row r="2494" spans="1:4">
      <c r="A2494">
        <v>1993</v>
      </c>
      <c r="B2494" s="15" t="s">
        <v>218</v>
      </c>
      <c r="C2494" t="s">
        <v>236</v>
      </c>
      <c r="D2494" s="16">
        <v>4.0344156692474702E-2</v>
      </c>
    </row>
    <row r="2495" spans="1:4">
      <c r="A2495">
        <v>1993</v>
      </c>
      <c r="B2495" s="15" t="s">
        <v>237</v>
      </c>
      <c r="C2495" t="s">
        <v>238</v>
      </c>
      <c r="D2495" s="16">
        <v>0.86383357522429938</v>
      </c>
    </row>
    <row r="2496" spans="1:4">
      <c r="A2496">
        <v>1993</v>
      </c>
      <c r="B2496" s="15" t="s">
        <v>237</v>
      </c>
      <c r="C2496" t="s">
        <v>239</v>
      </c>
      <c r="D2496" s="16">
        <v>0.34773587443084675</v>
      </c>
    </row>
    <row r="2497" spans="1:4">
      <c r="A2497">
        <v>1993</v>
      </c>
      <c r="B2497" s="15" t="s">
        <v>237</v>
      </c>
      <c r="C2497" t="s">
        <v>240</v>
      </c>
      <c r="D2497" s="16">
        <v>7.2613996964515568</v>
      </c>
    </row>
    <row r="2498" spans="1:4">
      <c r="A2498">
        <v>1993</v>
      </c>
      <c r="B2498" s="15" t="s">
        <v>237</v>
      </c>
      <c r="C2498" t="s">
        <v>241</v>
      </c>
      <c r="D2498" s="16">
        <v>0.47146068279187714</v>
      </c>
    </row>
    <row r="2499" spans="1:4">
      <c r="A2499">
        <v>1993</v>
      </c>
      <c r="B2499" s="15" t="s">
        <v>237</v>
      </c>
      <c r="C2499" t="s">
        <v>242</v>
      </c>
      <c r="D2499" s="16">
        <v>0.30049784695779141</v>
      </c>
    </row>
    <row r="2500" spans="1:4">
      <c r="A2500">
        <v>1993</v>
      </c>
      <c r="B2500" s="15" t="s">
        <v>237</v>
      </c>
      <c r="C2500" t="s">
        <v>243</v>
      </c>
      <c r="D2500" s="16">
        <v>1.7456096953949012</v>
      </c>
    </row>
    <row r="2501" spans="1:4">
      <c r="A2501">
        <v>1993</v>
      </c>
      <c r="B2501" s="15" t="s">
        <v>237</v>
      </c>
      <c r="C2501" t="s">
        <v>248</v>
      </c>
      <c r="D2501" s="16">
        <v>0.38361429749438053</v>
      </c>
    </row>
    <row r="2502" spans="1:4">
      <c r="A2502">
        <v>1993</v>
      </c>
      <c r="B2502" s="15" t="s">
        <v>237</v>
      </c>
      <c r="C2502" t="s">
        <v>249</v>
      </c>
      <c r="D2502" s="16">
        <v>7.6309871641224953</v>
      </c>
    </row>
    <row r="2503" spans="1:4">
      <c r="A2503">
        <v>1993</v>
      </c>
      <c r="B2503" s="15" t="s">
        <v>237</v>
      </c>
      <c r="C2503" t="s">
        <v>250</v>
      </c>
      <c r="D2503" s="16">
        <v>5.5092697926567018</v>
      </c>
    </row>
    <row r="2504" spans="1:4">
      <c r="A2504">
        <v>1993</v>
      </c>
      <c r="B2504" s="15" t="s">
        <v>237</v>
      </c>
      <c r="C2504" t="s">
        <v>251</v>
      </c>
      <c r="D2504" s="16">
        <v>5.125577905784712</v>
      </c>
    </row>
    <row r="2505" spans="1:4">
      <c r="A2505">
        <v>1993</v>
      </c>
      <c r="B2505" s="15" t="s">
        <v>237</v>
      </c>
      <c r="C2505" t="s">
        <v>252</v>
      </c>
      <c r="D2505" s="16">
        <v>0.5168008572361722</v>
      </c>
    </row>
    <row r="2506" spans="1:4">
      <c r="A2506">
        <v>1993</v>
      </c>
      <c r="B2506" s="15" t="s">
        <v>237</v>
      </c>
      <c r="C2506" t="s">
        <v>253</v>
      </c>
      <c r="D2506" s="16">
        <v>3.7846050602024937</v>
      </c>
    </row>
    <row r="2507" spans="1:4">
      <c r="A2507">
        <v>1993</v>
      </c>
      <c r="B2507" s="15" t="s">
        <v>237</v>
      </c>
      <c r="C2507" t="s">
        <v>254</v>
      </c>
      <c r="D2507" s="16">
        <v>3.6597011606992296</v>
      </c>
    </row>
    <row r="2508" spans="1:4">
      <c r="A2508">
        <v>1993</v>
      </c>
      <c r="B2508" s="15" t="s">
        <v>255</v>
      </c>
      <c r="C2508" t="s">
        <v>257</v>
      </c>
      <c r="D2508" s="16">
        <v>6.2764035580488348E-2</v>
      </c>
    </row>
    <row r="2509" spans="1:4">
      <c r="A2509">
        <v>1993</v>
      </c>
      <c r="B2509" s="15" t="s">
        <v>255</v>
      </c>
      <c r="C2509" t="s">
        <v>259</v>
      </c>
      <c r="D2509" s="16">
        <v>1.7372688191965571</v>
      </c>
    </row>
    <row r="2510" spans="1:4">
      <c r="A2510">
        <v>1993</v>
      </c>
      <c r="B2510" s="15" t="s">
        <v>255</v>
      </c>
      <c r="C2510" t="s">
        <v>262</v>
      </c>
      <c r="D2510" s="16">
        <v>2.7861136193348837</v>
      </c>
    </row>
    <row r="2511" spans="1:4">
      <c r="A2511">
        <v>1993</v>
      </c>
      <c r="B2511" s="15" t="s">
        <v>255</v>
      </c>
      <c r="C2511" t="s">
        <v>273</v>
      </c>
      <c r="D2511" s="16">
        <v>1.8601766787189489</v>
      </c>
    </row>
    <row r="2512" spans="1:4">
      <c r="A2512">
        <v>1993</v>
      </c>
      <c r="B2512" s="15" t="s">
        <v>255</v>
      </c>
      <c r="C2512" t="s">
        <v>215</v>
      </c>
      <c r="D2512" s="16">
        <v>53.479636669558701</v>
      </c>
    </row>
    <row r="2513" spans="1:4">
      <c r="A2513">
        <v>1993</v>
      </c>
      <c r="B2513" s="15" t="s">
        <v>255</v>
      </c>
      <c r="C2513" t="s">
        <v>267</v>
      </c>
      <c r="D2513" s="16">
        <v>0.55910527882269312</v>
      </c>
    </row>
    <row r="2514" spans="1:4">
      <c r="A2514">
        <v>1993</v>
      </c>
      <c r="B2514" s="15" t="s">
        <v>255</v>
      </c>
      <c r="C2514" t="s">
        <v>268</v>
      </c>
      <c r="D2514" s="16">
        <v>9.7163638844978983</v>
      </c>
    </row>
    <row r="2515" spans="1:4">
      <c r="A2515">
        <v>1993</v>
      </c>
      <c r="B2515" s="15" t="s">
        <v>256</v>
      </c>
      <c r="C2515" t="s">
        <v>257</v>
      </c>
      <c r="D2515" s="16">
        <v>0.56734919213847956</v>
      </c>
    </row>
    <row r="2516" spans="1:4">
      <c r="A2516">
        <v>1993</v>
      </c>
      <c r="B2516" s="15" t="s">
        <v>256</v>
      </c>
      <c r="C2516" t="s">
        <v>258</v>
      </c>
      <c r="D2516" s="16">
        <v>0.86467342683137682</v>
      </c>
    </row>
    <row r="2517" spans="1:4">
      <c r="A2517">
        <v>1993</v>
      </c>
      <c r="B2517" s="15" t="s">
        <v>256</v>
      </c>
      <c r="C2517" t="s">
        <v>259</v>
      </c>
      <c r="D2517" s="16">
        <v>1.5151860598259399</v>
      </c>
    </row>
    <row r="2518" spans="1:4">
      <c r="A2518">
        <v>1993</v>
      </c>
      <c r="B2518" s="15" t="s">
        <v>256</v>
      </c>
      <c r="C2518" t="s">
        <v>260</v>
      </c>
      <c r="D2518" s="16">
        <v>3.3329914929588287</v>
      </c>
    </row>
    <row r="2519" spans="1:4">
      <c r="A2519">
        <v>1993</v>
      </c>
      <c r="B2519" s="15" t="s">
        <v>256</v>
      </c>
      <c r="C2519" t="s">
        <v>261</v>
      </c>
      <c r="D2519" s="16">
        <v>9.3225637470941969</v>
      </c>
    </row>
    <row r="2520" spans="1:4">
      <c r="A2520">
        <v>1993</v>
      </c>
      <c r="B2520" s="15" t="s">
        <v>256</v>
      </c>
      <c r="C2520" t="s">
        <v>262</v>
      </c>
      <c r="D2520" s="16">
        <v>10.846695736873453</v>
      </c>
    </row>
    <row r="2521" spans="1:4">
      <c r="A2521">
        <v>1993</v>
      </c>
      <c r="B2521" s="15" t="s">
        <v>256</v>
      </c>
      <c r="C2521" t="s">
        <v>263</v>
      </c>
      <c r="D2521" s="16">
        <v>2.0906418704731902</v>
      </c>
    </row>
    <row r="2522" spans="1:4">
      <c r="A2522">
        <v>1993</v>
      </c>
      <c r="B2522" s="15" t="s">
        <v>256</v>
      </c>
      <c r="C2522" t="s">
        <v>264</v>
      </c>
      <c r="D2522" s="16">
        <v>5.2117828130103163</v>
      </c>
    </row>
    <row r="2523" spans="1:4">
      <c r="A2523">
        <v>1993</v>
      </c>
      <c r="B2523" s="15" t="s">
        <v>256</v>
      </c>
      <c r="C2523" t="s">
        <v>265</v>
      </c>
      <c r="D2523" s="16">
        <v>24.400035469059191</v>
      </c>
    </row>
    <row r="2524" spans="1:4">
      <c r="A2524">
        <v>1993</v>
      </c>
      <c r="B2524" s="15" t="s">
        <v>256</v>
      </c>
      <c r="C2524" t="s">
        <v>266</v>
      </c>
      <c r="D2524" s="16">
        <v>5.0417060690476649</v>
      </c>
    </row>
    <row r="2525" spans="1:4">
      <c r="A2525">
        <v>1993</v>
      </c>
      <c r="B2525" s="15" t="s">
        <v>256</v>
      </c>
      <c r="C2525" t="s">
        <v>274</v>
      </c>
      <c r="D2525" s="16">
        <v>1.9860804329215582</v>
      </c>
    </row>
    <row r="2526" spans="1:4">
      <c r="A2526">
        <v>1993</v>
      </c>
      <c r="B2526" s="15" t="s">
        <v>256</v>
      </c>
      <c r="C2526" t="s">
        <v>22</v>
      </c>
      <c r="D2526" s="16">
        <v>17.173518245197592</v>
      </c>
    </row>
    <row r="2527" spans="1:4">
      <c r="A2527">
        <v>1993</v>
      </c>
      <c r="B2527" s="15" t="s">
        <v>256</v>
      </c>
      <c r="C2527" t="s">
        <v>215</v>
      </c>
      <c r="D2527" s="16">
        <v>50.132139115482893</v>
      </c>
    </row>
    <row r="2528" spans="1:4">
      <c r="A2528">
        <v>1993</v>
      </c>
      <c r="B2528" s="15" t="s">
        <v>256</v>
      </c>
      <c r="C2528" t="s">
        <v>267</v>
      </c>
      <c r="D2528" s="16">
        <v>0.66484345353595509</v>
      </c>
    </row>
    <row r="2529" spans="1:4">
      <c r="A2529">
        <v>1993</v>
      </c>
      <c r="B2529" s="15" t="s">
        <v>256</v>
      </c>
      <c r="C2529" t="s">
        <v>268</v>
      </c>
      <c r="D2529" s="16">
        <v>6.9767139075137852</v>
      </c>
    </row>
    <row r="2530" spans="1:4">
      <c r="A2530">
        <v>1993</v>
      </c>
      <c r="B2530" s="15" t="s">
        <v>256</v>
      </c>
      <c r="C2530" t="s">
        <v>269</v>
      </c>
      <c r="D2530" s="16">
        <v>16.302736493054887</v>
      </c>
    </row>
    <row r="2531" spans="1:4">
      <c r="A2531">
        <v>1993</v>
      </c>
      <c r="B2531" s="15" t="s">
        <v>256</v>
      </c>
      <c r="C2531" t="s">
        <v>270</v>
      </c>
      <c r="D2531" s="16">
        <v>131.91655107490732</v>
      </c>
    </row>
    <row r="2532" spans="1:4">
      <c r="A2532">
        <v>1993</v>
      </c>
      <c r="B2532" s="15" t="s">
        <v>271</v>
      </c>
      <c r="C2532" t="s">
        <v>257</v>
      </c>
      <c r="D2532" s="16">
        <v>0.34183259042093328</v>
      </c>
    </row>
    <row r="2533" spans="1:4">
      <c r="A2533">
        <v>1993</v>
      </c>
      <c r="B2533" s="15" t="s">
        <v>271</v>
      </c>
      <c r="C2533" t="s">
        <v>259</v>
      </c>
      <c r="D2533" s="16">
        <v>5.6965671320051481</v>
      </c>
    </row>
    <row r="2534" spans="1:4">
      <c r="A2534">
        <v>1993</v>
      </c>
      <c r="B2534" s="15" t="s">
        <v>271</v>
      </c>
      <c r="C2534" t="s">
        <v>21</v>
      </c>
      <c r="D2534" s="16">
        <v>0.83156903805882698</v>
      </c>
    </row>
    <row r="2535" spans="1:4">
      <c r="A2535">
        <v>1993</v>
      </c>
      <c r="B2535" s="15" t="s">
        <v>271</v>
      </c>
      <c r="C2535" t="s">
        <v>260</v>
      </c>
      <c r="D2535" s="16">
        <v>2.2713746235807193</v>
      </c>
    </row>
    <row r="2536" spans="1:4">
      <c r="A2536">
        <v>1993</v>
      </c>
      <c r="B2536" s="15" t="s">
        <v>271</v>
      </c>
      <c r="C2536" t="s">
        <v>261</v>
      </c>
      <c r="D2536" s="16">
        <v>1.3528868796603335</v>
      </c>
    </row>
    <row r="2537" spans="1:4">
      <c r="A2537">
        <v>1993</v>
      </c>
      <c r="B2537" s="15" t="s">
        <v>271</v>
      </c>
      <c r="C2537" t="s">
        <v>262</v>
      </c>
      <c r="D2537" s="16">
        <v>3.8332648701696419</v>
      </c>
    </row>
    <row r="2538" spans="1:4">
      <c r="A2538">
        <v>1993</v>
      </c>
      <c r="B2538" s="15" t="s">
        <v>271</v>
      </c>
      <c r="C2538" t="s">
        <v>263</v>
      </c>
      <c r="D2538" s="16">
        <v>0.68775743301761738</v>
      </c>
    </row>
    <row r="2539" spans="1:4">
      <c r="A2539">
        <v>1993</v>
      </c>
      <c r="B2539" s="15" t="s">
        <v>271</v>
      </c>
      <c r="C2539" t="s">
        <v>264</v>
      </c>
      <c r="D2539" s="16">
        <v>4.3274996226009108</v>
      </c>
    </row>
    <row r="2540" spans="1:4">
      <c r="A2540">
        <v>1993</v>
      </c>
      <c r="B2540" s="15" t="s">
        <v>271</v>
      </c>
      <c r="C2540" t="s">
        <v>274</v>
      </c>
      <c r="D2540" s="16">
        <v>1.7403867397278054</v>
      </c>
    </row>
    <row r="2541" spans="1:4">
      <c r="A2541">
        <v>1993</v>
      </c>
      <c r="B2541" s="15" t="s">
        <v>271</v>
      </c>
      <c r="C2541" t="s">
        <v>272</v>
      </c>
      <c r="D2541" s="16">
        <v>2.961366966628884</v>
      </c>
    </row>
    <row r="2542" spans="1:4">
      <c r="A2542">
        <v>1993</v>
      </c>
      <c r="B2542" s="15" t="s">
        <v>271</v>
      </c>
      <c r="C2542" t="s">
        <v>273</v>
      </c>
      <c r="D2542" s="16">
        <v>3.4501031190217288</v>
      </c>
    </row>
    <row r="2543" spans="1:4">
      <c r="A2543">
        <v>1993</v>
      </c>
      <c r="B2543" s="15" t="s">
        <v>271</v>
      </c>
      <c r="C2543" t="s">
        <v>267</v>
      </c>
      <c r="D2543" s="16">
        <v>1.0038229595588941</v>
      </c>
    </row>
    <row r="2544" spans="1:4">
      <c r="A2544">
        <v>1993</v>
      </c>
      <c r="B2544" s="15" t="s">
        <v>271</v>
      </c>
      <c r="C2544" t="s">
        <v>268</v>
      </c>
      <c r="D2544" s="16">
        <v>20.796356500799135</v>
      </c>
    </row>
    <row r="2545" spans="1:4">
      <c r="A2545">
        <v>1993</v>
      </c>
      <c r="B2545" s="15" t="s">
        <v>271</v>
      </c>
      <c r="C2545" t="s">
        <v>269</v>
      </c>
      <c r="D2545" s="16">
        <v>75.775323279091623</v>
      </c>
    </row>
    <row r="2546" spans="1:4">
      <c r="A2546">
        <v>1993</v>
      </c>
      <c r="B2546" s="15" t="s">
        <v>271</v>
      </c>
      <c r="C2546" t="s">
        <v>270</v>
      </c>
      <c r="D2546" s="16">
        <v>130.63300000000001</v>
      </c>
    </row>
    <row r="2547" spans="1:4">
      <c r="A2547">
        <v>1992</v>
      </c>
      <c r="B2547" s="15" t="s">
        <v>214</v>
      </c>
      <c r="C2547" t="s">
        <v>257</v>
      </c>
      <c r="D2547" s="16">
        <v>0.28679545649178267</v>
      </c>
    </row>
    <row r="2548" spans="1:4">
      <c r="A2548">
        <v>1992</v>
      </c>
      <c r="B2548" s="15" t="s">
        <v>214</v>
      </c>
      <c r="C2548" t="s">
        <v>259</v>
      </c>
      <c r="D2548" s="16">
        <v>3.9801197289309989</v>
      </c>
    </row>
    <row r="2549" spans="1:4">
      <c r="A2549">
        <v>1992</v>
      </c>
      <c r="B2549" s="15" t="s">
        <v>214</v>
      </c>
      <c r="C2549" t="s">
        <v>262</v>
      </c>
      <c r="D2549" s="16">
        <v>1.7260101900200082</v>
      </c>
    </row>
    <row r="2550" spans="1:4">
      <c r="A2550">
        <v>1992</v>
      </c>
      <c r="B2550" s="15" t="s">
        <v>214</v>
      </c>
      <c r="C2550" t="s">
        <v>273</v>
      </c>
      <c r="D2550" s="16">
        <v>2.1025315609901361</v>
      </c>
    </row>
    <row r="2551" spans="1:4">
      <c r="A2551">
        <v>1992</v>
      </c>
      <c r="B2551" s="15" t="s">
        <v>214</v>
      </c>
      <c r="C2551" t="s">
        <v>215</v>
      </c>
      <c r="D2551" s="16">
        <v>1.7899238479839934</v>
      </c>
    </row>
    <row r="2552" spans="1:4">
      <c r="A2552">
        <v>1992</v>
      </c>
      <c r="B2552" s="15" t="s">
        <v>214</v>
      </c>
      <c r="C2552" t="s">
        <v>267</v>
      </c>
      <c r="D2552" s="16">
        <v>0.34971622536921843</v>
      </c>
    </row>
    <row r="2553" spans="1:4">
      <c r="A2553">
        <v>1992</v>
      </c>
      <c r="B2553" s="15" t="s">
        <v>214</v>
      </c>
      <c r="C2553" t="s">
        <v>268</v>
      </c>
      <c r="D2553" s="16">
        <v>11.854184796760093</v>
      </c>
    </row>
    <row r="2554" spans="1:4">
      <c r="A2554">
        <v>1992</v>
      </c>
      <c r="B2554" s="15" t="s">
        <v>216</v>
      </c>
      <c r="C2554" t="s">
        <v>215</v>
      </c>
      <c r="D2554" s="16">
        <v>16.971670288912939</v>
      </c>
    </row>
    <row r="2555" spans="1:4">
      <c r="A2555">
        <v>1992</v>
      </c>
      <c r="B2555" s="15" t="s">
        <v>217</v>
      </c>
      <c r="C2555" t="s">
        <v>22</v>
      </c>
      <c r="D2555" s="16">
        <v>1.4359650911270796</v>
      </c>
    </row>
    <row r="2556" spans="1:4">
      <c r="A2556">
        <v>1992</v>
      </c>
      <c r="B2556" s="15" t="s">
        <v>217</v>
      </c>
      <c r="C2556" t="s">
        <v>215</v>
      </c>
      <c r="D2556" s="16">
        <v>12.828993124382043</v>
      </c>
    </row>
    <row r="2557" spans="1:4">
      <c r="A2557">
        <v>1992</v>
      </c>
      <c r="B2557" s="15" t="s">
        <v>218</v>
      </c>
      <c r="C2557" t="s">
        <v>219</v>
      </c>
      <c r="D2557" s="16">
        <v>0.13853638854936273</v>
      </c>
    </row>
    <row r="2558" spans="1:4">
      <c r="A2558">
        <v>1992</v>
      </c>
      <c r="B2558" s="15" t="s">
        <v>218</v>
      </c>
      <c r="C2558" t="s">
        <v>220</v>
      </c>
      <c r="D2558" s="16">
        <v>0.28917678497746147</v>
      </c>
    </row>
    <row r="2559" spans="1:4">
      <c r="A2559">
        <v>1992</v>
      </c>
      <c r="B2559" s="15" t="s">
        <v>218</v>
      </c>
      <c r="C2559" t="s">
        <v>221</v>
      </c>
      <c r="D2559" s="16">
        <v>0.10185251115245976</v>
      </c>
    </row>
    <row r="2560" spans="1:4">
      <c r="A2560">
        <v>1992</v>
      </c>
      <c r="B2560" s="15" t="s">
        <v>218</v>
      </c>
      <c r="C2560" t="s">
        <v>222</v>
      </c>
      <c r="D2560" s="16">
        <v>7.8179999999999996</v>
      </c>
    </row>
    <row r="2561" spans="1:4">
      <c r="A2561">
        <v>1992</v>
      </c>
      <c r="B2561" s="15" t="s">
        <v>218</v>
      </c>
      <c r="C2561" t="s">
        <v>223</v>
      </c>
      <c r="D2561" s="16">
        <v>0.55897747043657486</v>
      </c>
    </row>
    <row r="2562" spans="1:4">
      <c r="A2562">
        <v>1992</v>
      </c>
      <c r="B2562" s="15" t="s">
        <v>218</v>
      </c>
      <c r="C2562" t="s">
        <v>224</v>
      </c>
      <c r="D2562" s="16">
        <v>0.48550452715906162</v>
      </c>
    </row>
    <row r="2563" spans="1:4">
      <c r="A2563">
        <v>1992</v>
      </c>
      <c r="B2563" s="15" t="s">
        <v>218</v>
      </c>
      <c r="C2563" t="s">
        <v>225</v>
      </c>
      <c r="D2563" s="16">
        <v>0.21924814125670511</v>
      </c>
    </row>
    <row r="2564" spans="1:4">
      <c r="A2564">
        <v>1992</v>
      </c>
      <c r="B2564" s="15" t="s">
        <v>218</v>
      </c>
      <c r="C2564" t="s">
        <v>226</v>
      </c>
      <c r="D2564" s="16">
        <v>6.6549829890927711E-2</v>
      </c>
    </row>
    <row r="2565" spans="1:4">
      <c r="A2565">
        <v>1992</v>
      </c>
      <c r="B2565" s="15" t="s">
        <v>218</v>
      </c>
      <c r="C2565" t="s">
        <v>227</v>
      </c>
      <c r="D2565" s="16">
        <v>0.15341705139084605</v>
      </c>
    </row>
    <row r="2566" spans="1:4">
      <c r="A2566">
        <v>1992</v>
      </c>
      <c r="B2566" s="15" t="s">
        <v>218</v>
      </c>
      <c r="C2566" t="s">
        <v>228</v>
      </c>
      <c r="D2566" s="16">
        <v>1.5362009233380309</v>
      </c>
    </row>
    <row r="2567" spans="1:4">
      <c r="A2567">
        <v>1992</v>
      </c>
      <c r="B2567" s="15" t="s">
        <v>218</v>
      </c>
      <c r="C2567" t="s">
        <v>229</v>
      </c>
      <c r="D2567" s="16">
        <v>0.42235318847462372</v>
      </c>
    </row>
    <row r="2568" spans="1:4">
      <c r="A2568">
        <v>1992</v>
      </c>
      <c r="B2568" s="15" t="s">
        <v>218</v>
      </c>
      <c r="C2568" t="s">
        <v>230</v>
      </c>
      <c r="D2568" s="16">
        <v>0.16387575552063158</v>
      </c>
    </row>
    <row r="2569" spans="1:4">
      <c r="A2569">
        <v>1992</v>
      </c>
      <c r="B2569" s="15" t="s">
        <v>218</v>
      </c>
      <c r="C2569" t="s">
        <v>231</v>
      </c>
      <c r="D2569" s="16">
        <v>3.7883097853589414</v>
      </c>
    </row>
    <row r="2570" spans="1:4">
      <c r="A2570">
        <v>1992</v>
      </c>
      <c r="B2570" s="15" t="s">
        <v>218</v>
      </c>
      <c r="C2570" t="s">
        <v>232</v>
      </c>
      <c r="D2570" s="16">
        <v>0.55886236346508655</v>
      </c>
    </row>
    <row r="2571" spans="1:4">
      <c r="A2571">
        <v>1992</v>
      </c>
      <c r="B2571" s="15" t="s">
        <v>218</v>
      </c>
      <c r="C2571" t="s">
        <v>233</v>
      </c>
      <c r="D2571" s="16">
        <v>0.14302035859148127</v>
      </c>
    </row>
    <row r="2572" spans="1:4">
      <c r="A2572">
        <v>1992</v>
      </c>
      <c r="B2572" s="15" t="s">
        <v>218</v>
      </c>
      <c r="C2572" t="s">
        <v>234</v>
      </c>
      <c r="D2572" s="16">
        <v>0.41584200487360551</v>
      </c>
    </row>
    <row r="2573" spans="1:4">
      <c r="A2573">
        <v>1992</v>
      </c>
      <c r="B2573" s="15" t="s">
        <v>218</v>
      </c>
      <c r="C2573" t="s">
        <v>235</v>
      </c>
      <c r="D2573" s="16">
        <v>4.4491724213099562E-2</v>
      </c>
    </row>
    <row r="2574" spans="1:4">
      <c r="A2574">
        <v>1992</v>
      </c>
      <c r="B2574" s="15" t="s">
        <v>218</v>
      </c>
      <c r="C2574" t="s">
        <v>236</v>
      </c>
      <c r="D2574" s="16">
        <v>7.0323623751430545E-2</v>
      </c>
    </row>
    <row r="2575" spans="1:4">
      <c r="A2575">
        <v>1992</v>
      </c>
      <c r="B2575" s="15" t="s">
        <v>237</v>
      </c>
      <c r="C2575" t="s">
        <v>238</v>
      </c>
      <c r="D2575" s="16">
        <v>0.87886862931792886</v>
      </c>
    </row>
    <row r="2576" spans="1:4">
      <c r="A2576">
        <v>1992</v>
      </c>
      <c r="B2576" s="15" t="s">
        <v>237</v>
      </c>
      <c r="C2576" t="s">
        <v>239</v>
      </c>
      <c r="D2576" s="16">
        <v>0.2822175683355781</v>
      </c>
    </row>
    <row r="2577" spans="1:4">
      <c r="A2577">
        <v>1992</v>
      </c>
      <c r="B2577" s="15" t="s">
        <v>237</v>
      </c>
      <c r="C2577" t="s">
        <v>240</v>
      </c>
      <c r="D2577" s="16">
        <v>7.3233585992666219</v>
      </c>
    </row>
    <row r="2578" spans="1:4">
      <c r="A2578">
        <v>1992</v>
      </c>
      <c r="B2578" s="15" t="s">
        <v>237</v>
      </c>
      <c r="C2578" t="s">
        <v>241</v>
      </c>
      <c r="D2578" s="16">
        <v>0.46984359307730039</v>
      </c>
    </row>
    <row r="2579" spans="1:4">
      <c r="A2579">
        <v>1992</v>
      </c>
      <c r="B2579" s="15" t="s">
        <v>237</v>
      </c>
      <c r="C2579" t="s">
        <v>242</v>
      </c>
      <c r="D2579" s="16">
        <v>0.32000232722445837</v>
      </c>
    </row>
    <row r="2580" spans="1:4">
      <c r="A2580">
        <v>1992</v>
      </c>
      <c r="B2580" s="15" t="s">
        <v>237</v>
      </c>
      <c r="C2580" t="s">
        <v>243</v>
      </c>
      <c r="D2580" s="16">
        <v>1.4605521219257749</v>
      </c>
    </row>
    <row r="2581" spans="1:4">
      <c r="A2581">
        <v>1992</v>
      </c>
      <c r="B2581" s="15" t="s">
        <v>237</v>
      </c>
      <c r="C2581" t="s">
        <v>248</v>
      </c>
      <c r="D2581" s="16">
        <v>0.28337808636869677</v>
      </c>
    </row>
    <row r="2582" spans="1:4">
      <c r="A2582">
        <v>1992</v>
      </c>
      <c r="B2582" s="15" t="s">
        <v>237</v>
      </c>
      <c r="C2582" t="s">
        <v>249</v>
      </c>
      <c r="D2582" s="16">
        <v>7.1018734673355546</v>
      </c>
    </row>
    <row r="2583" spans="1:4">
      <c r="A2583">
        <v>1992</v>
      </c>
      <c r="B2583" s="15" t="s">
        <v>237</v>
      </c>
      <c r="C2583" t="s">
        <v>250</v>
      </c>
      <c r="D2583" s="16">
        <v>6.2800638160578197</v>
      </c>
    </row>
    <row r="2584" spans="1:4">
      <c r="A2584">
        <v>1992</v>
      </c>
      <c r="B2584" s="15" t="s">
        <v>237</v>
      </c>
      <c r="C2584" t="s">
        <v>251</v>
      </c>
      <c r="D2584" s="16">
        <v>4.0575383415805746</v>
      </c>
    </row>
    <row r="2585" spans="1:4">
      <c r="A2585">
        <v>1992</v>
      </c>
      <c r="B2585" s="15" t="s">
        <v>237</v>
      </c>
      <c r="C2585" t="s">
        <v>252</v>
      </c>
      <c r="D2585" s="16">
        <v>0.4763765989084992</v>
      </c>
    </row>
    <row r="2586" spans="1:4">
      <c r="A2586">
        <v>1992</v>
      </c>
      <c r="B2586" s="15" t="s">
        <v>237</v>
      </c>
      <c r="C2586" t="s">
        <v>253</v>
      </c>
      <c r="D2586" s="16">
        <v>3.8059270519513886</v>
      </c>
    </row>
    <row r="2587" spans="1:4">
      <c r="A2587">
        <v>1992</v>
      </c>
      <c r="B2587" s="15" t="s">
        <v>237</v>
      </c>
      <c r="C2587" t="s">
        <v>254</v>
      </c>
      <c r="D2587" s="16">
        <v>4.0755862615449701</v>
      </c>
    </row>
    <row r="2588" spans="1:4">
      <c r="A2588">
        <v>1992</v>
      </c>
      <c r="B2588" s="15" t="s">
        <v>255</v>
      </c>
      <c r="C2588" t="s">
        <v>257</v>
      </c>
      <c r="D2588" s="16">
        <v>0.10614344967184909</v>
      </c>
    </row>
    <row r="2589" spans="1:4">
      <c r="A2589">
        <v>1992</v>
      </c>
      <c r="B2589" s="15" t="s">
        <v>255</v>
      </c>
      <c r="C2589" t="s">
        <v>259</v>
      </c>
      <c r="D2589" s="16">
        <v>1.7365144378615305</v>
      </c>
    </row>
    <row r="2590" spans="1:4">
      <c r="A2590">
        <v>1992</v>
      </c>
      <c r="B2590" s="15" t="s">
        <v>255</v>
      </c>
      <c r="C2590" t="s">
        <v>262</v>
      </c>
      <c r="D2590" s="16">
        <v>2.306788013733291</v>
      </c>
    </row>
    <row r="2591" spans="1:4">
      <c r="A2591">
        <v>1992</v>
      </c>
      <c r="B2591" s="15" t="s">
        <v>255</v>
      </c>
      <c r="C2591" t="s">
        <v>273</v>
      </c>
      <c r="D2591" s="16">
        <v>1.9896230932991819</v>
      </c>
    </row>
    <row r="2592" spans="1:4">
      <c r="A2592">
        <v>1992</v>
      </c>
      <c r="B2592" s="15" t="s">
        <v>255</v>
      </c>
      <c r="C2592" t="s">
        <v>215</v>
      </c>
      <c r="D2592" s="16">
        <v>49.877402728580655</v>
      </c>
    </row>
    <row r="2593" spans="1:4">
      <c r="A2593">
        <v>1992</v>
      </c>
      <c r="B2593" s="15" t="s">
        <v>255</v>
      </c>
      <c r="C2593" t="s">
        <v>267</v>
      </c>
      <c r="D2593" s="16">
        <v>0.46026030759768621</v>
      </c>
    </row>
    <row r="2594" spans="1:4">
      <c r="A2594">
        <v>1992</v>
      </c>
      <c r="B2594" s="15" t="s">
        <v>255</v>
      </c>
      <c r="C2594" t="s">
        <v>268</v>
      </c>
      <c r="D2594" s="16">
        <v>8.9412931057167544</v>
      </c>
    </row>
    <row r="2595" spans="1:4">
      <c r="A2595">
        <v>1992</v>
      </c>
      <c r="B2595" s="15" t="s">
        <v>256</v>
      </c>
      <c r="C2595" t="s">
        <v>257</v>
      </c>
      <c r="D2595" s="16">
        <v>0.59565344071873993</v>
      </c>
    </row>
    <row r="2596" spans="1:4">
      <c r="A2596">
        <v>1992</v>
      </c>
      <c r="B2596" s="15" t="s">
        <v>256</v>
      </c>
      <c r="C2596" t="s">
        <v>258</v>
      </c>
      <c r="D2596" s="16">
        <v>0.94734576206528764</v>
      </c>
    </row>
    <row r="2597" spans="1:4">
      <c r="A2597">
        <v>1992</v>
      </c>
      <c r="B2597" s="15" t="s">
        <v>256</v>
      </c>
      <c r="C2597" t="s">
        <v>259</v>
      </c>
      <c r="D2597" s="16">
        <v>1.4472934984857566</v>
      </c>
    </row>
    <row r="2598" spans="1:4">
      <c r="A2598">
        <v>1992</v>
      </c>
      <c r="B2598" s="15" t="s">
        <v>256</v>
      </c>
      <c r="C2598" t="s">
        <v>260</v>
      </c>
      <c r="D2598" s="16">
        <v>3.415728082399744</v>
      </c>
    </row>
    <row r="2599" spans="1:4">
      <c r="A2599">
        <v>1992</v>
      </c>
      <c r="B2599" s="15" t="s">
        <v>256</v>
      </c>
      <c r="C2599" t="s">
        <v>261</v>
      </c>
      <c r="D2599" s="16">
        <v>8.6633597787414267</v>
      </c>
    </row>
    <row r="2600" spans="1:4">
      <c r="A2600">
        <v>1992</v>
      </c>
      <c r="B2600" s="15" t="s">
        <v>256</v>
      </c>
      <c r="C2600" t="s">
        <v>262</v>
      </c>
      <c r="D2600" s="16">
        <v>8.2899398234291191</v>
      </c>
    </row>
    <row r="2601" spans="1:4">
      <c r="A2601">
        <v>1992</v>
      </c>
      <c r="B2601" s="15" t="s">
        <v>256</v>
      </c>
      <c r="C2601" t="s">
        <v>263</v>
      </c>
      <c r="D2601" s="16">
        <v>1.8073602341821922</v>
      </c>
    </row>
    <row r="2602" spans="1:4">
      <c r="A2602">
        <v>1992</v>
      </c>
      <c r="B2602" s="15" t="s">
        <v>256</v>
      </c>
      <c r="C2602" t="s">
        <v>264</v>
      </c>
      <c r="D2602" s="16">
        <v>4.9278545509042644</v>
      </c>
    </row>
    <row r="2603" spans="1:4">
      <c r="A2603">
        <v>1992</v>
      </c>
      <c r="B2603" s="15" t="s">
        <v>256</v>
      </c>
      <c r="C2603" t="s">
        <v>265</v>
      </c>
      <c r="D2603" s="16">
        <v>25.790597725131764</v>
      </c>
    </row>
    <row r="2604" spans="1:4">
      <c r="A2604">
        <v>1992</v>
      </c>
      <c r="B2604" s="15" t="s">
        <v>256</v>
      </c>
      <c r="C2604" t="s">
        <v>266</v>
      </c>
      <c r="D2604" s="16">
        <v>4.6696133385754441</v>
      </c>
    </row>
    <row r="2605" spans="1:4">
      <c r="A2605">
        <v>1992</v>
      </c>
      <c r="B2605" s="15" t="s">
        <v>256</v>
      </c>
      <c r="C2605" t="s">
        <v>274</v>
      </c>
      <c r="D2605" s="16">
        <v>1.9982396292245048</v>
      </c>
    </row>
    <row r="2606" spans="1:4">
      <c r="A2606">
        <v>1992</v>
      </c>
      <c r="B2606" s="15" t="s">
        <v>256</v>
      </c>
      <c r="C2606" t="s">
        <v>22</v>
      </c>
      <c r="D2606" s="16">
        <v>16.10070764867066</v>
      </c>
    </row>
    <row r="2607" spans="1:4">
      <c r="A2607">
        <v>1992</v>
      </c>
      <c r="B2607" s="15" t="s">
        <v>256</v>
      </c>
      <c r="C2607" t="s">
        <v>215</v>
      </c>
      <c r="D2607" s="16">
        <v>48.32912149330074</v>
      </c>
    </row>
    <row r="2608" spans="1:4">
      <c r="A2608">
        <v>1992</v>
      </c>
      <c r="B2608" s="15" t="s">
        <v>256</v>
      </c>
      <c r="C2608" t="s">
        <v>267</v>
      </c>
      <c r="D2608" s="16">
        <v>0.81693436203258929</v>
      </c>
    </row>
    <row r="2609" spans="1:4">
      <c r="A2609">
        <v>1992</v>
      </c>
      <c r="B2609" s="15" t="s">
        <v>256</v>
      </c>
      <c r="C2609" t="s">
        <v>268</v>
      </c>
      <c r="D2609" s="16">
        <v>6.8686966063823984</v>
      </c>
    </row>
    <row r="2610" spans="1:4">
      <c r="A2610">
        <v>1992</v>
      </c>
      <c r="B2610" s="15" t="s">
        <v>256</v>
      </c>
      <c r="C2610" t="s">
        <v>269</v>
      </c>
      <c r="D2610" s="16">
        <v>15.446005885696044</v>
      </c>
    </row>
    <row r="2611" spans="1:4">
      <c r="A2611">
        <v>1992</v>
      </c>
      <c r="B2611" s="15" t="s">
        <v>256</v>
      </c>
      <c r="C2611" t="s">
        <v>270</v>
      </c>
      <c r="D2611" s="16">
        <v>125.34755969388154</v>
      </c>
    </row>
    <row r="2612" spans="1:4">
      <c r="A2612">
        <v>1992</v>
      </c>
      <c r="B2612" s="15" t="s">
        <v>271</v>
      </c>
      <c r="C2612" t="s">
        <v>257</v>
      </c>
      <c r="D2612" s="16">
        <v>0.39293890616363175</v>
      </c>
    </row>
    <row r="2613" spans="1:4">
      <c r="A2613">
        <v>1992</v>
      </c>
      <c r="B2613" s="15" t="s">
        <v>271</v>
      </c>
      <c r="C2613" t="s">
        <v>259</v>
      </c>
      <c r="D2613" s="16">
        <v>5.7166341667925291</v>
      </c>
    </row>
    <row r="2614" spans="1:4">
      <c r="A2614">
        <v>1992</v>
      </c>
      <c r="B2614" s="15" t="s">
        <v>271</v>
      </c>
      <c r="C2614" t="s">
        <v>21</v>
      </c>
      <c r="D2614" s="16">
        <v>0.91648695570935867</v>
      </c>
    </row>
    <row r="2615" spans="1:4">
      <c r="A2615">
        <v>1992</v>
      </c>
      <c r="B2615" s="15" t="s">
        <v>271</v>
      </c>
      <c r="C2615" t="s">
        <v>260</v>
      </c>
      <c r="D2615" s="16">
        <v>2.3829639327504726</v>
      </c>
    </row>
    <row r="2616" spans="1:4">
      <c r="A2616">
        <v>1992</v>
      </c>
      <c r="B2616" s="15" t="s">
        <v>271</v>
      </c>
      <c r="C2616" t="s">
        <v>261</v>
      </c>
      <c r="D2616" s="16">
        <v>1.1472659285775453</v>
      </c>
    </row>
    <row r="2617" spans="1:4">
      <c r="A2617">
        <v>1992</v>
      </c>
      <c r="B2617" s="15" t="s">
        <v>271</v>
      </c>
      <c r="C2617" t="s">
        <v>262</v>
      </c>
      <c r="D2617" s="16">
        <v>4.0327982037532992</v>
      </c>
    </row>
    <row r="2618" spans="1:4">
      <c r="A2618">
        <v>1992</v>
      </c>
      <c r="B2618" s="15" t="s">
        <v>271</v>
      </c>
      <c r="C2618" t="s">
        <v>263</v>
      </c>
      <c r="D2618" s="16">
        <v>0.65611147613412535</v>
      </c>
    </row>
    <row r="2619" spans="1:4">
      <c r="A2619">
        <v>1992</v>
      </c>
      <c r="B2619" s="15" t="s">
        <v>271</v>
      </c>
      <c r="C2619" t="s">
        <v>264</v>
      </c>
      <c r="D2619" s="16">
        <v>4.5453354932073156</v>
      </c>
    </row>
    <row r="2620" spans="1:4">
      <c r="A2620">
        <v>1992</v>
      </c>
      <c r="B2620" s="15" t="s">
        <v>271</v>
      </c>
      <c r="C2620" t="s">
        <v>274</v>
      </c>
      <c r="D2620" s="16">
        <v>1.6931105445256021</v>
      </c>
    </row>
    <row r="2621" spans="1:4">
      <c r="A2621">
        <v>1992</v>
      </c>
      <c r="B2621" s="15" t="s">
        <v>271</v>
      </c>
      <c r="C2621" t="s">
        <v>272</v>
      </c>
      <c r="D2621" s="16">
        <v>2.4029677917740391</v>
      </c>
    </row>
    <row r="2622" spans="1:4">
      <c r="A2622">
        <v>1992</v>
      </c>
      <c r="B2622" s="15" t="s">
        <v>271</v>
      </c>
      <c r="C2622" t="s">
        <v>273</v>
      </c>
      <c r="D2622" s="16">
        <v>4.0921546542893177</v>
      </c>
    </row>
    <row r="2623" spans="1:4">
      <c r="A2623">
        <v>1992</v>
      </c>
      <c r="B2623" s="15" t="s">
        <v>271</v>
      </c>
      <c r="C2623" t="s">
        <v>267</v>
      </c>
      <c r="D2623" s="16">
        <v>0.80997653296690464</v>
      </c>
    </row>
    <row r="2624" spans="1:4">
      <c r="A2624">
        <v>1992</v>
      </c>
      <c r="B2624" s="15" t="s">
        <v>271</v>
      </c>
      <c r="C2624" t="s">
        <v>268</v>
      </c>
      <c r="D2624" s="16">
        <v>20.795477902476843</v>
      </c>
    </row>
    <row r="2625" spans="1:4">
      <c r="A2625">
        <v>1992</v>
      </c>
      <c r="B2625" s="15" t="s">
        <v>271</v>
      </c>
      <c r="C2625" t="s">
        <v>269</v>
      </c>
      <c r="D2625" s="16">
        <v>73.315418188046422</v>
      </c>
    </row>
    <row r="2626" spans="1:4">
      <c r="A2626">
        <v>1992</v>
      </c>
      <c r="B2626" s="15" t="s">
        <v>271</v>
      </c>
      <c r="C2626" t="s">
        <v>270</v>
      </c>
      <c r="D2626" s="16">
        <v>128.673</v>
      </c>
    </row>
    <row r="2627" spans="1:4">
      <c r="A2627">
        <v>1991</v>
      </c>
      <c r="B2627" s="15" t="s">
        <v>214</v>
      </c>
      <c r="C2627" t="s">
        <v>257</v>
      </c>
      <c r="D2627" s="16">
        <v>0.27895509177768224</v>
      </c>
    </row>
    <row r="2628" spans="1:4">
      <c r="A2628">
        <v>1991</v>
      </c>
      <c r="B2628" s="15" t="s">
        <v>214</v>
      </c>
      <c r="C2628" t="s">
        <v>259</v>
      </c>
      <c r="D2628" s="16">
        <v>4.0481356341358543</v>
      </c>
    </row>
    <row r="2629" spans="1:4">
      <c r="A2629">
        <v>1991</v>
      </c>
      <c r="B2629" s="15" t="s">
        <v>214</v>
      </c>
      <c r="C2629" t="s">
        <v>262</v>
      </c>
      <c r="D2629" s="16">
        <v>1.149605911465011</v>
      </c>
    </row>
    <row r="2630" spans="1:4">
      <c r="A2630">
        <v>1991</v>
      </c>
      <c r="B2630" s="15" t="s">
        <v>214</v>
      </c>
      <c r="C2630" t="s">
        <v>273</v>
      </c>
      <c r="D2630" s="16">
        <v>1.9076919600659583</v>
      </c>
    </row>
    <row r="2631" spans="1:4">
      <c r="A2631">
        <v>1991</v>
      </c>
      <c r="B2631" s="15" t="s">
        <v>214</v>
      </c>
      <c r="C2631" t="s">
        <v>215</v>
      </c>
      <c r="D2631" s="16">
        <v>1.7010918440035818</v>
      </c>
    </row>
    <row r="2632" spans="1:4">
      <c r="A2632">
        <v>1991</v>
      </c>
      <c r="B2632" s="15" t="s">
        <v>214</v>
      </c>
      <c r="C2632" t="s">
        <v>267</v>
      </c>
      <c r="D2632" s="16">
        <v>0.33715302877002523</v>
      </c>
    </row>
    <row r="2633" spans="1:4">
      <c r="A2633">
        <v>1991</v>
      </c>
      <c r="B2633" s="15" t="s">
        <v>214</v>
      </c>
      <c r="C2633" t="s">
        <v>268</v>
      </c>
      <c r="D2633" s="16">
        <v>11.071454578381131</v>
      </c>
    </row>
    <row r="2634" spans="1:4">
      <c r="A2634">
        <v>1991</v>
      </c>
      <c r="B2634" s="15" t="s">
        <v>216</v>
      </c>
      <c r="C2634" t="s">
        <v>215</v>
      </c>
      <c r="D2634" s="16">
        <v>17.151699163290505</v>
      </c>
    </row>
    <row r="2635" spans="1:4">
      <c r="A2635">
        <v>1991</v>
      </c>
      <c r="B2635" s="15" t="s">
        <v>217</v>
      </c>
      <c r="C2635" t="s">
        <v>22</v>
      </c>
      <c r="D2635" s="16">
        <v>1.5718785041007048</v>
      </c>
    </row>
    <row r="2636" spans="1:4">
      <c r="A2636">
        <v>1991</v>
      </c>
      <c r="B2636" s="15" t="s">
        <v>217</v>
      </c>
      <c r="C2636" t="s">
        <v>215</v>
      </c>
      <c r="D2636" s="16">
        <v>13.82885798544733</v>
      </c>
    </row>
    <row r="2637" spans="1:4">
      <c r="A2637">
        <v>1991</v>
      </c>
      <c r="B2637" s="15" t="s">
        <v>218</v>
      </c>
      <c r="C2637" t="s">
        <v>219</v>
      </c>
      <c r="D2637" s="16">
        <v>0.1454192699601172</v>
      </c>
    </row>
    <row r="2638" spans="1:4">
      <c r="A2638">
        <v>1991</v>
      </c>
      <c r="B2638" s="15" t="s">
        <v>218</v>
      </c>
      <c r="C2638" t="s">
        <v>220</v>
      </c>
      <c r="D2638" s="16">
        <v>0.27509635374546842</v>
      </c>
    </row>
    <row r="2639" spans="1:4">
      <c r="A2639">
        <v>1991</v>
      </c>
      <c r="B2639" s="15" t="s">
        <v>218</v>
      </c>
      <c r="C2639" t="s">
        <v>221</v>
      </c>
      <c r="D2639" s="16">
        <v>0.10611894214041415</v>
      </c>
    </row>
    <row r="2640" spans="1:4">
      <c r="A2640">
        <v>1991</v>
      </c>
      <c r="B2640" s="15" t="s">
        <v>218</v>
      </c>
      <c r="C2640" t="s">
        <v>222</v>
      </c>
      <c r="D2640" s="16">
        <v>7.3470000000000004</v>
      </c>
    </row>
    <row r="2641" spans="1:4">
      <c r="A2641">
        <v>1991</v>
      </c>
      <c r="B2641" s="15" t="s">
        <v>218</v>
      </c>
      <c r="C2641" t="s">
        <v>223</v>
      </c>
      <c r="D2641" s="16">
        <v>0.55979745673689585</v>
      </c>
    </row>
    <row r="2642" spans="1:4">
      <c r="A2642">
        <v>1991</v>
      </c>
      <c r="B2642" s="15" t="s">
        <v>218</v>
      </c>
      <c r="C2642" t="s">
        <v>224</v>
      </c>
      <c r="D2642" s="16">
        <v>0.49515529028415006</v>
      </c>
    </row>
    <row r="2643" spans="1:4">
      <c r="A2643">
        <v>1991</v>
      </c>
      <c r="B2643" s="15" t="s">
        <v>218</v>
      </c>
      <c r="C2643" t="s">
        <v>225</v>
      </c>
      <c r="D2643" s="16">
        <v>0.24744567305606072</v>
      </c>
    </row>
    <row r="2644" spans="1:4">
      <c r="A2644">
        <v>1991</v>
      </c>
      <c r="B2644" s="15" t="s">
        <v>218</v>
      </c>
      <c r="C2644" t="s">
        <v>226</v>
      </c>
      <c r="D2644" s="16">
        <v>0.10609021945379164</v>
      </c>
    </row>
    <row r="2645" spans="1:4">
      <c r="A2645">
        <v>1991</v>
      </c>
      <c r="B2645" s="15" t="s">
        <v>218</v>
      </c>
      <c r="C2645" t="s">
        <v>227</v>
      </c>
      <c r="D2645" s="16">
        <v>0.14221582844496689</v>
      </c>
    </row>
    <row r="2646" spans="1:4">
      <c r="A2646">
        <v>1991</v>
      </c>
      <c r="B2646" s="15" t="s">
        <v>218</v>
      </c>
      <c r="C2646" t="s">
        <v>228</v>
      </c>
      <c r="D2646" s="16">
        <v>1.466716635173358</v>
      </c>
    </row>
    <row r="2647" spans="1:4">
      <c r="A2647">
        <v>1991</v>
      </c>
      <c r="B2647" s="15" t="s">
        <v>218</v>
      </c>
      <c r="C2647" t="s">
        <v>229</v>
      </c>
      <c r="D2647" s="16">
        <v>0.27890316497891465</v>
      </c>
    </row>
    <row r="2648" spans="1:4">
      <c r="A2648">
        <v>1991</v>
      </c>
      <c r="B2648" s="15" t="s">
        <v>218</v>
      </c>
      <c r="C2648" t="s">
        <v>230</v>
      </c>
      <c r="D2648" s="16">
        <v>0.22017344504431405</v>
      </c>
    </row>
    <row r="2649" spans="1:4">
      <c r="A2649">
        <v>1991</v>
      </c>
      <c r="B2649" s="15" t="s">
        <v>218</v>
      </c>
      <c r="C2649" t="s">
        <v>231</v>
      </c>
      <c r="D2649" s="16">
        <v>3.2821338143459582</v>
      </c>
    </row>
    <row r="2650" spans="1:4">
      <c r="A2650">
        <v>1991</v>
      </c>
      <c r="B2650" s="15" t="s">
        <v>218</v>
      </c>
      <c r="C2650" t="s">
        <v>232</v>
      </c>
      <c r="D2650" s="16">
        <v>0.5405795337938325</v>
      </c>
    </row>
    <row r="2651" spans="1:4">
      <c r="A2651">
        <v>1991</v>
      </c>
      <c r="B2651" s="15" t="s">
        <v>218</v>
      </c>
      <c r="C2651" t="s">
        <v>233</v>
      </c>
      <c r="D2651" s="16">
        <v>0.14588304907827834</v>
      </c>
    </row>
    <row r="2652" spans="1:4">
      <c r="A2652">
        <v>1991</v>
      </c>
      <c r="B2652" s="15" t="s">
        <v>218</v>
      </c>
      <c r="C2652" t="s">
        <v>234</v>
      </c>
      <c r="D2652" s="16">
        <v>0.3946964847155543</v>
      </c>
    </row>
    <row r="2653" spans="1:4">
      <c r="A2653">
        <v>1991</v>
      </c>
      <c r="B2653" s="15" t="s">
        <v>218</v>
      </c>
      <c r="C2653" t="s">
        <v>235</v>
      </c>
      <c r="D2653" s="16">
        <v>0.17276874706599396</v>
      </c>
    </row>
    <row r="2654" spans="1:4">
      <c r="A2654">
        <v>1991</v>
      </c>
      <c r="B2654" s="15" t="s">
        <v>218</v>
      </c>
      <c r="C2654" t="s">
        <v>236</v>
      </c>
      <c r="D2654" s="16">
        <v>0.11671432741732513</v>
      </c>
    </row>
    <row r="2655" spans="1:4">
      <c r="A2655">
        <v>1991</v>
      </c>
      <c r="B2655" s="15" t="s">
        <v>237</v>
      </c>
      <c r="C2655" t="s">
        <v>238</v>
      </c>
      <c r="D2655" s="16">
        <v>0.82685570378669249</v>
      </c>
    </row>
    <row r="2656" spans="1:4">
      <c r="A2656">
        <v>1991</v>
      </c>
      <c r="B2656" s="15" t="s">
        <v>237</v>
      </c>
      <c r="C2656" t="s">
        <v>239</v>
      </c>
      <c r="D2656" s="16">
        <v>0.29902206372562551</v>
      </c>
    </row>
    <row r="2657" spans="1:4">
      <c r="A2657">
        <v>1991</v>
      </c>
      <c r="B2657" s="15" t="s">
        <v>237</v>
      </c>
      <c r="C2657" t="s">
        <v>240</v>
      </c>
      <c r="D2657" s="16">
        <v>6.7326987332983563</v>
      </c>
    </row>
    <row r="2658" spans="1:4">
      <c r="A2658">
        <v>1991</v>
      </c>
      <c r="B2658" s="15" t="s">
        <v>237</v>
      </c>
      <c r="C2658" t="s">
        <v>241</v>
      </c>
      <c r="D2658" s="16">
        <v>0.41145120378077499</v>
      </c>
    </row>
    <row r="2659" spans="1:4">
      <c r="A2659">
        <v>1991</v>
      </c>
      <c r="B2659" s="15" t="s">
        <v>237</v>
      </c>
      <c r="C2659" t="s">
        <v>242</v>
      </c>
      <c r="D2659" s="16">
        <v>0.24675195307168252</v>
      </c>
    </row>
    <row r="2660" spans="1:4">
      <c r="A2660">
        <v>1991</v>
      </c>
      <c r="B2660" s="15" t="s">
        <v>237</v>
      </c>
      <c r="C2660" t="s">
        <v>243</v>
      </c>
      <c r="D2660" s="16">
        <v>1.4871593541636261</v>
      </c>
    </row>
    <row r="2661" spans="1:4">
      <c r="A2661">
        <v>1991</v>
      </c>
      <c r="B2661" s="15" t="s">
        <v>237</v>
      </c>
      <c r="C2661" t="s">
        <v>248</v>
      </c>
      <c r="D2661" s="16">
        <v>0.24635167259135365</v>
      </c>
    </row>
    <row r="2662" spans="1:4">
      <c r="A2662">
        <v>1991</v>
      </c>
      <c r="B2662" s="15" t="s">
        <v>237</v>
      </c>
      <c r="C2662" t="s">
        <v>249</v>
      </c>
      <c r="D2662" s="16">
        <v>6.3012046415206733</v>
      </c>
    </row>
    <row r="2663" spans="1:4">
      <c r="A2663">
        <v>1991</v>
      </c>
      <c r="B2663" s="15" t="s">
        <v>237</v>
      </c>
      <c r="C2663" t="s">
        <v>250</v>
      </c>
      <c r="D2663" s="16">
        <v>5.0775844938155004</v>
      </c>
    </row>
    <row r="2664" spans="1:4">
      <c r="A2664">
        <v>1991</v>
      </c>
      <c r="B2664" s="15" t="s">
        <v>237</v>
      </c>
      <c r="C2664" t="s">
        <v>251</v>
      </c>
      <c r="D2664" s="16">
        <v>4.4291907455196</v>
      </c>
    </row>
    <row r="2665" spans="1:4">
      <c r="A2665">
        <v>1991</v>
      </c>
      <c r="B2665" s="15" t="s">
        <v>237</v>
      </c>
      <c r="C2665" t="s">
        <v>252</v>
      </c>
      <c r="D2665" s="16">
        <v>0.54758980997502882</v>
      </c>
    </row>
    <row r="2666" spans="1:4">
      <c r="A2666">
        <v>1991</v>
      </c>
      <c r="B2666" s="15" t="s">
        <v>237</v>
      </c>
      <c r="C2666" t="s">
        <v>253</v>
      </c>
      <c r="D2666" s="16">
        <v>3.6718586409052714</v>
      </c>
    </row>
    <row r="2667" spans="1:4">
      <c r="A2667">
        <v>1991</v>
      </c>
      <c r="B2667" s="15" t="s">
        <v>237</v>
      </c>
      <c r="C2667" t="s">
        <v>254</v>
      </c>
      <c r="D2667" s="16">
        <v>3.8666558004757521</v>
      </c>
    </row>
    <row r="2668" spans="1:4">
      <c r="A2668">
        <v>1991</v>
      </c>
      <c r="B2668" s="15" t="s">
        <v>255</v>
      </c>
      <c r="C2668" t="s">
        <v>257</v>
      </c>
      <c r="D2668" s="16">
        <v>8.9233054009380933E-2</v>
      </c>
    </row>
    <row r="2669" spans="1:4">
      <c r="A2669">
        <v>1991</v>
      </c>
      <c r="B2669" s="15" t="s">
        <v>255</v>
      </c>
      <c r="C2669" t="s">
        <v>259</v>
      </c>
      <c r="D2669" s="16">
        <v>1.8177256451262949</v>
      </c>
    </row>
    <row r="2670" spans="1:4">
      <c r="A2670">
        <v>1991</v>
      </c>
      <c r="B2670" s="15" t="s">
        <v>255</v>
      </c>
      <c r="C2670" t="s">
        <v>262</v>
      </c>
      <c r="D2670" s="16">
        <v>2.417818243501793</v>
      </c>
    </row>
    <row r="2671" spans="1:4">
      <c r="A2671">
        <v>1991</v>
      </c>
      <c r="B2671" s="15" t="s">
        <v>255</v>
      </c>
      <c r="C2671" t="s">
        <v>273</v>
      </c>
      <c r="D2671" s="16">
        <v>2.2467745530251326</v>
      </c>
    </row>
    <row r="2672" spans="1:4">
      <c r="A2672">
        <v>1991</v>
      </c>
      <c r="B2672" s="15" t="s">
        <v>255</v>
      </c>
      <c r="C2672" t="s">
        <v>215</v>
      </c>
      <c r="D2672" s="16">
        <v>51.06869467901678</v>
      </c>
    </row>
    <row r="2673" spans="1:4">
      <c r="A2673">
        <v>1991</v>
      </c>
      <c r="B2673" s="15" t="s">
        <v>255</v>
      </c>
      <c r="C2673" t="s">
        <v>267</v>
      </c>
      <c r="D2673" s="16">
        <v>0.65724560789449804</v>
      </c>
    </row>
    <row r="2674" spans="1:4">
      <c r="A2674">
        <v>1991</v>
      </c>
      <c r="B2674" s="15" t="s">
        <v>255</v>
      </c>
      <c r="C2674" t="s">
        <v>268</v>
      </c>
      <c r="D2674" s="16">
        <v>9.3532671960172458</v>
      </c>
    </row>
    <row r="2675" spans="1:4">
      <c r="A2675">
        <v>1991</v>
      </c>
      <c r="B2675" s="15" t="s">
        <v>256</v>
      </c>
      <c r="C2675" t="s">
        <v>257</v>
      </c>
      <c r="D2675" s="16">
        <v>0.600607306710639</v>
      </c>
    </row>
    <row r="2676" spans="1:4">
      <c r="A2676">
        <v>1991</v>
      </c>
      <c r="B2676" s="15" t="s">
        <v>256</v>
      </c>
      <c r="C2676" t="s">
        <v>258</v>
      </c>
      <c r="D2676" s="16">
        <v>0.81754388179369397</v>
      </c>
    </row>
    <row r="2677" spans="1:4">
      <c r="A2677">
        <v>1991</v>
      </c>
      <c r="B2677" s="15" t="s">
        <v>256</v>
      </c>
      <c r="C2677" t="s">
        <v>259</v>
      </c>
      <c r="D2677" s="16">
        <v>1.1234703640731696</v>
      </c>
    </row>
    <row r="2678" spans="1:4">
      <c r="A2678">
        <v>1991</v>
      </c>
      <c r="B2678" s="15" t="s">
        <v>256</v>
      </c>
      <c r="C2678" t="s">
        <v>260</v>
      </c>
      <c r="D2678" s="16">
        <v>3.0428097935643192</v>
      </c>
    </row>
    <row r="2679" spans="1:4">
      <c r="A2679">
        <v>1991</v>
      </c>
      <c r="B2679" s="15" t="s">
        <v>256</v>
      </c>
      <c r="C2679" t="s">
        <v>261</v>
      </c>
      <c r="D2679" s="16">
        <v>8.2038904703482949</v>
      </c>
    </row>
    <row r="2680" spans="1:4">
      <c r="A2680">
        <v>1991</v>
      </c>
      <c r="B2680" s="15" t="s">
        <v>256</v>
      </c>
      <c r="C2680" t="s">
        <v>262</v>
      </c>
      <c r="D2680" s="16">
        <v>7.713142303732254</v>
      </c>
    </row>
    <row r="2681" spans="1:4">
      <c r="A2681">
        <v>1991</v>
      </c>
      <c r="B2681" s="15" t="s">
        <v>256</v>
      </c>
      <c r="C2681" t="s">
        <v>263</v>
      </c>
      <c r="D2681" s="16">
        <v>1.9515331784309629</v>
      </c>
    </row>
    <row r="2682" spans="1:4">
      <c r="A2682">
        <v>1991</v>
      </c>
      <c r="B2682" s="15" t="s">
        <v>256</v>
      </c>
      <c r="C2682" t="s">
        <v>264</v>
      </c>
      <c r="D2682" s="16">
        <v>4.5578881744269077</v>
      </c>
    </row>
    <row r="2683" spans="1:4">
      <c r="A2683">
        <v>1991</v>
      </c>
      <c r="B2683" s="15" t="s">
        <v>256</v>
      </c>
      <c r="C2683" t="s">
        <v>265</v>
      </c>
      <c r="D2683" s="16">
        <v>26.04484363276304</v>
      </c>
    </row>
    <row r="2684" spans="1:4">
      <c r="A2684">
        <v>1991</v>
      </c>
      <c r="B2684" s="15" t="s">
        <v>256</v>
      </c>
      <c r="C2684" t="s">
        <v>266</v>
      </c>
      <c r="D2684" s="16">
        <v>3.9967136725668952</v>
      </c>
    </row>
    <row r="2685" spans="1:4">
      <c r="A2685">
        <v>1991</v>
      </c>
      <c r="B2685" s="15" t="s">
        <v>256</v>
      </c>
      <c r="C2685" t="s">
        <v>274</v>
      </c>
      <c r="D2685" s="16">
        <v>1.9381237113450864</v>
      </c>
    </row>
    <row r="2686" spans="1:4">
      <c r="A2686">
        <v>1991</v>
      </c>
      <c r="B2686" s="15" t="s">
        <v>256</v>
      </c>
      <c r="C2686" t="s">
        <v>22</v>
      </c>
      <c r="D2686" s="16">
        <v>15.686790773659627</v>
      </c>
    </row>
    <row r="2687" spans="1:4">
      <c r="A2687">
        <v>1991</v>
      </c>
      <c r="B2687" s="15" t="s">
        <v>256</v>
      </c>
      <c r="C2687" t="s">
        <v>215</v>
      </c>
      <c r="D2687" s="16">
        <v>50.205166934234867</v>
      </c>
    </row>
    <row r="2688" spans="1:4">
      <c r="A2688">
        <v>1991</v>
      </c>
      <c r="B2688" s="15" t="s">
        <v>256</v>
      </c>
      <c r="C2688" t="s">
        <v>267</v>
      </c>
      <c r="D2688" s="16">
        <v>0.80388930266318981</v>
      </c>
    </row>
    <row r="2689" spans="1:4">
      <c r="A2689">
        <v>1991</v>
      </c>
      <c r="B2689" s="15" t="s">
        <v>256</v>
      </c>
      <c r="C2689" t="s">
        <v>268</v>
      </c>
      <c r="D2689" s="16">
        <v>5.9081211552192769</v>
      </c>
    </row>
    <row r="2690" spans="1:4">
      <c r="A2690">
        <v>1991</v>
      </c>
      <c r="B2690" s="15" t="s">
        <v>256</v>
      </c>
      <c r="C2690" t="s">
        <v>269</v>
      </c>
      <c r="D2690" s="16">
        <v>15.361408741069773</v>
      </c>
    </row>
    <row r="2691" spans="1:4">
      <c r="A2691">
        <v>1991</v>
      </c>
      <c r="B2691" s="15" t="s">
        <v>256</v>
      </c>
      <c r="C2691" t="s">
        <v>270</v>
      </c>
      <c r="D2691" s="16">
        <v>120.19524010524945</v>
      </c>
    </row>
    <row r="2692" spans="1:4">
      <c r="A2692">
        <v>1991</v>
      </c>
      <c r="B2692" s="15" t="s">
        <v>271</v>
      </c>
      <c r="C2692" t="s">
        <v>257</v>
      </c>
      <c r="D2692" s="16">
        <v>0.36818814578706316</v>
      </c>
    </row>
    <row r="2693" spans="1:4">
      <c r="A2693">
        <v>1991</v>
      </c>
      <c r="B2693" s="15" t="s">
        <v>271</v>
      </c>
      <c r="C2693" t="s">
        <v>259</v>
      </c>
      <c r="D2693" s="16">
        <v>5.8658612792621492</v>
      </c>
    </row>
    <row r="2694" spans="1:4">
      <c r="A2694">
        <v>1991</v>
      </c>
      <c r="B2694" s="15" t="s">
        <v>271</v>
      </c>
      <c r="C2694" t="s">
        <v>21</v>
      </c>
      <c r="D2694" s="16">
        <v>0.76017878205709832</v>
      </c>
    </row>
    <row r="2695" spans="1:4">
      <c r="A2695">
        <v>1991</v>
      </c>
      <c r="B2695" s="15" t="s">
        <v>271</v>
      </c>
      <c r="C2695" t="s">
        <v>260</v>
      </c>
      <c r="D2695" s="16">
        <v>2.2521101037898483</v>
      </c>
    </row>
    <row r="2696" spans="1:4">
      <c r="A2696">
        <v>1991</v>
      </c>
      <c r="B2696" s="15" t="s">
        <v>271</v>
      </c>
      <c r="C2696" t="s">
        <v>261</v>
      </c>
      <c r="D2696" s="16">
        <v>1.4353868568362835</v>
      </c>
    </row>
    <row r="2697" spans="1:4">
      <c r="A2697">
        <v>1991</v>
      </c>
      <c r="B2697" s="15" t="s">
        <v>271</v>
      </c>
      <c r="C2697" t="s">
        <v>262</v>
      </c>
      <c r="D2697" s="16">
        <v>3.5674241549668038</v>
      </c>
    </row>
    <row r="2698" spans="1:4">
      <c r="A2698">
        <v>1991</v>
      </c>
      <c r="B2698" s="15" t="s">
        <v>271</v>
      </c>
      <c r="C2698" t="s">
        <v>263</v>
      </c>
      <c r="D2698" s="16">
        <v>0.58182711948653421</v>
      </c>
    </row>
    <row r="2699" spans="1:4">
      <c r="A2699">
        <v>1991</v>
      </c>
      <c r="B2699" s="15" t="s">
        <v>271</v>
      </c>
      <c r="C2699" t="s">
        <v>264</v>
      </c>
      <c r="D2699" s="16">
        <v>5.0559115141798783</v>
      </c>
    </row>
    <row r="2700" spans="1:4">
      <c r="A2700">
        <v>1991</v>
      </c>
      <c r="B2700" s="15" t="s">
        <v>271</v>
      </c>
      <c r="C2700" t="s">
        <v>274</v>
      </c>
      <c r="D2700" s="16">
        <v>1.7431863578789946</v>
      </c>
    </row>
    <row r="2701" spans="1:4">
      <c r="A2701">
        <v>1991</v>
      </c>
      <c r="B2701" s="15" t="s">
        <v>271</v>
      </c>
      <c r="C2701" t="s">
        <v>272</v>
      </c>
      <c r="D2701" s="16">
        <v>2.8901389789856138</v>
      </c>
    </row>
    <row r="2702" spans="1:4">
      <c r="A2702">
        <v>1991</v>
      </c>
      <c r="B2702" s="15" t="s">
        <v>271</v>
      </c>
      <c r="C2702" t="s">
        <v>273</v>
      </c>
      <c r="D2702" s="16">
        <v>4.1544665130910907</v>
      </c>
    </row>
    <row r="2703" spans="1:4">
      <c r="A2703">
        <v>1991</v>
      </c>
      <c r="B2703" s="15" t="s">
        <v>271</v>
      </c>
      <c r="C2703" t="s">
        <v>267</v>
      </c>
      <c r="D2703" s="16">
        <v>0.99439863666452322</v>
      </c>
    </row>
    <row r="2704" spans="1:4">
      <c r="A2704">
        <v>1991</v>
      </c>
      <c r="B2704" s="15" t="s">
        <v>271</v>
      </c>
      <c r="C2704" t="s">
        <v>268</v>
      </c>
      <c r="D2704" s="16">
        <v>20.424721774398382</v>
      </c>
    </row>
    <row r="2705" spans="1:4">
      <c r="A2705">
        <v>1991</v>
      </c>
      <c r="B2705" s="15" t="s">
        <v>271</v>
      </c>
      <c r="C2705" t="s">
        <v>269</v>
      </c>
      <c r="D2705" s="16">
        <v>77.108691995439699</v>
      </c>
    </row>
    <row r="2706" spans="1:4">
      <c r="A2706">
        <v>1991</v>
      </c>
      <c r="B2706" s="15" t="s">
        <v>271</v>
      </c>
      <c r="C2706" t="s">
        <v>270</v>
      </c>
      <c r="D2706" s="16">
        <v>131.952</v>
      </c>
    </row>
    <row r="2707" spans="1:4">
      <c r="A2707">
        <v>1990</v>
      </c>
      <c r="B2707" s="15" t="s">
        <v>214</v>
      </c>
      <c r="C2707" t="s">
        <v>257</v>
      </c>
      <c r="D2707" s="16">
        <v>0.29859366462507797</v>
      </c>
    </row>
    <row r="2708" spans="1:4">
      <c r="A2708">
        <v>1990</v>
      </c>
      <c r="B2708" s="15" t="s">
        <v>214</v>
      </c>
      <c r="C2708" t="s">
        <v>259</v>
      </c>
      <c r="D2708" s="16">
        <v>3.6912143694849111</v>
      </c>
    </row>
    <row r="2709" spans="1:4">
      <c r="A2709">
        <v>1990</v>
      </c>
      <c r="B2709" s="15" t="s">
        <v>214</v>
      </c>
      <c r="C2709" t="s">
        <v>262</v>
      </c>
      <c r="D2709" s="16">
        <v>1.1908540923112596</v>
      </c>
    </row>
    <row r="2710" spans="1:4">
      <c r="A2710">
        <v>1990</v>
      </c>
      <c r="B2710" s="15" t="s">
        <v>214</v>
      </c>
      <c r="C2710" t="s">
        <v>273</v>
      </c>
      <c r="D2710" s="16">
        <v>1.9484177277877275</v>
      </c>
    </row>
    <row r="2711" spans="1:4">
      <c r="A2711">
        <v>1990</v>
      </c>
      <c r="B2711" s="15" t="s">
        <v>214</v>
      </c>
      <c r="C2711" t="s">
        <v>215</v>
      </c>
      <c r="D2711" s="16">
        <v>1.7822740750323829</v>
      </c>
    </row>
    <row r="2712" spans="1:4">
      <c r="A2712">
        <v>1990</v>
      </c>
      <c r="B2712" s="15" t="s">
        <v>214</v>
      </c>
      <c r="C2712" t="s">
        <v>267</v>
      </c>
      <c r="D2712" s="16">
        <v>0.35969176510802298</v>
      </c>
    </row>
    <row r="2713" spans="1:4">
      <c r="A2713">
        <v>1990</v>
      </c>
      <c r="B2713" s="15" t="s">
        <v>214</v>
      </c>
      <c r="C2713" t="s">
        <v>268</v>
      </c>
      <c r="D2713" s="16">
        <v>10.948489142282071</v>
      </c>
    </row>
    <row r="2714" spans="1:4">
      <c r="A2714">
        <v>1990</v>
      </c>
      <c r="B2714" s="15" t="s">
        <v>216</v>
      </c>
      <c r="C2714" t="s">
        <v>215</v>
      </c>
      <c r="D2714" s="16">
        <v>16.319753905937667</v>
      </c>
    </row>
    <row r="2715" spans="1:4">
      <c r="A2715">
        <v>1990</v>
      </c>
      <c r="B2715" s="15" t="s">
        <v>217</v>
      </c>
      <c r="C2715" t="s">
        <v>22</v>
      </c>
      <c r="D2715" s="16">
        <v>2.1339933651432039</v>
      </c>
    </row>
    <row r="2716" spans="1:4">
      <c r="A2716">
        <v>1990</v>
      </c>
      <c r="B2716" s="15" t="s">
        <v>217</v>
      </c>
      <c r="C2716" t="s">
        <v>215</v>
      </c>
      <c r="D2716" s="16">
        <v>12.739322798562361</v>
      </c>
    </row>
    <row r="2717" spans="1:4">
      <c r="A2717">
        <v>1990</v>
      </c>
      <c r="B2717" s="15" t="s">
        <v>218</v>
      </c>
      <c r="C2717" t="s">
        <v>219</v>
      </c>
      <c r="D2717" s="16">
        <v>0.10049336350406982</v>
      </c>
    </row>
    <row r="2718" spans="1:4">
      <c r="A2718">
        <v>1990</v>
      </c>
      <c r="B2718" s="15" t="s">
        <v>218</v>
      </c>
      <c r="C2718" t="s">
        <v>220</v>
      </c>
      <c r="D2718" s="16">
        <v>0.26767866566452897</v>
      </c>
    </row>
    <row r="2719" spans="1:4">
      <c r="A2719">
        <v>1990</v>
      </c>
      <c r="B2719" s="15" t="s">
        <v>218</v>
      </c>
      <c r="C2719" t="s">
        <v>221</v>
      </c>
      <c r="D2719" s="16">
        <v>0.10435604800665246</v>
      </c>
    </row>
    <row r="2720" spans="1:4">
      <c r="A2720">
        <v>1990</v>
      </c>
      <c r="B2720" s="15" t="s">
        <v>218</v>
      </c>
      <c r="C2720" t="s">
        <v>222</v>
      </c>
      <c r="D2720" s="16">
        <v>6.7299999999999986</v>
      </c>
    </row>
    <row r="2721" spans="1:4">
      <c r="A2721">
        <v>1990</v>
      </c>
      <c r="B2721" s="15" t="s">
        <v>218</v>
      </c>
      <c r="C2721" t="s">
        <v>223</v>
      </c>
      <c r="D2721" s="16">
        <v>0.46645408820915385</v>
      </c>
    </row>
    <row r="2722" spans="1:4">
      <c r="A2722">
        <v>1990</v>
      </c>
      <c r="B2722" s="15" t="s">
        <v>218</v>
      </c>
      <c r="C2722" t="s">
        <v>224</v>
      </c>
      <c r="D2722" s="16">
        <v>0.36326419650424568</v>
      </c>
    </row>
    <row r="2723" spans="1:4">
      <c r="A2723">
        <v>1990</v>
      </c>
      <c r="B2723" s="15" t="s">
        <v>218</v>
      </c>
      <c r="C2723" t="s">
        <v>225</v>
      </c>
      <c r="D2723" s="16">
        <v>0.24055899285177415</v>
      </c>
    </row>
    <row r="2724" spans="1:4">
      <c r="A2724">
        <v>1990</v>
      </c>
      <c r="B2724" s="15" t="s">
        <v>218</v>
      </c>
      <c r="C2724" t="s">
        <v>226</v>
      </c>
      <c r="D2724" s="16">
        <v>9.3900024786912478E-2</v>
      </c>
    </row>
    <row r="2725" spans="1:4">
      <c r="A2725">
        <v>1990</v>
      </c>
      <c r="B2725" s="15" t="s">
        <v>218</v>
      </c>
      <c r="C2725" t="s">
        <v>227</v>
      </c>
      <c r="D2725" s="16">
        <v>0.14762423040634545</v>
      </c>
    </row>
    <row r="2726" spans="1:4">
      <c r="A2726">
        <v>1990</v>
      </c>
      <c r="B2726" s="15" t="s">
        <v>218</v>
      </c>
      <c r="C2726" t="s">
        <v>228</v>
      </c>
      <c r="D2726" s="16">
        <v>1.2587785649177232</v>
      </c>
    </row>
    <row r="2727" spans="1:4">
      <c r="A2727">
        <v>1990</v>
      </c>
      <c r="B2727" s="15" t="s">
        <v>218</v>
      </c>
      <c r="C2727" t="s">
        <v>229</v>
      </c>
      <c r="D2727" s="16">
        <v>0.23067820190939178</v>
      </c>
    </row>
    <row r="2728" spans="1:4">
      <c r="A2728">
        <v>1990</v>
      </c>
      <c r="B2728" s="15" t="s">
        <v>218</v>
      </c>
      <c r="C2728" t="s">
        <v>230</v>
      </c>
      <c r="D2728" s="16">
        <v>0.25642564217114677</v>
      </c>
    </row>
    <row r="2729" spans="1:4">
      <c r="A2729">
        <v>1990</v>
      </c>
      <c r="B2729" s="15" t="s">
        <v>218</v>
      </c>
      <c r="C2729" t="s">
        <v>231</v>
      </c>
      <c r="D2729" s="16">
        <v>3.0750962251930982</v>
      </c>
    </row>
    <row r="2730" spans="1:4">
      <c r="A2730">
        <v>1990</v>
      </c>
      <c r="B2730" s="15" t="s">
        <v>218</v>
      </c>
      <c r="C2730" t="s">
        <v>232</v>
      </c>
      <c r="D2730" s="16">
        <v>0.59251506804407272</v>
      </c>
    </row>
    <row r="2731" spans="1:4">
      <c r="A2731">
        <v>1990</v>
      </c>
      <c r="B2731" s="15" t="s">
        <v>218</v>
      </c>
      <c r="C2731" t="s">
        <v>233</v>
      </c>
      <c r="D2731" s="16">
        <v>0.17785001119408947</v>
      </c>
    </row>
    <row r="2732" spans="1:4">
      <c r="A2732">
        <v>1990</v>
      </c>
      <c r="B2732" s="15" t="s">
        <v>218</v>
      </c>
      <c r="C2732" t="s">
        <v>234</v>
      </c>
      <c r="D2732" s="16">
        <v>0.41466105896086863</v>
      </c>
    </row>
    <row r="2733" spans="1:4">
      <c r="A2733">
        <v>1990</v>
      </c>
      <c r="B2733" s="15" t="s">
        <v>218</v>
      </c>
      <c r="C2733" t="s">
        <v>235</v>
      </c>
      <c r="D2733" s="16">
        <v>0.12315100826763473</v>
      </c>
    </row>
    <row r="2734" spans="1:4">
      <c r="A2734">
        <v>1990</v>
      </c>
      <c r="B2734" s="15" t="s">
        <v>218</v>
      </c>
      <c r="C2734" t="s">
        <v>236</v>
      </c>
      <c r="D2734" s="16">
        <v>0.11675594086322422</v>
      </c>
    </row>
    <row r="2735" spans="1:4">
      <c r="A2735">
        <v>1990</v>
      </c>
      <c r="B2735" s="15" t="s">
        <v>237</v>
      </c>
      <c r="C2735" t="s">
        <v>238</v>
      </c>
      <c r="D2735" s="16">
        <v>0.84581544044744372</v>
      </c>
    </row>
    <row r="2736" spans="1:4">
      <c r="A2736">
        <v>1990</v>
      </c>
      <c r="B2736" s="15" t="s">
        <v>237</v>
      </c>
      <c r="C2736" t="s">
        <v>239</v>
      </c>
      <c r="D2736" s="16">
        <v>0.31703260678361816</v>
      </c>
    </row>
    <row r="2737" spans="1:4">
      <c r="A2737">
        <v>1990</v>
      </c>
      <c r="B2737" s="15" t="s">
        <v>237</v>
      </c>
      <c r="C2737" t="s">
        <v>240</v>
      </c>
      <c r="D2737" s="16">
        <v>7.194457326531591</v>
      </c>
    </row>
    <row r="2738" spans="1:4">
      <c r="A2738">
        <v>1990</v>
      </c>
      <c r="B2738" s="15" t="s">
        <v>237</v>
      </c>
      <c r="C2738" t="s">
        <v>241</v>
      </c>
      <c r="D2738" s="16">
        <v>0.39938912254329717</v>
      </c>
    </row>
    <row r="2739" spans="1:4">
      <c r="A2739">
        <v>1990</v>
      </c>
      <c r="B2739" s="15" t="s">
        <v>237</v>
      </c>
      <c r="C2739" t="s">
        <v>242</v>
      </c>
      <c r="D2739" s="16">
        <v>0.2623284671293557</v>
      </c>
    </row>
    <row r="2740" spans="1:4">
      <c r="A2740">
        <v>1990</v>
      </c>
      <c r="B2740" s="15" t="s">
        <v>237</v>
      </c>
      <c r="C2740" t="s">
        <v>243</v>
      </c>
      <c r="D2740" s="16">
        <v>1.4071458699446691</v>
      </c>
    </row>
    <row r="2741" spans="1:4">
      <c r="A2741">
        <v>1990</v>
      </c>
      <c r="B2741" s="15" t="s">
        <v>237</v>
      </c>
      <c r="C2741" t="s">
        <v>248</v>
      </c>
      <c r="D2741" s="16">
        <v>0.24350829057777498</v>
      </c>
    </row>
    <row r="2742" spans="1:4">
      <c r="A2742">
        <v>1990</v>
      </c>
      <c r="B2742" s="15" t="s">
        <v>237</v>
      </c>
      <c r="C2742" t="s">
        <v>249</v>
      </c>
      <c r="D2742" s="16">
        <v>5.8810651218704528</v>
      </c>
    </row>
    <row r="2743" spans="1:4">
      <c r="A2743">
        <v>1990</v>
      </c>
      <c r="B2743" s="15" t="s">
        <v>237</v>
      </c>
      <c r="C2743" t="s">
        <v>250</v>
      </c>
      <c r="D2743" s="16">
        <v>5.4349129970973618</v>
      </c>
    </row>
    <row r="2744" spans="1:4">
      <c r="A2744">
        <v>1990</v>
      </c>
      <c r="B2744" s="15" t="s">
        <v>237</v>
      </c>
      <c r="C2744" t="s">
        <v>251</v>
      </c>
      <c r="D2744" s="16">
        <v>4.4334634349783322</v>
      </c>
    </row>
    <row r="2745" spans="1:4">
      <c r="A2745">
        <v>1990</v>
      </c>
      <c r="B2745" s="15" t="s">
        <v>237</v>
      </c>
      <c r="C2745" t="s">
        <v>252</v>
      </c>
      <c r="D2745" s="16">
        <v>0.65856476140597764</v>
      </c>
    </row>
    <row r="2746" spans="1:4">
      <c r="A2746">
        <v>1990</v>
      </c>
      <c r="B2746" s="15" t="s">
        <v>237</v>
      </c>
      <c r="C2746" t="s">
        <v>253</v>
      </c>
      <c r="D2746" s="16">
        <v>3.5056748077854896</v>
      </c>
    </row>
    <row r="2747" spans="1:4">
      <c r="A2747">
        <v>1990</v>
      </c>
      <c r="B2747" s="15" t="s">
        <v>237</v>
      </c>
      <c r="C2747" t="s">
        <v>254</v>
      </c>
      <c r="D2747" s="16">
        <v>4.3992863277789338</v>
      </c>
    </row>
    <row r="2748" spans="1:4">
      <c r="A2748">
        <v>1990</v>
      </c>
      <c r="B2748" s="15" t="s">
        <v>255</v>
      </c>
      <c r="C2748" t="s">
        <v>257</v>
      </c>
      <c r="D2748" s="16">
        <v>0.12063326563574431</v>
      </c>
    </row>
    <row r="2749" spans="1:4">
      <c r="A2749">
        <v>1990</v>
      </c>
      <c r="B2749" s="15" t="s">
        <v>255</v>
      </c>
      <c r="C2749" t="s">
        <v>259</v>
      </c>
      <c r="D2749" s="16">
        <v>1.9409671142436797</v>
      </c>
    </row>
    <row r="2750" spans="1:4">
      <c r="A2750">
        <v>1990</v>
      </c>
      <c r="B2750" s="15" t="s">
        <v>255</v>
      </c>
      <c r="C2750" t="s">
        <v>262</v>
      </c>
      <c r="D2750" s="16">
        <v>2.2799961620264497</v>
      </c>
    </row>
    <row r="2751" spans="1:4">
      <c r="A2751">
        <v>1990</v>
      </c>
      <c r="B2751" s="15" t="s">
        <v>255</v>
      </c>
      <c r="C2751" t="s">
        <v>273</v>
      </c>
      <c r="D2751" s="16">
        <v>2.2136754510018704</v>
      </c>
    </row>
    <row r="2752" spans="1:4">
      <c r="A2752">
        <v>1990</v>
      </c>
      <c r="B2752" s="15" t="s">
        <v>255</v>
      </c>
      <c r="C2752" t="s">
        <v>215</v>
      </c>
      <c r="D2752" s="16">
        <v>46.417615268306342</v>
      </c>
    </row>
    <row r="2753" spans="1:4">
      <c r="A2753">
        <v>1990</v>
      </c>
      <c r="B2753" s="15" t="s">
        <v>255</v>
      </c>
      <c r="C2753" t="s">
        <v>267</v>
      </c>
      <c r="D2753" s="16">
        <v>0.20552780778948709</v>
      </c>
    </row>
    <row r="2754" spans="1:4">
      <c r="A2754">
        <v>1990</v>
      </c>
      <c r="B2754" s="15" t="s">
        <v>255</v>
      </c>
      <c r="C2754" t="s">
        <v>268</v>
      </c>
      <c r="D2754" s="16">
        <v>8.5990262525386605</v>
      </c>
    </row>
    <row r="2755" spans="1:4">
      <c r="A2755">
        <v>1990</v>
      </c>
      <c r="B2755" s="15" t="s">
        <v>256</v>
      </c>
      <c r="C2755" t="s">
        <v>257</v>
      </c>
      <c r="D2755" s="16">
        <v>0.58686713415316716</v>
      </c>
    </row>
    <row r="2756" spans="1:4">
      <c r="A2756">
        <v>1990</v>
      </c>
      <c r="B2756" s="15" t="s">
        <v>256</v>
      </c>
      <c r="C2756" t="s">
        <v>258</v>
      </c>
      <c r="D2756" s="16">
        <v>0.67902818764971107</v>
      </c>
    </row>
    <row r="2757" spans="1:4">
      <c r="A2757">
        <v>1990</v>
      </c>
      <c r="B2757" s="15" t="s">
        <v>256</v>
      </c>
      <c r="C2757" t="s">
        <v>259</v>
      </c>
      <c r="D2757" s="16">
        <v>1.0688002414725024</v>
      </c>
    </row>
    <row r="2758" spans="1:4">
      <c r="A2758">
        <v>1990</v>
      </c>
      <c r="B2758" s="15" t="s">
        <v>256</v>
      </c>
      <c r="C2758" t="s">
        <v>260</v>
      </c>
      <c r="D2758" s="16">
        <v>3.3680018949994399</v>
      </c>
    </row>
    <row r="2759" spans="1:4">
      <c r="A2759">
        <v>1990</v>
      </c>
      <c r="B2759" s="15" t="s">
        <v>256</v>
      </c>
      <c r="C2759" t="s">
        <v>261</v>
      </c>
      <c r="D2759" s="16">
        <v>8.3368027961236475</v>
      </c>
    </row>
    <row r="2760" spans="1:4">
      <c r="A2760">
        <v>1990</v>
      </c>
      <c r="B2760" s="15" t="s">
        <v>256</v>
      </c>
      <c r="C2760" t="s">
        <v>262</v>
      </c>
      <c r="D2760" s="16">
        <v>8.2914765163993387</v>
      </c>
    </row>
    <row r="2761" spans="1:4">
      <c r="A2761">
        <v>1990</v>
      </c>
      <c r="B2761" s="15" t="s">
        <v>256</v>
      </c>
      <c r="C2761" t="s">
        <v>263</v>
      </c>
      <c r="D2761" s="16">
        <v>2.1908432347720401</v>
      </c>
    </row>
    <row r="2762" spans="1:4">
      <c r="A2762">
        <v>1990</v>
      </c>
      <c r="B2762" s="15" t="s">
        <v>256</v>
      </c>
      <c r="C2762" t="s">
        <v>264</v>
      </c>
      <c r="D2762" s="16">
        <v>4.6741952888874678</v>
      </c>
    </row>
    <row r="2763" spans="1:4">
      <c r="A2763">
        <v>1990</v>
      </c>
      <c r="B2763" s="15" t="s">
        <v>256</v>
      </c>
      <c r="C2763" t="s">
        <v>265</v>
      </c>
      <c r="D2763" s="16">
        <v>27.746878624086484</v>
      </c>
    </row>
    <row r="2764" spans="1:4">
      <c r="A2764">
        <v>1990</v>
      </c>
      <c r="B2764" s="15" t="s">
        <v>256</v>
      </c>
      <c r="C2764" t="s">
        <v>266</v>
      </c>
      <c r="D2764" s="16">
        <v>3.7702632490045245</v>
      </c>
    </row>
    <row r="2765" spans="1:4">
      <c r="A2765">
        <v>1990</v>
      </c>
      <c r="B2765" s="15" t="s">
        <v>256</v>
      </c>
      <c r="C2765" t="s">
        <v>274</v>
      </c>
      <c r="D2765" s="16">
        <v>2.0054266903874751</v>
      </c>
    </row>
    <row r="2766" spans="1:4">
      <c r="A2766">
        <v>1990</v>
      </c>
      <c r="B2766" s="15" t="s">
        <v>256</v>
      </c>
      <c r="C2766" t="s">
        <v>22</v>
      </c>
      <c r="D2766" s="16">
        <v>15.060257612913185</v>
      </c>
    </row>
    <row r="2767" spans="1:4">
      <c r="A2767">
        <v>1990</v>
      </c>
      <c r="B2767" s="15" t="s">
        <v>256</v>
      </c>
      <c r="C2767" t="s">
        <v>215</v>
      </c>
      <c r="D2767" s="16">
        <v>46.740782644403765</v>
      </c>
    </row>
    <row r="2768" spans="1:4">
      <c r="A2768">
        <v>1990</v>
      </c>
      <c r="B2768" s="15" t="s">
        <v>256</v>
      </c>
      <c r="C2768" t="s">
        <v>267</v>
      </c>
      <c r="D2768" s="16">
        <v>0.75589595093790485</v>
      </c>
    </row>
    <row r="2769" spans="1:4">
      <c r="A2769">
        <v>1990</v>
      </c>
      <c r="B2769" s="15" t="s">
        <v>256</v>
      </c>
      <c r="C2769" t="s">
        <v>268</v>
      </c>
      <c r="D2769" s="16">
        <v>6.7423600339020995</v>
      </c>
    </row>
    <row r="2770" spans="1:4">
      <c r="A2770">
        <v>1990</v>
      </c>
      <c r="B2770" s="15" t="s">
        <v>256</v>
      </c>
      <c r="C2770" t="s">
        <v>269</v>
      </c>
      <c r="D2770" s="16">
        <v>15.523006360641581</v>
      </c>
    </row>
    <row r="2771" spans="1:4">
      <c r="A2771">
        <v>1990</v>
      </c>
      <c r="B2771" s="15" t="s">
        <v>256</v>
      </c>
      <c r="C2771" t="s">
        <v>270</v>
      </c>
      <c r="D2771" s="16">
        <v>123.26408856123966</v>
      </c>
    </row>
    <row r="2772" spans="1:4">
      <c r="A2772">
        <v>1990</v>
      </c>
      <c r="B2772" s="15" t="s">
        <v>271</v>
      </c>
      <c r="C2772" t="s">
        <v>257</v>
      </c>
      <c r="D2772" s="16">
        <v>0.41922693026082225</v>
      </c>
    </row>
    <row r="2773" spans="1:4">
      <c r="A2773">
        <v>1990</v>
      </c>
      <c r="B2773" s="15" t="s">
        <v>271</v>
      </c>
      <c r="C2773" t="s">
        <v>259</v>
      </c>
      <c r="D2773" s="16">
        <v>5.6321814837285906</v>
      </c>
    </row>
    <row r="2774" spans="1:4">
      <c r="A2774">
        <v>1990</v>
      </c>
      <c r="B2774" s="15" t="s">
        <v>271</v>
      </c>
      <c r="C2774" t="s">
        <v>21</v>
      </c>
      <c r="D2774" s="16">
        <v>0.85514848160171431</v>
      </c>
    </row>
    <row r="2775" spans="1:4">
      <c r="A2775">
        <v>1990</v>
      </c>
      <c r="B2775" s="15" t="s">
        <v>271</v>
      </c>
      <c r="C2775" t="s">
        <v>260</v>
      </c>
      <c r="D2775" s="16">
        <v>2.2327632609981927</v>
      </c>
    </row>
    <row r="2776" spans="1:4">
      <c r="A2776">
        <v>1990</v>
      </c>
      <c r="B2776" s="15" t="s">
        <v>271</v>
      </c>
      <c r="C2776" t="s">
        <v>261</v>
      </c>
      <c r="D2776" s="16">
        <v>1.1939906210840674</v>
      </c>
    </row>
    <row r="2777" spans="1:4">
      <c r="A2777">
        <v>1990</v>
      </c>
      <c r="B2777" s="15" t="s">
        <v>271</v>
      </c>
      <c r="C2777" t="s">
        <v>262</v>
      </c>
      <c r="D2777" s="16">
        <v>3.4708502543377096</v>
      </c>
    </row>
    <row r="2778" spans="1:4">
      <c r="A2778">
        <v>1990</v>
      </c>
      <c r="B2778" s="15" t="s">
        <v>271</v>
      </c>
      <c r="C2778" t="s">
        <v>263</v>
      </c>
      <c r="D2778" s="16">
        <v>0.75777565445444817</v>
      </c>
    </row>
    <row r="2779" spans="1:4">
      <c r="A2779">
        <v>1990</v>
      </c>
      <c r="B2779" s="15" t="s">
        <v>271</v>
      </c>
      <c r="C2779" t="s">
        <v>264</v>
      </c>
      <c r="D2779" s="16">
        <v>4.9940253705723388</v>
      </c>
    </row>
    <row r="2780" spans="1:4">
      <c r="A2780">
        <v>1990</v>
      </c>
      <c r="B2780" s="15" t="s">
        <v>271</v>
      </c>
      <c r="C2780" t="s">
        <v>274</v>
      </c>
      <c r="D2780" s="16">
        <v>1.7102968300589287</v>
      </c>
    </row>
    <row r="2781" spans="1:4">
      <c r="A2781">
        <v>1990</v>
      </c>
      <c r="B2781" s="15" t="s">
        <v>271</v>
      </c>
      <c r="C2781" t="s">
        <v>272</v>
      </c>
      <c r="D2781" s="16">
        <v>2.5320448571154426</v>
      </c>
    </row>
    <row r="2782" spans="1:4">
      <c r="A2782">
        <v>1990</v>
      </c>
      <c r="B2782" s="15" t="s">
        <v>271</v>
      </c>
      <c r="C2782" t="s">
        <v>273</v>
      </c>
      <c r="D2782" s="16">
        <v>4.1620931787895978</v>
      </c>
    </row>
    <row r="2783" spans="1:4">
      <c r="A2783">
        <v>1990</v>
      </c>
      <c r="B2783" s="15" t="s">
        <v>271</v>
      </c>
      <c r="C2783" t="s">
        <v>267</v>
      </c>
      <c r="D2783" s="16">
        <v>0.56521957289751001</v>
      </c>
    </row>
    <row r="2784" spans="1:4">
      <c r="A2784">
        <v>1990</v>
      </c>
      <c r="B2784" s="15" t="s">
        <v>271</v>
      </c>
      <c r="C2784" t="s">
        <v>268</v>
      </c>
      <c r="D2784" s="16">
        <v>19.547515394820728</v>
      </c>
    </row>
    <row r="2785" spans="1:4">
      <c r="A2785">
        <v>1990</v>
      </c>
      <c r="B2785" s="15" t="s">
        <v>271</v>
      </c>
      <c r="C2785" t="s">
        <v>269</v>
      </c>
      <c r="D2785" s="16">
        <v>75.312755265219977</v>
      </c>
    </row>
    <row r="2786" spans="1:4">
      <c r="A2786">
        <v>1990</v>
      </c>
      <c r="B2786" s="15" t="s">
        <v>271</v>
      </c>
      <c r="C2786" t="s">
        <v>270</v>
      </c>
      <c r="D2786" s="16">
        <v>128.98099999999999</v>
      </c>
    </row>
    <row r="2787" spans="1:4">
      <c r="A2787">
        <v>1989</v>
      </c>
      <c r="B2787" s="15" t="s">
        <v>214</v>
      </c>
      <c r="C2787" t="s">
        <v>257</v>
      </c>
      <c r="D2787" s="16">
        <v>0.30275390730243945</v>
      </c>
    </row>
    <row r="2788" spans="1:4">
      <c r="A2788">
        <v>1989</v>
      </c>
      <c r="B2788" s="15" t="s">
        <v>214</v>
      </c>
      <c r="C2788" t="s">
        <v>259</v>
      </c>
      <c r="D2788" s="16">
        <v>3.8679422024591048</v>
      </c>
    </row>
    <row r="2789" spans="1:4">
      <c r="A2789">
        <v>1989</v>
      </c>
      <c r="B2789" s="15" t="s">
        <v>214</v>
      </c>
      <c r="C2789" t="s">
        <v>262</v>
      </c>
      <c r="D2789" s="16">
        <v>0.9125147771102361</v>
      </c>
    </row>
    <row r="2790" spans="1:4">
      <c r="A2790">
        <v>1989</v>
      </c>
      <c r="B2790" s="15" t="s">
        <v>214</v>
      </c>
      <c r="C2790" t="s">
        <v>273</v>
      </c>
      <c r="D2790" s="16">
        <v>1.7327808870470847</v>
      </c>
    </row>
    <row r="2791" spans="1:4">
      <c r="A2791">
        <v>1989</v>
      </c>
      <c r="B2791" s="15" t="s">
        <v>214</v>
      </c>
      <c r="C2791" t="s">
        <v>215</v>
      </c>
      <c r="D2791" s="16">
        <v>1.9783046349588826</v>
      </c>
    </row>
    <row r="2792" spans="1:4">
      <c r="A2792">
        <v>1989</v>
      </c>
      <c r="B2792" s="15" t="s">
        <v>214</v>
      </c>
      <c r="C2792" t="s">
        <v>267</v>
      </c>
      <c r="D2792" s="16">
        <v>0.33406514385522473</v>
      </c>
    </row>
    <row r="2793" spans="1:4">
      <c r="A2793">
        <v>1989</v>
      </c>
      <c r="B2793" s="15" t="s">
        <v>214</v>
      </c>
      <c r="C2793" t="s">
        <v>268</v>
      </c>
      <c r="D2793" s="16">
        <v>9.5416524488360253</v>
      </c>
    </row>
    <row r="2794" spans="1:4">
      <c r="A2794">
        <v>1989</v>
      </c>
      <c r="B2794" s="15" t="s">
        <v>216</v>
      </c>
      <c r="C2794" t="s">
        <v>215</v>
      </c>
      <c r="D2794" s="16">
        <v>17.371781115055267</v>
      </c>
    </row>
    <row r="2795" spans="1:4">
      <c r="A2795">
        <v>1989</v>
      </c>
      <c r="B2795" s="15" t="s">
        <v>217</v>
      </c>
      <c r="C2795" t="s">
        <v>22</v>
      </c>
      <c r="D2795" s="16">
        <v>1.6135610887354357</v>
      </c>
    </row>
    <row r="2796" spans="1:4">
      <c r="A2796">
        <v>1989</v>
      </c>
      <c r="B2796" s="15" t="s">
        <v>217</v>
      </c>
      <c r="C2796" t="s">
        <v>215</v>
      </c>
      <c r="D2796" s="16">
        <v>10.788960225113401</v>
      </c>
    </row>
    <row r="2797" spans="1:4">
      <c r="A2797">
        <v>1989</v>
      </c>
      <c r="B2797" s="15" t="s">
        <v>218</v>
      </c>
      <c r="C2797" t="s">
        <v>219</v>
      </c>
      <c r="D2797" s="16">
        <v>6.4043850215491097E-2</v>
      </c>
    </row>
    <row r="2798" spans="1:4">
      <c r="A2798">
        <v>1989</v>
      </c>
      <c r="B2798" s="15" t="s">
        <v>218</v>
      </c>
      <c r="C2798" t="s">
        <v>220</v>
      </c>
      <c r="D2798" s="16">
        <v>0.30017746682730789</v>
      </c>
    </row>
    <row r="2799" spans="1:4">
      <c r="A2799">
        <v>1989</v>
      </c>
      <c r="B2799" s="15" t="s">
        <v>218</v>
      </c>
      <c r="C2799" t="s">
        <v>221</v>
      </c>
      <c r="D2799" s="16">
        <v>0.12506322015670607</v>
      </c>
    </row>
    <row r="2800" spans="1:4">
      <c r="A2800">
        <v>1989</v>
      </c>
      <c r="B2800" s="15" t="s">
        <v>218</v>
      </c>
      <c r="C2800" t="s">
        <v>222</v>
      </c>
      <c r="D2800" s="16">
        <v>5.4189999999999987</v>
      </c>
    </row>
    <row r="2801" spans="1:4">
      <c r="A2801">
        <v>1989</v>
      </c>
      <c r="B2801" s="15" t="s">
        <v>218</v>
      </c>
      <c r="C2801" t="s">
        <v>223</v>
      </c>
      <c r="D2801" s="16">
        <v>0.61755995560952681</v>
      </c>
    </row>
    <row r="2802" spans="1:4">
      <c r="A2802">
        <v>1989</v>
      </c>
      <c r="B2802" s="15" t="s">
        <v>218</v>
      </c>
      <c r="C2802" t="s">
        <v>224</v>
      </c>
      <c r="D2802" s="16">
        <v>0.44334888534903072</v>
      </c>
    </row>
    <row r="2803" spans="1:4">
      <c r="A2803">
        <v>1989</v>
      </c>
      <c r="B2803" s="15" t="s">
        <v>218</v>
      </c>
      <c r="C2803" t="s">
        <v>225</v>
      </c>
      <c r="D2803" s="16">
        <v>0.29813705314908101</v>
      </c>
    </row>
    <row r="2804" spans="1:4">
      <c r="A2804">
        <v>1989</v>
      </c>
      <c r="B2804" s="15" t="s">
        <v>218</v>
      </c>
      <c r="C2804" t="s">
        <v>226</v>
      </c>
      <c r="D2804" s="16">
        <v>0.10387538307283031</v>
      </c>
    </row>
    <row r="2805" spans="1:4">
      <c r="A2805">
        <v>1989</v>
      </c>
      <c r="B2805" s="15" t="s">
        <v>218</v>
      </c>
      <c r="C2805" t="s">
        <v>227</v>
      </c>
      <c r="D2805" s="16">
        <v>0.19304877457124145</v>
      </c>
    </row>
    <row r="2806" spans="1:4">
      <c r="A2806">
        <v>1989</v>
      </c>
      <c r="B2806" s="15" t="s">
        <v>218</v>
      </c>
      <c r="C2806" t="s">
        <v>228</v>
      </c>
      <c r="D2806" s="16">
        <v>1.0607466584728833</v>
      </c>
    </row>
    <row r="2807" spans="1:4">
      <c r="A2807">
        <v>1989</v>
      </c>
      <c r="B2807" s="15" t="s">
        <v>218</v>
      </c>
      <c r="C2807" t="s">
        <v>229</v>
      </c>
      <c r="D2807" s="16">
        <v>0.21306531037995971</v>
      </c>
    </row>
    <row r="2808" spans="1:4">
      <c r="A2808">
        <v>1989</v>
      </c>
      <c r="B2808" s="15" t="s">
        <v>218</v>
      </c>
      <c r="C2808" t="s">
        <v>230</v>
      </c>
      <c r="D2808" s="16">
        <v>7.1244211311810038E-2</v>
      </c>
    </row>
    <row r="2809" spans="1:4">
      <c r="A2809">
        <v>1989</v>
      </c>
      <c r="B2809" s="15" t="s">
        <v>218</v>
      </c>
      <c r="C2809" t="s">
        <v>231</v>
      </c>
      <c r="D2809" s="16">
        <v>2.125594981846997</v>
      </c>
    </row>
    <row r="2810" spans="1:4">
      <c r="A2810">
        <v>1989</v>
      </c>
      <c r="B2810" s="15" t="s">
        <v>218</v>
      </c>
      <c r="C2810" t="s">
        <v>232</v>
      </c>
      <c r="D2810" s="16">
        <v>0.40413759086608819</v>
      </c>
    </row>
    <row r="2811" spans="1:4">
      <c r="A2811">
        <v>1989</v>
      </c>
      <c r="B2811" s="15" t="s">
        <v>218</v>
      </c>
      <c r="C2811" t="s">
        <v>235</v>
      </c>
      <c r="D2811" s="16">
        <v>0.16897393487559739</v>
      </c>
    </row>
    <row r="2812" spans="1:4">
      <c r="A2812">
        <v>1989</v>
      </c>
      <c r="B2812" s="15" t="s">
        <v>218</v>
      </c>
      <c r="C2812" t="s">
        <v>236</v>
      </c>
      <c r="D2812" s="16">
        <v>0.14508402131461701</v>
      </c>
    </row>
    <row r="2813" spans="1:4">
      <c r="A2813">
        <v>1989</v>
      </c>
      <c r="B2813" s="15" t="s">
        <v>237</v>
      </c>
      <c r="C2813" t="s">
        <v>238</v>
      </c>
      <c r="D2813" s="16">
        <v>0.97436828047804247</v>
      </c>
    </row>
    <row r="2814" spans="1:4">
      <c r="A2814">
        <v>1989</v>
      </c>
      <c r="B2814" s="15" t="s">
        <v>237</v>
      </c>
      <c r="C2814" t="s">
        <v>239</v>
      </c>
      <c r="D2814" s="16">
        <v>0.33678065189090411</v>
      </c>
    </row>
    <row r="2815" spans="1:4">
      <c r="A2815">
        <v>1989</v>
      </c>
      <c r="B2815" s="15" t="s">
        <v>237</v>
      </c>
      <c r="C2815" t="s">
        <v>240</v>
      </c>
      <c r="D2815" s="16">
        <v>7.4742664003687187</v>
      </c>
    </row>
    <row r="2816" spans="1:4">
      <c r="A2816">
        <v>1989</v>
      </c>
      <c r="B2816" s="15" t="s">
        <v>237</v>
      </c>
      <c r="C2816" t="s">
        <v>241</v>
      </c>
      <c r="D2816" s="16">
        <v>0.39904262114804601</v>
      </c>
    </row>
    <row r="2817" spans="1:4">
      <c r="A2817">
        <v>1989</v>
      </c>
      <c r="B2817" s="15" t="s">
        <v>237</v>
      </c>
      <c r="C2817" t="s">
        <v>242</v>
      </c>
      <c r="D2817" s="16">
        <v>0.33022532170031776</v>
      </c>
    </row>
    <row r="2818" spans="1:4">
      <c r="A2818">
        <v>1989</v>
      </c>
      <c r="B2818" s="15" t="s">
        <v>237</v>
      </c>
      <c r="C2818" t="s">
        <v>243</v>
      </c>
      <c r="D2818" s="16">
        <v>1.0146194338203784</v>
      </c>
    </row>
    <row r="2819" spans="1:4">
      <c r="A2819">
        <v>1989</v>
      </c>
      <c r="B2819" s="15" t="s">
        <v>237</v>
      </c>
      <c r="C2819" t="s">
        <v>248</v>
      </c>
      <c r="D2819" s="16">
        <v>0.43835043810998531</v>
      </c>
    </row>
    <row r="2820" spans="1:4">
      <c r="A2820">
        <v>1989</v>
      </c>
      <c r="B2820" s="15" t="s">
        <v>237</v>
      </c>
      <c r="C2820" t="s">
        <v>249</v>
      </c>
      <c r="D2820" s="16">
        <v>4.6885731092980567</v>
      </c>
    </row>
    <row r="2821" spans="1:4">
      <c r="A2821">
        <v>1989</v>
      </c>
      <c r="B2821" s="15" t="s">
        <v>237</v>
      </c>
      <c r="C2821" t="s">
        <v>250</v>
      </c>
      <c r="D2821" s="16">
        <v>5.0668867575432994</v>
      </c>
    </row>
    <row r="2822" spans="1:4">
      <c r="A2822">
        <v>1989</v>
      </c>
      <c r="B2822" s="15" t="s">
        <v>237</v>
      </c>
      <c r="C2822" t="s">
        <v>251</v>
      </c>
      <c r="D2822" s="16">
        <v>4.8200063054737976</v>
      </c>
    </row>
    <row r="2823" spans="1:4">
      <c r="A2823">
        <v>1989</v>
      </c>
      <c r="B2823" s="15" t="s">
        <v>237</v>
      </c>
      <c r="C2823" t="s">
        <v>252</v>
      </c>
      <c r="D2823" s="16">
        <v>0.70787500154619931</v>
      </c>
    </row>
    <row r="2824" spans="1:4">
      <c r="A2824">
        <v>1989</v>
      </c>
      <c r="B2824" s="15" t="s">
        <v>237</v>
      </c>
      <c r="C2824" t="s">
        <v>253</v>
      </c>
      <c r="D2824" s="16">
        <v>3.4519138480322793</v>
      </c>
    </row>
    <row r="2825" spans="1:4">
      <c r="A2825">
        <v>1989</v>
      </c>
      <c r="B2825" s="15" t="s">
        <v>237</v>
      </c>
      <c r="C2825" t="s">
        <v>254</v>
      </c>
      <c r="D2825" s="16">
        <v>3.9246786057057257</v>
      </c>
    </row>
    <row r="2826" spans="1:4">
      <c r="A2826">
        <v>1989</v>
      </c>
      <c r="B2826" s="15" t="s">
        <v>255</v>
      </c>
      <c r="C2826" t="s">
        <v>257</v>
      </c>
      <c r="D2826" s="16">
        <v>7.7745146396487497E-2</v>
      </c>
    </row>
    <row r="2827" spans="1:4">
      <c r="A2827">
        <v>1989</v>
      </c>
      <c r="B2827" s="15" t="s">
        <v>255</v>
      </c>
      <c r="C2827" t="s">
        <v>259</v>
      </c>
      <c r="D2827" s="16">
        <v>2.0126216724907215</v>
      </c>
    </row>
    <row r="2828" spans="1:4">
      <c r="A2828">
        <v>1989</v>
      </c>
      <c r="B2828" s="15" t="s">
        <v>255</v>
      </c>
      <c r="C2828" t="s">
        <v>262</v>
      </c>
      <c r="D2828" s="16">
        <v>2.4718810392088688</v>
      </c>
    </row>
    <row r="2829" spans="1:4">
      <c r="A2829">
        <v>1989</v>
      </c>
      <c r="B2829" s="15" t="s">
        <v>255</v>
      </c>
      <c r="C2829" t="s">
        <v>273</v>
      </c>
      <c r="D2829" s="16">
        <v>1.9772980909024758</v>
      </c>
    </row>
    <row r="2830" spans="1:4">
      <c r="A2830">
        <v>1989</v>
      </c>
      <c r="B2830" s="15" t="s">
        <v>255</v>
      </c>
      <c r="C2830" t="s">
        <v>215</v>
      </c>
      <c r="D2830" s="16">
        <v>46.825326875338604</v>
      </c>
    </row>
    <row r="2831" spans="1:4">
      <c r="A2831">
        <v>1989</v>
      </c>
      <c r="B2831" s="15" t="s">
        <v>255</v>
      </c>
      <c r="C2831" t="s">
        <v>267</v>
      </c>
      <c r="D2831" s="16">
        <v>0.43733774614097076</v>
      </c>
    </row>
    <row r="2832" spans="1:4">
      <c r="A2832">
        <v>1989</v>
      </c>
      <c r="B2832" s="15" t="s">
        <v>255</v>
      </c>
      <c r="C2832" t="s">
        <v>268</v>
      </c>
      <c r="D2832" s="16">
        <v>8.3648983997865294</v>
      </c>
    </row>
    <row r="2833" spans="1:4">
      <c r="A2833">
        <v>1989</v>
      </c>
      <c r="B2833" s="15" t="s">
        <v>256</v>
      </c>
      <c r="C2833" t="s">
        <v>257</v>
      </c>
      <c r="D2833" s="16">
        <v>0.57034592992698352</v>
      </c>
    </row>
    <row r="2834" spans="1:4">
      <c r="A2834">
        <v>1989</v>
      </c>
      <c r="B2834" s="15" t="s">
        <v>256</v>
      </c>
      <c r="C2834" t="s">
        <v>258</v>
      </c>
      <c r="D2834" s="16">
        <v>0.78602209569825821</v>
      </c>
    </row>
    <row r="2835" spans="1:4">
      <c r="A2835">
        <v>1989</v>
      </c>
      <c r="B2835" s="15" t="s">
        <v>256</v>
      </c>
      <c r="C2835" t="s">
        <v>259</v>
      </c>
      <c r="D2835" s="16">
        <v>1.1939496729225121</v>
      </c>
    </row>
    <row r="2836" spans="1:4">
      <c r="A2836">
        <v>1989</v>
      </c>
      <c r="B2836" s="15" t="s">
        <v>256</v>
      </c>
      <c r="C2836" t="s">
        <v>260</v>
      </c>
      <c r="D2836" s="16">
        <v>3.8043012064267292</v>
      </c>
    </row>
    <row r="2837" spans="1:4">
      <c r="A2837">
        <v>1989</v>
      </c>
      <c r="B2837" s="15" t="s">
        <v>256</v>
      </c>
      <c r="C2837" t="s">
        <v>261</v>
      </c>
      <c r="D2837" s="16">
        <v>8.6028456347890767</v>
      </c>
    </row>
    <row r="2838" spans="1:4">
      <c r="A2838">
        <v>1989</v>
      </c>
      <c r="B2838" s="15" t="s">
        <v>256</v>
      </c>
      <c r="C2838" t="s">
        <v>262</v>
      </c>
      <c r="D2838" s="16">
        <v>8.085565734893386</v>
      </c>
    </row>
    <row r="2839" spans="1:4">
      <c r="A2839">
        <v>1989</v>
      </c>
      <c r="B2839" s="15" t="s">
        <v>256</v>
      </c>
      <c r="C2839" t="s">
        <v>263</v>
      </c>
      <c r="D2839" s="16">
        <v>2.311374534045977</v>
      </c>
    </row>
    <row r="2840" spans="1:4">
      <c r="A2840">
        <v>1989</v>
      </c>
      <c r="B2840" s="15" t="s">
        <v>256</v>
      </c>
      <c r="C2840" t="s">
        <v>264</v>
      </c>
      <c r="D2840" s="16">
        <v>4.7836598717565151</v>
      </c>
    </row>
    <row r="2841" spans="1:4">
      <c r="A2841">
        <v>1989</v>
      </c>
      <c r="B2841" s="15" t="s">
        <v>256</v>
      </c>
      <c r="C2841" t="s">
        <v>265</v>
      </c>
      <c r="D2841" s="16">
        <v>28.685382991970631</v>
      </c>
    </row>
    <row r="2842" spans="1:4">
      <c r="A2842">
        <v>1989</v>
      </c>
      <c r="B2842" s="15" t="s">
        <v>256</v>
      </c>
      <c r="C2842" t="s">
        <v>266</v>
      </c>
      <c r="D2842" s="16">
        <v>3.5634869937172011</v>
      </c>
    </row>
    <row r="2843" spans="1:4">
      <c r="A2843">
        <v>1989</v>
      </c>
      <c r="B2843" s="15" t="s">
        <v>256</v>
      </c>
      <c r="C2843" t="s">
        <v>274</v>
      </c>
      <c r="D2843" s="16">
        <v>2.0542792691495984</v>
      </c>
    </row>
    <row r="2844" spans="1:4">
      <c r="A2844">
        <v>1989</v>
      </c>
      <c r="B2844" s="15" t="s">
        <v>256</v>
      </c>
      <c r="C2844" t="s">
        <v>22</v>
      </c>
      <c r="D2844" s="16">
        <v>14.762959788471022</v>
      </c>
    </row>
    <row r="2845" spans="1:4">
      <c r="A2845">
        <v>1989</v>
      </c>
      <c r="B2845" s="15" t="s">
        <v>256</v>
      </c>
      <c r="C2845" t="s">
        <v>215</v>
      </c>
      <c r="D2845" s="16">
        <v>50.033223484689216</v>
      </c>
    </row>
    <row r="2846" spans="1:4">
      <c r="A2846">
        <v>1989</v>
      </c>
      <c r="B2846" s="15" t="s">
        <v>256</v>
      </c>
      <c r="C2846" t="s">
        <v>267</v>
      </c>
      <c r="D2846" s="16">
        <v>0.64170502932546836</v>
      </c>
    </row>
    <row r="2847" spans="1:4">
      <c r="A2847">
        <v>1989</v>
      </c>
      <c r="B2847" s="15" t="s">
        <v>256</v>
      </c>
      <c r="C2847" t="s">
        <v>268</v>
      </c>
      <c r="D2847" s="16">
        <v>6.5276297596041104</v>
      </c>
    </row>
    <row r="2848" spans="1:4">
      <c r="A2848">
        <v>1989</v>
      </c>
      <c r="B2848" s="15" t="s">
        <v>256</v>
      </c>
      <c r="C2848" t="s">
        <v>269</v>
      </c>
      <c r="D2848" s="16">
        <v>16.84340566907359</v>
      </c>
    </row>
    <row r="2849" spans="1:4">
      <c r="A2849">
        <v>1989</v>
      </c>
      <c r="B2849" s="15" t="s">
        <v>256</v>
      </c>
      <c r="C2849" t="s">
        <v>270</v>
      </c>
      <c r="D2849" s="16">
        <v>125.01263432817717</v>
      </c>
    </row>
    <row r="2850" spans="1:4">
      <c r="A2850">
        <v>1989</v>
      </c>
      <c r="B2850" s="15" t="s">
        <v>271</v>
      </c>
      <c r="C2850" t="s">
        <v>257</v>
      </c>
      <c r="D2850" s="16">
        <v>0.38049905369892695</v>
      </c>
    </row>
    <row r="2851" spans="1:4">
      <c r="A2851">
        <v>1989</v>
      </c>
      <c r="B2851" s="15" t="s">
        <v>271</v>
      </c>
      <c r="C2851" t="s">
        <v>259</v>
      </c>
      <c r="D2851" s="16">
        <v>5.8805638749498259</v>
      </c>
    </row>
    <row r="2852" spans="1:4">
      <c r="A2852">
        <v>1989</v>
      </c>
      <c r="B2852" s="15" t="s">
        <v>271</v>
      </c>
      <c r="C2852" t="s">
        <v>21</v>
      </c>
      <c r="D2852" s="16">
        <v>0.8150657793662216</v>
      </c>
    </row>
    <row r="2853" spans="1:4">
      <c r="A2853">
        <v>1989</v>
      </c>
      <c r="B2853" s="15" t="s">
        <v>271</v>
      </c>
      <c r="C2853" t="s">
        <v>260</v>
      </c>
      <c r="D2853" s="16">
        <v>2.1686571629565545</v>
      </c>
    </row>
    <row r="2854" spans="1:4">
      <c r="A2854">
        <v>1989</v>
      </c>
      <c r="B2854" s="15" t="s">
        <v>271</v>
      </c>
      <c r="C2854" t="s">
        <v>261</v>
      </c>
      <c r="D2854" s="16">
        <v>1.2828516458986343</v>
      </c>
    </row>
    <row r="2855" spans="1:4">
      <c r="A2855">
        <v>1989</v>
      </c>
      <c r="B2855" s="15" t="s">
        <v>271</v>
      </c>
      <c r="C2855" t="s">
        <v>262</v>
      </c>
      <c r="D2855" s="16">
        <v>3.3843958163191048</v>
      </c>
    </row>
    <row r="2856" spans="1:4">
      <c r="A2856">
        <v>1989</v>
      </c>
      <c r="B2856" s="15" t="s">
        <v>271</v>
      </c>
      <c r="C2856" t="s">
        <v>263</v>
      </c>
      <c r="D2856" s="16">
        <v>0.75102489670173278</v>
      </c>
    </row>
    <row r="2857" spans="1:4">
      <c r="A2857">
        <v>1989</v>
      </c>
      <c r="B2857" s="15" t="s">
        <v>271</v>
      </c>
      <c r="C2857" t="s">
        <v>264</v>
      </c>
      <c r="D2857" s="16">
        <v>5.1903770487826568</v>
      </c>
    </row>
    <row r="2858" spans="1:4">
      <c r="A2858">
        <v>1989</v>
      </c>
      <c r="B2858" s="15" t="s">
        <v>271</v>
      </c>
      <c r="C2858" t="s">
        <v>274</v>
      </c>
      <c r="D2858" s="16">
        <v>1.5372921639541202</v>
      </c>
    </row>
    <row r="2859" spans="1:4">
      <c r="A2859">
        <v>1989</v>
      </c>
      <c r="B2859" s="15" t="s">
        <v>271</v>
      </c>
      <c r="C2859" t="s">
        <v>272</v>
      </c>
      <c r="D2859" s="16">
        <v>1.8480484511324407</v>
      </c>
    </row>
    <row r="2860" spans="1:4">
      <c r="A2860">
        <v>1989</v>
      </c>
      <c r="B2860" s="15" t="s">
        <v>271</v>
      </c>
      <c r="C2860" t="s">
        <v>273</v>
      </c>
      <c r="D2860" s="16">
        <v>3.7100789779495607</v>
      </c>
    </row>
    <row r="2861" spans="1:4">
      <c r="A2861">
        <v>1989</v>
      </c>
      <c r="B2861" s="15" t="s">
        <v>271</v>
      </c>
      <c r="C2861" t="s">
        <v>267</v>
      </c>
      <c r="D2861" s="16">
        <v>0.77140288999619555</v>
      </c>
    </row>
    <row r="2862" spans="1:4">
      <c r="A2862">
        <v>1989</v>
      </c>
      <c r="B2862" s="15" t="s">
        <v>271</v>
      </c>
      <c r="C2862" t="s">
        <v>268</v>
      </c>
      <c r="D2862" s="16">
        <v>17.906550848622555</v>
      </c>
    </row>
    <row r="2863" spans="1:4">
      <c r="A2863">
        <v>1989</v>
      </c>
      <c r="B2863" s="15" t="s">
        <v>271</v>
      </c>
      <c r="C2863" t="s">
        <v>269</v>
      </c>
      <c r="D2863" s="16">
        <v>69.397308342295275</v>
      </c>
    </row>
    <row r="2864" spans="1:4">
      <c r="A2864">
        <v>1989</v>
      </c>
      <c r="B2864" s="15" t="s">
        <v>271</v>
      </c>
      <c r="C2864" t="s">
        <v>270</v>
      </c>
      <c r="D2864" s="16">
        <v>119.99700000000001</v>
      </c>
    </row>
    <row r="2865" spans="1:4">
      <c r="A2865">
        <v>1988</v>
      </c>
      <c r="B2865" s="15" t="s">
        <v>214</v>
      </c>
      <c r="C2865" t="s">
        <v>257</v>
      </c>
      <c r="D2865" s="16">
        <v>0.33123658788430382</v>
      </c>
    </row>
    <row r="2866" spans="1:4">
      <c r="A2866">
        <v>1988</v>
      </c>
      <c r="B2866" s="15" t="s">
        <v>214</v>
      </c>
      <c r="C2866" t="s">
        <v>259</v>
      </c>
      <c r="D2866" s="16">
        <v>3.7832679647866918</v>
      </c>
    </row>
    <row r="2867" spans="1:4">
      <c r="A2867">
        <v>1988</v>
      </c>
      <c r="B2867" s="15" t="s">
        <v>214</v>
      </c>
      <c r="C2867" t="s">
        <v>262</v>
      </c>
      <c r="D2867" s="16">
        <v>1.0720349684312775</v>
      </c>
    </row>
    <row r="2868" spans="1:4">
      <c r="A2868">
        <v>1988</v>
      </c>
      <c r="B2868" s="15" t="s">
        <v>214</v>
      </c>
      <c r="C2868" t="s">
        <v>273</v>
      </c>
      <c r="D2868" s="16">
        <v>1.750237897976092</v>
      </c>
    </row>
    <row r="2869" spans="1:4">
      <c r="A2869">
        <v>1988</v>
      </c>
      <c r="B2869" s="15" t="s">
        <v>214</v>
      </c>
      <c r="C2869" t="s">
        <v>215</v>
      </c>
      <c r="D2869" s="16">
        <v>1.9443231396492546</v>
      </c>
    </row>
    <row r="2870" spans="1:4">
      <c r="A2870">
        <v>1988</v>
      </c>
      <c r="B2870" s="15" t="s">
        <v>214</v>
      </c>
      <c r="C2870" t="s">
        <v>267</v>
      </c>
      <c r="D2870" s="16">
        <v>0.34336421405311712</v>
      </c>
    </row>
    <row r="2871" spans="1:4">
      <c r="A2871">
        <v>1988</v>
      </c>
      <c r="B2871" s="15" t="s">
        <v>214</v>
      </c>
      <c r="C2871" t="s">
        <v>268</v>
      </c>
      <c r="D2871" s="16">
        <v>10.389250215287671</v>
      </c>
    </row>
    <row r="2872" spans="1:4">
      <c r="A2872">
        <v>1988</v>
      </c>
      <c r="B2872" s="15" t="s">
        <v>216</v>
      </c>
      <c r="C2872" t="s">
        <v>215</v>
      </c>
      <c r="D2872" s="16">
        <v>17.096271095130625</v>
      </c>
    </row>
    <row r="2873" spans="1:4">
      <c r="A2873">
        <v>1988</v>
      </c>
      <c r="B2873" s="15" t="s">
        <v>217</v>
      </c>
      <c r="C2873" t="s">
        <v>22</v>
      </c>
      <c r="D2873" s="16">
        <v>1.6679357152244094</v>
      </c>
    </row>
    <row r="2874" spans="1:4">
      <c r="A2874">
        <v>1988</v>
      </c>
      <c r="B2874" s="15" t="s">
        <v>217</v>
      </c>
      <c r="C2874" t="s">
        <v>215</v>
      </c>
      <c r="D2874" s="16">
        <v>10.425775749833686</v>
      </c>
    </row>
    <row r="2875" spans="1:4">
      <c r="A2875">
        <v>1988</v>
      </c>
      <c r="B2875" s="15" t="s">
        <v>218</v>
      </c>
      <c r="C2875" t="s">
        <v>219</v>
      </c>
      <c r="D2875" s="16">
        <v>9.7922218911848328E-3</v>
      </c>
    </row>
    <row r="2876" spans="1:4">
      <c r="A2876">
        <v>1988</v>
      </c>
      <c r="B2876" s="15" t="s">
        <v>218</v>
      </c>
      <c r="C2876" t="s">
        <v>220</v>
      </c>
      <c r="D2876" s="16">
        <v>0.35295957489358065</v>
      </c>
    </row>
    <row r="2877" spans="1:4">
      <c r="A2877">
        <v>1988</v>
      </c>
      <c r="B2877" s="15" t="s">
        <v>218</v>
      </c>
      <c r="C2877" t="s">
        <v>221</v>
      </c>
      <c r="D2877" s="16">
        <v>0.13342236787867159</v>
      </c>
    </row>
    <row r="2878" spans="1:4">
      <c r="A2878">
        <v>1988</v>
      </c>
      <c r="B2878" s="15" t="s">
        <v>218</v>
      </c>
      <c r="C2878" t="s">
        <v>222</v>
      </c>
      <c r="D2878" s="16">
        <v>6.8460000000000001</v>
      </c>
    </row>
    <row r="2879" spans="1:4">
      <c r="A2879">
        <v>1988</v>
      </c>
      <c r="B2879" s="15" t="s">
        <v>218</v>
      </c>
      <c r="C2879" t="s">
        <v>223</v>
      </c>
      <c r="D2879" s="16">
        <v>0.7013250130133083</v>
      </c>
    </row>
    <row r="2880" spans="1:4">
      <c r="A2880">
        <v>1988</v>
      </c>
      <c r="B2880" s="15" t="s">
        <v>218</v>
      </c>
      <c r="C2880" t="s">
        <v>224</v>
      </c>
      <c r="D2880" s="16">
        <v>0.5449247207382224</v>
      </c>
    </row>
    <row r="2881" spans="1:4">
      <c r="A2881">
        <v>1988</v>
      </c>
      <c r="B2881" s="15" t="s">
        <v>218</v>
      </c>
      <c r="C2881" t="s">
        <v>225</v>
      </c>
      <c r="D2881" s="16">
        <v>0.19852383673236168</v>
      </c>
    </row>
    <row r="2882" spans="1:4">
      <c r="A2882">
        <v>1988</v>
      </c>
      <c r="B2882" s="15" t="s">
        <v>218</v>
      </c>
      <c r="C2882" t="s">
        <v>226</v>
      </c>
      <c r="D2882" s="16">
        <v>3.9988613220907528E-2</v>
      </c>
    </row>
    <row r="2883" spans="1:4">
      <c r="A2883">
        <v>1988</v>
      </c>
      <c r="B2883" s="15" t="s">
        <v>218</v>
      </c>
      <c r="C2883" t="s">
        <v>227</v>
      </c>
      <c r="D2883" s="16">
        <v>0.15690271037992667</v>
      </c>
    </row>
    <row r="2884" spans="1:4">
      <c r="A2884">
        <v>1988</v>
      </c>
      <c r="B2884" s="15" t="s">
        <v>218</v>
      </c>
      <c r="C2884" t="s">
        <v>228</v>
      </c>
      <c r="D2884" s="16">
        <v>1.1190518363732087</v>
      </c>
    </row>
    <row r="2885" spans="1:4">
      <c r="A2885">
        <v>1988</v>
      </c>
      <c r="B2885" s="15" t="s">
        <v>218</v>
      </c>
      <c r="C2885" t="s">
        <v>229</v>
      </c>
      <c r="D2885" s="16">
        <v>0.29344423539206849</v>
      </c>
    </row>
    <row r="2886" spans="1:4">
      <c r="A2886">
        <v>1988</v>
      </c>
      <c r="B2886" s="15" t="s">
        <v>218</v>
      </c>
      <c r="C2886" t="s">
        <v>230</v>
      </c>
      <c r="D2886" s="16">
        <v>0.19767824193856637</v>
      </c>
    </row>
    <row r="2887" spans="1:4">
      <c r="A2887">
        <v>1988</v>
      </c>
      <c r="B2887" s="15" t="s">
        <v>218</v>
      </c>
      <c r="C2887" t="s">
        <v>231</v>
      </c>
      <c r="D2887" s="16">
        <v>3.3391272584798855</v>
      </c>
    </row>
    <row r="2888" spans="1:4">
      <c r="A2888">
        <v>1988</v>
      </c>
      <c r="B2888" s="15" t="s">
        <v>218</v>
      </c>
      <c r="C2888" t="s">
        <v>232</v>
      </c>
      <c r="D2888" s="16">
        <v>0.32100391395023292</v>
      </c>
    </row>
    <row r="2889" spans="1:4">
      <c r="A2889">
        <v>1988</v>
      </c>
      <c r="B2889" s="15" t="s">
        <v>218</v>
      </c>
      <c r="C2889" t="s">
        <v>235</v>
      </c>
      <c r="D2889" s="16">
        <v>9.9355172858816648E-2</v>
      </c>
    </row>
    <row r="2890" spans="1:4">
      <c r="A2890">
        <v>1988</v>
      </c>
      <c r="B2890" s="15" t="s">
        <v>218</v>
      </c>
      <c r="C2890" t="s">
        <v>236</v>
      </c>
      <c r="D2890" s="16">
        <v>0.23743809306141106</v>
      </c>
    </row>
    <row r="2891" spans="1:4">
      <c r="A2891">
        <v>1988</v>
      </c>
      <c r="B2891" s="15" t="s">
        <v>237</v>
      </c>
      <c r="C2891" t="s">
        <v>238</v>
      </c>
      <c r="D2891" s="16">
        <v>0.9146154819382829</v>
      </c>
    </row>
    <row r="2892" spans="1:4">
      <c r="A2892">
        <v>1988</v>
      </c>
      <c r="B2892" s="15" t="s">
        <v>237</v>
      </c>
      <c r="C2892" t="s">
        <v>239</v>
      </c>
      <c r="D2892" s="16">
        <v>0.2558964333669359</v>
      </c>
    </row>
    <row r="2893" spans="1:4">
      <c r="A2893">
        <v>1988</v>
      </c>
      <c r="B2893" s="15" t="s">
        <v>237</v>
      </c>
      <c r="C2893" t="s">
        <v>240</v>
      </c>
      <c r="D2893" s="16">
        <v>7.1528562857877489</v>
      </c>
    </row>
    <row r="2894" spans="1:4">
      <c r="A2894">
        <v>1988</v>
      </c>
      <c r="B2894" s="15" t="s">
        <v>237</v>
      </c>
      <c r="C2894" t="s">
        <v>241</v>
      </c>
      <c r="D2894" s="16">
        <v>0.39017063843507299</v>
      </c>
    </row>
    <row r="2895" spans="1:4">
      <c r="A2895">
        <v>1988</v>
      </c>
      <c r="B2895" s="15" t="s">
        <v>237</v>
      </c>
      <c r="C2895" t="s">
        <v>242</v>
      </c>
      <c r="D2895" s="16">
        <v>0.35752037580452289</v>
      </c>
    </row>
    <row r="2896" spans="1:4">
      <c r="A2896">
        <v>1988</v>
      </c>
      <c r="B2896" s="15" t="s">
        <v>237</v>
      </c>
      <c r="C2896" t="s">
        <v>243</v>
      </c>
      <c r="D2896" s="16">
        <v>1.0862824002840572</v>
      </c>
    </row>
    <row r="2897" spans="1:4">
      <c r="A2897">
        <v>1988</v>
      </c>
      <c r="B2897" s="15" t="s">
        <v>237</v>
      </c>
      <c r="C2897" t="s">
        <v>248</v>
      </c>
      <c r="D2897" s="16">
        <v>0.41480809391848056</v>
      </c>
    </row>
    <row r="2898" spans="1:4">
      <c r="A2898">
        <v>1988</v>
      </c>
      <c r="B2898" s="15" t="s">
        <v>237</v>
      </c>
      <c r="C2898" t="s">
        <v>249</v>
      </c>
      <c r="D2898" s="16">
        <v>4.4755347500826463</v>
      </c>
    </row>
    <row r="2899" spans="1:4">
      <c r="A2899">
        <v>1988</v>
      </c>
      <c r="B2899" s="15" t="s">
        <v>237</v>
      </c>
      <c r="C2899" t="s">
        <v>250</v>
      </c>
      <c r="D2899" s="16">
        <v>5.1777031356495984</v>
      </c>
    </row>
    <row r="2900" spans="1:4">
      <c r="A2900">
        <v>1988</v>
      </c>
      <c r="B2900" s="15" t="s">
        <v>237</v>
      </c>
      <c r="C2900" t="s">
        <v>251</v>
      </c>
      <c r="D2900" s="16">
        <v>3.8059172601205624</v>
      </c>
    </row>
    <row r="2901" spans="1:4">
      <c r="A2901">
        <v>1988</v>
      </c>
      <c r="B2901" s="15" t="s">
        <v>237</v>
      </c>
      <c r="C2901" t="s">
        <v>252</v>
      </c>
      <c r="D2901" s="16">
        <v>0.54979864818011526</v>
      </c>
    </row>
    <row r="2902" spans="1:4">
      <c r="A2902">
        <v>1988</v>
      </c>
      <c r="B2902" s="15" t="s">
        <v>237</v>
      </c>
      <c r="C2902" t="s">
        <v>253</v>
      </c>
      <c r="D2902" s="16">
        <v>3.0774864195313874</v>
      </c>
    </row>
    <row r="2903" spans="1:4">
      <c r="A2903">
        <v>1988</v>
      </c>
      <c r="B2903" s="15" t="s">
        <v>237</v>
      </c>
      <c r="C2903" t="s">
        <v>254</v>
      </c>
      <c r="D2903" s="16">
        <v>3.9309917428954906</v>
      </c>
    </row>
    <row r="2904" spans="1:4">
      <c r="A2904">
        <v>1988</v>
      </c>
      <c r="B2904" s="15" t="s">
        <v>255</v>
      </c>
      <c r="C2904" t="s">
        <v>257</v>
      </c>
      <c r="D2904" s="16">
        <v>0.1241118108243783</v>
      </c>
    </row>
    <row r="2905" spans="1:4">
      <c r="A2905">
        <v>1988</v>
      </c>
      <c r="B2905" s="15" t="s">
        <v>255</v>
      </c>
      <c r="C2905" t="s">
        <v>259</v>
      </c>
      <c r="D2905" s="16">
        <v>1.7196240322258094</v>
      </c>
    </row>
    <row r="2906" spans="1:4">
      <c r="A2906">
        <v>1988</v>
      </c>
      <c r="B2906" s="15" t="s">
        <v>255</v>
      </c>
      <c r="C2906" t="s">
        <v>262</v>
      </c>
      <c r="D2906" s="16">
        <v>2.286742768987148</v>
      </c>
    </row>
    <row r="2907" spans="1:4">
      <c r="A2907">
        <v>1988</v>
      </c>
      <c r="B2907" s="15" t="s">
        <v>255</v>
      </c>
      <c r="C2907" t="s">
        <v>273</v>
      </c>
      <c r="D2907" s="16">
        <v>1.9062996232975953</v>
      </c>
    </row>
    <row r="2908" spans="1:4">
      <c r="A2908">
        <v>1988</v>
      </c>
      <c r="B2908" s="15" t="s">
        <v>255</v>
      </c>
      <c r="C2908" t="s">
        <v>215</v>
      </c>
      <c r="D2908" s="16">
        <v>43.308491925181933</v>
      </c>
    </row>
    <row r="2909" spans="1:4">
      <c r="A2909">
        <v>1988</v>
      </c>
      <c r="B2909" s="15" t="s">
        <v>255</v>
      </c>
      <c r="C2909" t="s">
        <v>267</v>
      </c>
      <c r="D2909" s="16">
        <v>0.58426603108140529</v>
      </c>
    </row>
    <row r="2910" spans="1:4">
      <c r="A2910">
        <v>1988</v>
      </c>
      <c r="B2910" s="15" t="s">
        <v>255</v>
      </c>
      <c r="C2910" t="s">
        <v>268</v>
      </c>
      <c r="D2910" s="16">
        <v>8.7106819415478682</v>
      </c>
    </row>
    <row r="2911" spans="1:4">
      <c r="A2911">
        <v>1988</v>
      </c>
      <c r="B2911" s="15" t="s">
        <v>256</v>
      </c>
      <c r="C2911" t="s">
        <v>257</v>
      </c>
      <c r="D2911" s="16">
        <v>0.58213785757139169</v>
      </c>
    </row>
    <row r="2912" spans="1:4">
      <c r="A2912">
        <v>1988</v>
      </c>
      <c r="B2912" s="15" t="s">
        <v>256</v>
      </c>
      <c r="C2912" t="s">
        <v>258</v>
      </c>
      <c r="D2912" s="16">
        <v>0.86427501741491852</v>
      </c>
    </row>
    <row r="2913" spans="1:4">
      <c r="A2913">
        <v>1988</v>
      </c>
      <c r="B2913" s="15" t="s">
        <v>256</v>
      </c>
      <c r="C2913" t="s">
        <v>259</v>
      </c>
      <c r="D2913" s="16">
        <v>1.189506205590541</v>
      </c>
    </row>
    <row r="2914" spans="1:4">
      <c r="A2914">
        <v>1988</v>
      </c>
      <c r="B2914" s="15" t="s">
        <v>256</v>
      </c>
      <c r="C2914" t="s">
        <v>260</v>
      </c>
      <c r="D2914" s="16">
        <v>3.7743377098289534</v>
      </c>
    </row>
    <row r="2915" spans="1:4">
      <c r="A2915">
        <v>1988</v>
      </c>
      <c r="B2915" s="15" t="s">
        <v>256</v>
      </c>
      <c r="C2915" t="s">
        <v>261</v>
      </c>
      <c r="D2915" s="16">
        <v>9.0072279518898366</v>
      </c>
    </row>
    <row r="2916" spans="1:4">
      <c r="A2916">
        <v>1988</v>
      </c>
      <c r="B2916" s="15" t="s">
        <v>256</v>
      </c>
      <c r="C2916" t="s">
        <v>262</v>
      </c>
      <c r="D2916" s="16">
        <v>7.0944939413356414</v>
      </c>
    </row>
    <row r="2917" spans="1:4">
      <c r="A2917">
        <v>1988</v>
      </c>
      <c r="B2917" s="15" t="s">
        <v>256</v>
      </c>
      <c r="C2917" t="s">
        <v>263</v>
      </c>
      <c r="D2917" s="16">
        <v>2.1940976487729626</v>
      </c>
    </row>
    <row r="2918" spans="1:4">
      <c r="A2918">
        <v>1988</v>
      </c>
      <c r="B2918" s="15" t="s">
        <v>256</v>
      </c>
      <c r="C2918" t="s">
        <v>264</v>
      </c>
      <c r="D2918" s="16">
        <v>4.8244844319466491</v>
      </c>
    </row>
    <row r="2919" spans="1:4">
      <c r="A2919">
        <v>1988</v>
      </c>
      <c r="B2919" s="15" t="s">
        <v>256</v>
      </c>
      <c r="C2919" t="s">
        <v>265</v>
      </c>
      <c r="D2919" s="16">
        <v>27.16746728</v>
      </c>
    </row>
    <row r="2920" spans="1:4">
      <c r="A2920">
        <v>1988</v>
      </c>
      <c r="B2920" s="15" t="s">
        <v>256</v>
      </c>
      <c r="C2920" t="s">
        <v>266</v>
      </c>
      <c r="D2920" s="16">
        <v>3.2005419943596674</v>
      </c>
    </row>
    <row r="2921" spans="1:4">
      <c r="A2921">
        <v>1988</v>
      </c>
      <c r="B2921" s="15" t="s">
        <v>256</v>
      </c>
      <c r="C2921" t="s">
        <v>274</v>
      </c>
      <c r="D2921" s="16">
        <v>1.9923976114292246</v>
      </c>
    </row>
    <row r="2922" spans="1:4">
      <c r="A2922">
        <v>1988</v>
      </c>
      <c r="B2922" s="15" t="s">
        <v>256</v>
      </c>
      <c r="C2922" t="s">
        <v>22</v>
      </c>
      <c r="D2922" s="16">
        <v>14.548695826072056</v>
      </c>
    </row>
    <row r="2923" spans="1:4">
      <c r="A2923">
        <v>1988</v>
      </c>
      <c r="B2923" s="15" t="s">
        <v>256</v>
      </c>
      <c r="C2923" t="s">
        <v>215</v>
      </c>
      <c r="D2923" s="16">
        <v>49.6145554870807</v>
      </c>
    </row>
    <row r="2924" spans="1:4">
      <c r="A2924">
        <v>1988</v>
      </c>
      <c r="B2924" s="15" t="s">
        <v>256</v>
      </c>
      <c r="C2924" t="s">
        <v>267</v>
      </c>
      <c r="D2924" s="16">
        <v>0.59566588711498203</v>
      </c>
    </row>
    <row r="2925" spans="1:4">
      <c r="A2925">
        <v>1988</v>
      </c>
      <c r="B2925" s="15" t="s">
        <v>256</v>
      </c>
      <c r="C2925" t="s">
        <v>268</v>
      </c>
      <c r="D2925" s="16">
        <v>5.8193950722591126</v>
      </c>
    </row>
    <row r="2926" spans="1:4">
      <c r="A2926">
        <v>1988</v>
      </c>
      <c r="B2926" s="15" t="s">
        <v>256</v>
      </c>
      <c r="C2926" t="s">
        <v>269</v>
      </c>
      <c r="D2926" s="16">
        <v>16.943441579999998</v>
      </c>
    </row>
    <row r="2927" spans="1:4">
      <c r="A2927">
        <v>1988</v>
      </c>
      <c r="B2927" s="15" t="s">
        <v>256</v>
      </c>
      <c r="C2927" t="s">
        <v>270</v>
      </c>
      <c r="D2927" s="16">
        <v>119.42238420380293</v>
      </c>
    </row>
    <row r="2928" spans="1:4">
      <c r="A2928">
        <v>1988</v>
      </c>
      <c r="B2928" s="15" t="s">
        <v>271</v>
      </c>
      <c r="C2928" t="s">
        <v>257</v>
      </c>
      <c r="D2928" s="16">
        <v>0.45534839870868216</v>
      </c>
    </row>
    <row r="2929" spans="1:4">
      <c r="A2929">
        <v>1988</v>
      </c>
      <c r="B2929" s="15" t="s">
        <v>271</v>
      </c>
      <c r="C2929" t="s">
        <v>259</v>
      </c>
      <c r="D2929" s="16">
        <v>5.502891997012501</v>
      </c>
    </row>
    <row r="2930" spans="1:4">
      <c r="A2930">
        <v>1988</v>
      </c>
      <c r="B2930" s="15" t="s">
        <v>271</v>
      </c>
      <c r="C2930" t="s">
        <v>21</v>
      </c>
      <c r="D2930" s="16">
        <v>0.88849527183384291</v>
      </c>
    </row>
    <row r="2931" spans="1:4">
      <c r="A2931">
        <v>1988</v>
      </c>
      <c r="B2931" s="15" t="s">
        <v>271</v>
      </c>
      <c r="C2931" t="s">
        <v>260</v>
      </c>
      <c r="D2931" s="16">
        <v>2.4155480550646677</v>
      </c>
    </row>
    <row r="2932" spans="1:4">
      <c r="A2932">
        <v>1988</v>
      </c>
      <c r="B2932" s="15" t="s">
        <v>271</v>
      </c>
      <c r="C2932" t="s">
        <v>261</v>
      </c>
      <c r="D2932" s="16">
        <v>1.4338508179371563</v>
      </c>
    </row>
    <row r="2933" spans="1:4">
      <c r="A2933">
        <v>1988</v>
      </c>
      <c r="B2933" s="15" t="s">
        <v>271</v>
      </c>
      <c r="C2933" t="s">
        <v>262</v>
      </c>
      <c r="D2933" s="16">
        <v>3.3587777374184258</v>
      </c>
    </row>
    <row r="2934" spans="1:4">
      <c r="A2934">
        <v>1988</v>
      </c>
      <c r="B2934" s="15" t="s">
        <v>271</v>
      </c>
      <c r="C2934" t="s">
        <v>263</v>
      </c>
      <c r="D2934" s="16">
        <v>0.94391909264920171</v>
      </c>
    </row>
    <row r="2935" spans="1:4">
      <c r="A2935">
        <v>1988</v>
      </c>
      <c r="B2935" s="15" t="s">
        <v>271</v>
      </c>
      <c r="C2935" t="s">
        <v>264</v>
      </c>
      <c r="D2935" s="16">
        <v>5.2786450141008325</v>
      </c>
    </row>
    <row r="2936" spans="1:4">
      <c r="A2936">
        <v>1988</v>
      </c>
      <c r="B2936" s="15" t="s">
        <v>271</v>
      </c>
      <c r="C2936" t="s">
        <v>274</v>
      </c>
      <c r="D2936" s="16">
        <v>1.5513959170764957</v>
      </c>
    </row>
    <row r="2937" spans="1:4">
      <c r="A2937">
        <v>1988</v>
      </c>
      <c r="B2937" s="15" t="s">
        <v>271</v>
      </c>
      <c r="C2937" t="s">
        <v>272</v>
      </c>
      <c r="D2937" s="16">
        <v>2.0137049477391735</v>
      </c>
    </row>
    <row r="2938" spans="1:4">
      <c r="A2938">
        <v>1988</v>
      </c>
      <c r="B2938" s="15" t="s">
        <v>271</v>
      </c>
      <c r="C2938" t="s">
        <v>273</v>
      </c>
      <c r="D2938" s="16">
        <v>3.6565375212736875</v>
      </c>
    </row>
    <row r="2939" spans="1:4">
      <c r="A2939">
        <v>1988</v>
      </c>
      <c r="B2939" s="15" t="s">
        <v>271</v>
      </c>
      <c r="C2939" t="s">
        <v>267</v>
      </c>
      <c r="D2939" s="16">
        <v>0.92763024513452241</v>
      </c>
    </row>
    <row r="2940" spans="1:4">
      <c r="A2940">
        <v>1988</v>
      </c>
      <c r="B2940" s="15" t="s">
        <v>271</v>
      </c>
      <c r="C2940" t="s">
        <v>268</v>
      </c>
      <c r="D2940" s="16">
        <v>19.099932156835539</v>
      </c>
    </row>
    <row r="2941" spans="1:4">
      <c r="A2941">
        <v>1988</v>
      </c>
      <c r="B2941" s="15" t="s">
        <v>271</v>
      </c>
      <c r="C2941" t="s">
        <v>269</v>
      </c>
      <c r="D2941" s="16">
        <v>61.67456462915424</v>
      </c>
    </row>
    <row r="2942" spans="1:4">
      <c r="A2942">
        <v>1988</v>
      </c>
      <c r="B2942" s="15" t="s">
        <v>271</v>
      </c>
      <c r="C2942" t="s">
        <v>270</v>
      </c>
      <c r="D2942" s="16">
        <v>114.06699999999999</v>
      </c>
    </row>
    <row r="2943" spans="1:4">
      <c r="A2943">
        <v>1987</v>
      </c>
      <c r="B2943" s="15" t="s">
        <v>214</v>
      </c>
      <c r="C2943" t="s">
        <v>257</v>
      </c>
      <c r="D2943" s="16">
        <v>0.2642329615657073</v>
      </c>
    </row>
    <row r="2944" spans="1:4">
      <c r="A2944">
        <v>1987</v>
      </c>
      <c r="B2944" s="15" t="s">
        <v>214</v>
      </c>
      <c r="C2944" t="s">
        <v>259</v>
      </c>
      <c r="D2944" s="16">
        <v>3.7589998517322614</v>
      </c>
    </row>
    <row r="2945" spans="1:4">
      <c r="A2945">
        <v>1987</v>
      </c>
      <c r="B2945" s="15" t="s">
        <v>214</v>
      </c>
      <c r="C2945" t="s">
        <v>262</v>
      </c>
      <c r="D2945" s="16">
        <v>1.037759509728011</v>
      </c>
    </row>
    <row r="2946" spans="1:4">
      <c r="A2946">
        <v>1987</v>
      </c>
      <c r="B2946" s="15" t="s">
        <v>214</v>
      </c>
      <c r="C2946" t="s">
        <v>273</v>
      </c>
      <c r="D2946" s="16">
        <v>2.0127717006309616</v>
      </c>
    </row>
    <row r="2947" spans="1:4">
      <c r="A2947">
        <v>1987</v>
      </c>
      <c r="B2947" s="15" t="s">
        <v>214</v>
      </c>
      <c r="C2947" t="s">
        <v>215</v>
      </c>
      <c r="D2947" s="16">
        <v>1.7816839920264906</v>
      </c>
    </row>
    <row r="2948" spans="1:4">
      <c r="A2948">
        <v>1987</v>
      </c>
      <c r="B2948" s="15" t="s">
        <v>214</v>
      </c>
      <c r="C2948" t="s">
        <v>267</v>
      </c>
      <c r="D2948" s="16">
        <v>0.32888445738887973</v>
      </c>
    </row>
    <row r="2949" spans="1:4">
      <c r="A2949">
        <v>1987</v>
      </c>
      <c r="B2949" s="15" t="s">
        <v>214</v>
      </c>
      <c r="C2949" t="s">
        <v>268</v>
      </c>
      <c r="D2949" s="16">
        <v>10.626711845768606</v>
      </c>
    </row>
    <row r="2950" spans="1:4">
      <c r="A2950">
        <v>1987</v>
      </c>
      <c r="B2950" s="15" t="s">
        <v>216</v>
      </c>
      <c r="C2950" t="s">
        <v>215</v>
      </c>
      <c r="D2950" s="16">
        <v>17.585070097691968</v>
      </c>
    </row>
    <row r="2951" spans="1:4">
      <c r="A2951">
        <v>1987</v>
      </c>
      <c r="B2951" s="15" t="s">
        <v>217</v>
      </c>
      <c r="C2951" t="s">
        <v>22</v>
      </c>
      <c r="D2951" s="16">
        <v>1.5190091653350026</v>
      </c>
    </row>
    <row r="2952" spans="1:4">
      <c r="A2952">
        <v>1987</v>
      </c>
      <c r="B2952" s="15" t="s">
        <v>217</v>
      </c>
      <c r="C2952" t="s">
        <v>215</v>
      </c>
      <c r="D2952" s="16">
        <v>10.8</v>
      </c>
    </row>
    <row r="2953" spans="1:4">
      <c r="A2953">
        <v>1987</v>
      </c>
      <c r="B2953" s="15" t="s">
        <v>218</v>
      </c>
      <c r="C2953" t="s">
        <v>219</v>
      </c>
      <c r="D2953" s="16">
        <v>4.9285843725803552E-2</v>
      </c>
    </row>
    <row r="2954" spans="1:4">
      <c r="A2954">
        <v>1987</v>
      </c>
      <c r="B2954" s="15" t="s">
        <v>218</v>
      </c>
      <c r="C2954" t="s">
        <v>220</v>
      </c>
      <c r="D2954" s="16">
        <v>0.23420232780349581</v>
      </c>
    </row>
    <row r="2955" spans="1:4">
      <c r="A2955">
        <v>1987</v>
      </c>
      <c r="B2955" s="15" t="s">
        <v>218</v>
      </c>
      <c r="C2955" t="s">
        <v>221</v>
      </c>
      <c r="D2955" s="16">
        <v>0.1006638234954943</v>
      </c>
    </row>
    <row r="2956" spans="1:4">
      <c r="A2956">
        <v>1987</v>
      </c>
      <c r="B2956" s="15" t="s">
        <v>218</v>
      </c>
      <c r="C2956" t="s">
        <v>222</v>
      </c>
      <c r="D2956" s="16">
        <v>5.3840000000000003</v>
      </c>
    </row>
    <row r="2957" spans="1:4">
      <c r="A2957">
        <v>1987</v>
      </c>
      <c r="B2957" s="15" t="s">
        <v>218</v>
      </c>
      <c r="C2957" t="s">
        <v>223</v>
      </c>
      <c r="D2957" s="16">
        <v>0.57932702329351815</v>
      </c>
    </row>
    <row r="2958" spans="1:4">
      <c r="A2958">
        <v>1987</v>
      </c>
      <c r="B2958" s="15" t="s">
        <v>218</v>
      </c>
      <c r="C2958" t="s">
        <v>224</v>
      </c>
      <c r="D2958" s="16">
        <v>0.2049455527915521</v>
      </c>
    </row>
    <row r="2959" spans="1:4">
      <c r="A2959">
        <v>1987</v>
      </c>
      <c r="B2959" s="15" t="s">
        <v>218</v>
      </c>
      <c r="C2959" t="s">
        <v>225</v>
      </c>
      <c r="D2959" s="16">
        <v>0.18291659115994793</v>
      </c>
    </row>
    <row r="2960" spans="1:4">
      <c r="A2960">
        <v>1987</v>
      </c>
      <c r="B2960" s="15" t="s">
        <v>218</v>
      </c>
      <c r="C2960" t="s">
        <v>226</v>
      </c>
      <c r="D2960" s="16">
        <v>8.0606843379845458E-2</v>
      </c>
    </row>
    <row r="2961" spans="1:4">
      <c r="A2961">
        <v>1987</v>
      </c>
      <c r="B2961" s="15" t="s">
        <v>218</v>
      </c>
      <c r="C2961" t="s">
        <v>227</v>
      </c>
      <c r="D2961" s="16">
        <v>0.101486038121283</v>
      </c>
    </row>
    <row r="2962" spans="1:4">
      <c r="A2962">
        <v>1987</v>
      </c>
      <c r="B2962" s="15" t="s">
        <v>218</v>
      </c>
      <c r="C2962" t="s">
        <v>228</v>
      </c>
      <c r="D2962" s="16">
        <v>1.4407872193209337</v>
      </c>
    </row>
    <row r="2963" spans="1:4">
      <c r="A2963">
        <v>1987</v>
      </c>
      <c r="B2963" s="15" t="s">
        <v>218</v>
      </c>
      <c r="C2963" t="s">
        <v>229</v>
      </c>
      <c r="D2963" s="16">
        <v>0.19151249567552431</v>
      </c>
    </row>
    <row r="2964" spans="1:4">
      <c r="A2964">
        <v>1987</v>
      </c>
      <c r="B2964" s="15" t="s">
        <v>218</v>
      </c>
      <c r="C2964" t="s">
        <v>230</v>
      </c>
      <c r="D2964" s="16">
        <v>0.1831174389263556</v>
      </c>
    </row>
    <row r="2965" spans="1:4">
      <c r="A2965">
        <v>1987</v>
      </c>
      <c r="B2965" s="15" t="s">
        <v>218</v>
      </c>
      <c r="C2965" t="s">
        <v>231</v>
      </c>
      <c r="D2965" s="16">
        <v>2.2505568277293624</v>
      </c>
    </row>
    <row r="2966" spans="1:4">
      <c r="A2966">
        <v>1987</v>
      </c>
      <c r="B2966" s="15" t="s">
        <v>218</v>
      </c>
      <c r="C2966" t="s">
        <v>232</v>
      </c>
      <c r="D2966" s="16">
        <v>0.36922414787235786</v>
      </c>
    </row>
    <row r="2967" spans="1:4">
      <c r="A2967">
        <v>1987</v>
      </c>
      <c r="B2967" s="15" t="s">
        <v>218</v>
      </c>
      <c r="C2967" t="s">
        <v>235</v>
      </c>
      <c r="D2967" s="16">
        <v>7.7182672494209612E-2</v>
      </c>
    </row>
    <row r="2968" spans="1:4">
      <c r="A2968">
        <v>1987</v>
      </c>
      <c r="B2968" s="15" t="s">
        <v>218</v>
      </c>
      <c r="C2968" t="s">
        <v>236</v>
      </c>
      <c r="D2968" s="16">
        <v>9.9068215515395158E-2</v>
      </c>
    </row>
    <row r="2969" spans="1:4">
      <c r="A2969">
        <v>1987</v>
      </c>
      <c r="B2969" s="15" t="s">
        <v>237</v>
      </c>
      <c r="C2969" t="s">
        <v>238</v>
      </c>
      <c r="D2969" s="16">
        <v>0.99298199370685813</v>
      </c>
    </row>
    <row r="2970" spans="1:4">
      <c r="A2970">
        <v>1987</v>
      </c>
      <c r="B2970" s="15" t="s">
        <v>237</v>
      </c>
      <c r="C2970" t="s">
        <v>239</v>
      </c>
      <c r="D2970" s="16">
        <v>0.25864483286931028</v>
      </c>
    </row>
    <row r="2971" spans="1:4">
      <c r="A2971">
        <v>1987</v>
      </c>
      <c r="B2971" s="15" t="s">
        <v>237</v>
      </c>
      <c r="C2971" t="s">
        <v>240</v>
      </c>
      <c r="D2971" s="16">
        <v>6.5935734172418909</v>
      </c>
    </row>
    <row r="2972" spans="1:4">
      <c r="A2972">
        <v>1987</v>
      </c>
      <c r="B2972" s="15" t="s">
        <v>237</v>
      </c>
      <c r="C2972" t="s">
        <v>241</v>
      </c>
      <c r="D2972" s="16">
        <v>0.47280934416236964</v>
      </c>
    </row>
    <row r="2973" spans="1:4">
      <c r="A2973">
        <v>1987</v>
      </c>
      <c r="B2973" s="15" t="s">
        <v>237</v>
      </c>
      <c r="C2973" t="s">
        <v>242</v>
      </c>
      <c r="D2973" s="16">
        <v>0.3414276535806659</v>
      </c>
    </row>
    <row r="2974" spans="1:4">
      <c r="A2974">
        <v>1987</v>
      </c>
      <c r="B2974" s="15" t="s">
        <v>237</v>
      </c>
      <c r="C2974" t="s">
        <v>243</v>
      </c>
      <c r="D2974" s="16">
        <v>1.1875010296370734</v>
      </c>
    </row>
    <row r="2975" spans="1:4">
      <c r="A2975">
        <v>1987</v>
      </c>
      <c r="B2975" s="15" t="s">
        <v>237</v>
      </c>
      <c r="C2975" t="s">
        <v>248</v>
      </c>
      <c r="D2975" s="16">
        <v>0.21370763842440815</v>
      </c>
    </row>
    <row r="2976" spans="1:4">
      <c r="A2976">
        <v>1987</v>
      </c>
      <c r="B2976" s="15" t="s">
        <v>237</v>
      </c>
      <c r="C2976" t="s">
        <v>249</v>
      </c>
      <c r="D2976" s="16">
        <v>4.2293372432085139</v>
      </c>
    </row>
    <row r="2977" spans="1:4">
      <c r="A2977">
        <v>1987</v>
      </c>
      <c r="B2977" s="15" t="s">
        <v>237</v>
      </c>
      <c r="C2977" t="s">
        <v>250</v>
      </c>
      <c r="D2977" s="16">
        <v>4.9984365990675608</v>
      </c>
    </row>
    <row r="2978" spans="1:4">
      <c r="A2978">
        <v>1987</v>
      </c>
      <c r="B2978" s="15" t="s">
        <v>237</v>
      </c>
      <c r="C2978" t="s">
        <v>251</v>
      </c>
      <c r="D2978" s="16">
        <v>3.0136900545295795</v>
      </c>
    </row>
    <row r="2979" spans="1:4">
      <c r="A2979">
        <v>1987</v>
      </c>
      <c r="B2979" s="15" t="s">
        <v>237</v>
      </c>
      <c r="C2979" t="s">
        <v>252</v>
      </c>
      <c r="D2979" s="16">
        <v>0.51295693100121909</v>
      </c>
    </row>
    <row r="2980" spans="1:4">
      <c r="A2980">
        <v>1987</v>
      </c>
      <c r="B2980" s="15" t="s">
        <v>237</v>
      </c>
      <c r="C2980" t="s">
        <v>253</v>
      </c>
      <c r="D2980" s="16">
        <v>2.8793512462727135</v>
      </c>
    </row>
    <row r="2981" spans="1:4">
      <c r="A2981">
        <v>1987</v>
      </c>
      <c r="B2981" s="15" t="s">
        <v>237</v>
      </c>
      <c r="C2981" t="s">
        <v>254</v>
      </c>
      <c r="D2981" s="16">
        <v>4.3022852539053336</v>
      </c>
    </row>
    <row r="2982" spans="1:4">
      <c r="A2982">
        <v>1987</v>
      </c>
      <c r="B2982" s="15" t="s">
        <v>255</v>
      </c>
      <c r="C2982" t="s">
        <v>257</v>
      </c>
      <c r="D2982" s="16">
        <v>0.11669297046177163</v>
      </c>
    </row>
    <row r="2983" spans="1:4">
      <c r="A2983">
        <v>1987</v>
      </c>
      <c r="B2983" s="15" t="s">
        <v>255</v>
      </c>
      <c r="C2983" t="s">
        <v>259</v>
      </c>
      <c r="D2983" s="16">
        <v>1.6751083178201347</v>
      </c>
    </row>
    <row r="2984" spans="1:4">
      <c r="A2984">
        <v>1987</v>
      </c>
      <c r="B2984" s="15" t="s">
        <v>255</v>
      </c>
      <c r="C2984" t="s">
        <v>262</v>
      </c>
      <c r="D2984" s="16">
        <v>2.1033426137954891</v>
      </c>
    </row>
    <row r="2985" spans="1:4">
      <c r="A2985">
        <v>1987</v>
      </c>
      <c r="B2985" s="15" t="s">
        <v>255</v>
      </c>
      <c r="C2985" t="s">
        <v>273</v>
      </c>
      <c r="D2985" s="16">
        <v>1.7183971021894195</v>
      </c>
    </row>
    <row r="2986" spans="1:4">
      <c r="A2986">
        <v>1987</v>
      </c>
      <c r="B2986" s="15" t="s">
        <v>255</v>
      </c>
      <c r="C2986" t="s">
        <v>215</v>
      </c>
      <c r="D2986" s="16">
        <v>47.857901846757052</v>
      </c>
    </row>
    <row r="2987" spans="1:4">
      <c r="A2987">
        <v>1987</v>
      </c>
      <c r="B2987" s="15" t="s">
        <v>255</v>
      </c>
      <c r="C2987" t="s">
        <v>267</v>
      </c>
      <c r="D2987" s="16">
        <v>0.44540831112156887</v>
      </c>
    </row>
    <row r="2988" spans="1:4">
      <c r="A2988">
        <v>1987</v>
      </c>
      <c r="B2988" s="15" t="s">
        <v>255</v>
      </c>
      <c r="C2988" t="s">
        <v>268</v>
      </c>
      <c r="D2988" s="16">
        <v>7.8429515164494807</v>
      </c>
    </row>
    <row r="2989" spans="1:4">
      <c r="A2989">
        <v>1987</v>
      </c>
      <c r="B2989" s="15" t="s">
        <v>256</v>
      </c>
      <c r="C2989" t="s">
        <v>257</v>
      </c>
      <c r="D2989" s="16">
        <v>0.56613976705490854</v>
      </c>
    </row>
    <row r="2990" spans="1:4">
      <c r="A2990">
        <v>1987</v>
      </c>
      <c r="B2990" s="15" t="s">
        <v>256</v>
      </c>
      <c r="C2990" t="s">
        <v>258</v>
      </c>
      <c r="D2990" s="16">
        <v>1.0777446630493537</v>
      </c>
    </row>
    <row r="2991" spans="1:4">
      <c r="A2991">
        <v>1987</v>
      </c>
      <c r="B2991" s="15" t="s">
        <v>256</v>
      </c>
      <c r="C2991" t="s">
        <v>259</v>
      </c>
      <c r="D2991" s="16">
        <v>1.2165244394655772</v>
      </c>
    </row>
    <row r="2992" spans="1:4">
      <c r="A2992">
        <v>1987</v>
      </c>
      <c r="B2992" s="15" t="s">
        <v>256</v>
      </c>
      <c r="C2992" t="s">
        <v>260</v>
      </c>
      <c r="D2992" s="16">
        <v>3.0875150327012735</v>
      </c>
    </row>
    <row r="2993" spans="1:4">
      <c r="A2993">
        <v>1987</v>
      </c>
      <c r="B2993" s="15" t="s">
        <v>256</v>
      </c>
      <c r="C2993" t="s">
        <v>261</v>
      </c>
      <c r="D2993" s="16">
        <v>9.0775275530880872</v>
      </c>
    </row>
    <row r="2994" spans="1:4">
      <c r="A2994">
        <v>1987</v>
      </c>
      <c r="B2994" s="15" t="s">
        <v>256</v>
      </c>
      <c r="C2994" t="s">
        <v>262</v>
      </c>
      <c r="D2994" s="16">
        <v>8.2959918288001848</v>
      </c>
    </row>
    <row r="2995" spans="1:4">
      <c r="A2995">
        <v>1987</v>
      </c>
      <c r="B2995" s="15" t="s">
        <v>256</v>
      </c>
      <c r="C2995" t="s">
        <v>263</v>
      </c>
      <c r="D2995" s="16">
        <v>2.1317605970247602</v>
      </c>
    </row>
    <row r="2996" spans="1:4">
      <c r="A2996">
        <v>1987</v>
      </c>
      <c r="B2996" s="15" t="s">
        <v>256</v>
      </c>
      <c r="C2996" t="s">
        <v>264</v>
      </c>
      <c r="D2996" s="16">
        <v>5.0666381113984942</v>
      </c>
    </row>
    <row r="2997" spans="1:4">
      <c r="A2997">
        <v>1987</v>
      </c>
      <c r="B2997" s="15" t="s">
        <v>256</v>
      </c>
      <c r="C2997" t="s">
        <v>265</v>
      </c>
      <c r="D2997" s="16">
        <v>25.79652724</v>
      </c>
    </row>
    <row r="2998" spans="1:4">
      <c r="A2998">
        <v>1987</v>
      </c>
      <c r="B2998" s="15" t="s">
        <v>256</v>
      </c>
      <c r="C2998" t="s">
        <v>266</v>
      </c>
      <c r="D2998" s="16">
        <v>2.5246701042816428</v>
      </c>
    </row>
    <row r="2999" spans="1:4">
      <c r="A2999">
        <v>1987</v>
      </c>
      <c r="B2999" s="15" t="s">
        <v>256</v>
      </c>
      <c r="C2999" t="s">
        <v>274</v>
      </c>
      <c r="D2999" s="16">
        <v>1.9348975758224742</v>
      </c>
    </row>
    <row r="3000" spans="1:4">
      <c r="A3000">
        <v>1987</v>
      </c>
      <c r="B3000" s="15" t="s">
        <v>256</v>
      </c>
      <c r="C3000" t="s">
        <v>22</v>
      </c>
      <c r="D3000" s="16">
        <v>13.4111093721685</v>
      </c>
    </row>
    <row r="3001" spans="1:4">
      <c r="A3001">
        <v>1987</v>
      </c>
      <c r="B3001" s="15" t="s">
        <v>256</v>
      </c>
      <c r="C3001" t="s">
        <v>215</v>
      </c>
      <c r="D3001" s="16">
        <v>47.93893428444342</v>
      </c>
    </row>
    <row r="3002" spans="1:4">
      <c r="A3002">
        <v>1987</v>
      </c>
      <c r="B3002" s="15" t="s">
        <v>256</v>
      </c>
      <c r="C3002" t="s">
        <v>267</v>
      </c>
      <c r="D3002" s="16">
        <v>0.58322259045781777</v>
      </c>
    </row>
    <row r="3003" spans="1:4">
      <c r="A3003">
        <v>1987</v>
      </c>
      <c r="B3003" s="15" t="s">
        <v>256</v>
      </c>
      <c r="C3003" t="s">
        <v>268</v>
      </c>
      <c r="D3003" s="16">
        <v>6.2618531819904124</v>
      </c>
    </row>
    <row r="3004" spans="1:4">
      <c r="A3004">
        <v>1987</v>
      </c>
      <c r="B3004" s="15" t="s">
        <v>256</v>
      </c>
      <c r="C3004" t="s">
        <v>269</v>
      </c>
      <c r="D3004" s="16">
        <v>15.963497309999999</v>
      </c>
    </row>
    <row r="3005" spans="1:4">
      <c r="A3005">
        <v>1987</v>
      </c>
      <c r="B3005" s="15" t="s">
        <v>256</v>
      </c>
      <c r="C3005" t="s">
        <v>270</v>
      </c>
      <c r="D3005" s="16">
        <v>114.67895504192683</v>
      </c>
    </row>
    <row r="3006" spans="1:4">
      <c r="A3006">
        <v>1987</v>
      </c>
      <c r="B3006" s="15" t="s">
        <v>271</v>
      </c>
      <c r="C3006" t="s">
        <v>257</v>
      </c>
      <c r="D3006" s="16">
        <v>0.38092593202747893</v>
      </c>
    </row>
    <row r="3007" spans="1:4">
      <c r="A3007">
        <v>1987</v>
      </c>
      <c r="B3007" s="15" t="s">
        <v>271</v>
      </c>
      <c r="C3007" t="s">
        <v>259</v>
      </c>
      <c r="D3007" s="16">
        <v>5.4341081695523963</v>
      </c>
    </row>
    <row r="3008" spans="1:4">
      <c r="A3008">
        <v>1987</v>
      </c>
      <c r="B3008" s="15" t="s">
        <v>271</v>
      </c>
      <c r="C3008" t="s">
        <v>21</v>
      </c>
      <c r="D3008" s="16">
        <v>0.76173065517866245</v>
      </c>
    </row>
    <row r="3009" spans="1:4">
      <c r="A3009">
        <v>1987</v>
      </c>
      <c r="B3009" s="15" t="s">
        <v>271</v>
      </c>
      <c r="C3009" t="s">
        <v>260</v>
      </c>
      <c r="D3009" s="16">
        <v>2.2159437241561091</v>
      </c>
    </row>
    <row r="3010" spans="1:4">
      <c r="A3010">
        <v>1987</v>
      </c>
      <c r="B3010" s="15" t="s">
        <v>271</v>
      </c>
      <c r="C3010" t="s">
        <v>261</v>
      </c>
      <c r="D3010" s="16">
        <v>1.6110517498420949</v>
      </c>
    </row>
    <row r="3011" spans="1:4">
      <c r="A3011">
        <v>1987</v>
      </c>
      <c r="B3011" s="15" t="s">
        <v>271</v>
      </c>
      <c r="C3011" t="s">
        <v>262</v>
      </c>
      <c r="D3011" s="16">
        <v>3.1411021235234999</v>
      </c>
    </row>
    <row r="3012" spans="1:4">
      <c r="A3012">
        <v>1987</v>
      </c>
      <c r="B3012" s="15" t="s">
        <v>271</v>
      </c>
      <c r="C3012" t="s">
        <v>263</v>
      </c>
      <c r="D3012" s="16">
        <v>0.94533038994415264</v>
      </c>
    </row>
    <row r="3013" spans="1:4">
      <c r="A3013">
        <v>1987</v>
      </c>
      <c r="B3013" s="15" t="s">
        <v>271</v>
      </c>
      <c r="C3013" t="s">
        <v>264</v>
      </c>
      <c r="D3013" s="16">
        <v>5.5352458443847725</v>
      </c>
    </row>
    <row r="3014" spans="1:4">
      <c r="A3014">
        <v>1987</v>
      </c>
      <c r="B3014" s="15" t="s">
        <v>271</v>
      </c>
      <c r="C3014" t="s">
        <v>274</v>
      </c>
      <c r="D3014" s="16">
        <v>1.6510699973806033</v>
      </c>
    </row>
    <row r="3015" spans="1:4">
      <c r="A3015">
        <v>1987</v>
      </c>
      <c r="B3015" s="15" t="s">
        <v>271</v>
      </c>
      <c r="C3015" t="s">
        <v>272</v>
      </c>
      <c r="D3015" s="16">
        <v>1.587288512545098</v>
      </c>
    </row>
    <row r="3016" spans="1:4">
      <c r="A3016">
        <v>1987</v>
      </c>
      <c r="B3016" s="15" t="s">
        <v>271</v>
      </c>
      <c r="C3016" t="s">
        <v>273</v>
      </c>
      <c r="D3016" s="16">
        <v>3.7311688028203811</v>
      </c>
    </row>
    <row r="3017" spans="1:4">
      <c r="A3017">
        <v>1987</v>
      </c>
      <c r="B3017" s="15" t="s">
        <v>271</v>
      </c>
      <c r="C3017" t="s">
        <v>267</v>
      </c>
      <c r="D3017" s="16">
        <v>0.77429276851044859</v>
      </c>
    </row>
    <row r="3018" spans="1:4">
      <c r="A3018">
        <v>1987</v>
      </c>
      <c r="B3018" s="15" t="s">
        <v>271</v>
      </c>
      <c r="C3018" t="s">
        <v>268</v>
      </c>
      <c r="D3018" s="16">
        <v>18.469663362218089</v>
      </c>
    </row>
    <row r="3019" spans="1:4">
      <c r="A3019">
        <v>1987</v>
      </c>
      <c r="B3019" s="15" t="s">
        <v>271</v>
      </c>
      <c r="C3019" t="s">
        <v>269</v>
      </c>
      <c r="D3019" s="16">
        <v>65.490266372373696</v>
      </c>
    </row>
    <row r="3020" spans="1:4">
      <c r="A3020">
        <v>1987</v>
      </c>
      <c r="B3020" s="15" t="s">
        <v>271</v>
      </c>
      <c r="C3020" t="s">
        <v>270</v>
      </c>
      <c r="D3020" s="16">
        <v>116.30000000000001</v>
      </c>
    </row>
    <row r="3021" spans="1:4">
      <c r="A3021">
        <v>1986</v>
      </c>
      <c r="B3021" s="15" t="s">
        <v>214</v>
      </c>
      <c r="C3021" t="s">
        <v>257</v>
      </c>
      <c r="D3021" s="16">
        <v>0.29226743843612013</v>
      </c>
    </row>
    <row r="3022" spans="1:4">
      <c r="A3022">
        <v>1986</v>
      </c>
      <c r="B3022" s="15" t="s">
        <v>214</v>
      </c>
      <c r="C3022" t="s">
        <v>259</v>
      </c>
      <c r="D3022" s="16">
        <v>3.8578456795175931</v>
      </c>
    </row>
    <row r="3023" spans="1:4">
      <c r="A3023">
        <v>1986</v>
      </c>
      <c r="B3023" s="15" t="s">
        <v>214</v>
      </c>
      <c r="C3023" t="s">
        <v>262</v>
      </c>
      <c r="D3023" s="16">
        <v>1.1937669072640462</v>
      </c>
    </row>
    <row r="3024" spans="1:4">
      <c r="A3024">
        <v>1986</v>
      </c>
      <c r="B3024" s="15" t="s">
        <v>214</v>
      </c>
      <c r="C3024" t="s">
        <v>273</v>
      </c>
      <c r="D3024" s="16">
        <v>2.1749904257276591</v>
      </c>
    </row>
    <row r="3025" spans="1:4">
      <c r="A3025">
        <v>1986</v>
      </c>
      <c r="B3025" s="15" t="s">
        <v>214</v>
      </c>
      <c r="C3025" t="s">
        <v>215</v>
      </c>
      <c r="D3025" s="16">
        <v>1.8034414982692779</v>
      </c>
    </row>
    <row r="3026" spans="1:4">
      <c r="A3026">
        <v>1986</v>
      </c>
      <c r="B3026" s="15" t="s">
        <v>214</v>
      </c>
      <c r="C3026" t="s">
        <v>267</v>
      </c>
      <c r="D3026" s="16">
        <v>0.34633603528824597</v>
      </c>
    </row>
    <row r="3027" spans="1:4">
      <c r="A3027">
        <v>1986</v>
      </c>
      <c r="B3027" s="15" t="s">
        <v>214</v>
      </c>
      <c r="C3027" t="s">
        <v>268</v>
      </c>
      <c r="D3027" s="16">
        <v>12.085942588118904</v>
      </c>
    </row>
    <row r="3028" spans="1:4">
      <c r="A3028">
        <v>1986</v>
      </c>
      <c r="B3028" s="15" t="s">
        <v>216</v>
      </c>
      <c r="C3028" t="s">
        <v>215</v>
      </c>
      <c r="D3028" s="16">
        <v>18.14282026669326</v>
      </c>
    </row>
    <row r="3029" spans="1:4">
      <c r="A3029">
        <v>1986</v>
      </c>
      <c r="B3029" s="15" t="s">
        <v>217</v>
      </c>
      <c r="C3029" t="s">
        <v>22</v>
      </c>
      <c r="D3029" s="16">
        <v>1.8907448991277824</v>
      </c>
    </row>
    <row r="3030" spans="1:4">
      <c r="A3030">
        <v>1986</v>
      </c>
      <c r="B3030" s="15" t="s">
        <v>217</v>
      </c>
      <c r="C3030" t="s">
        <v>215</v>
      </c>
      <c r="D3030" s="16">
        <v>10.9</v>
      </c>
    </row>
    <row r="3031" spans="1:4">
      <c r="A3031">
        <v>1986</v>
      </c>
      <c r="B3031" s="15" t="s">
        <v>218</v>
      </c>
      <c r="C3031" t="s">
        <v>219</v>
      </c>
      <c r="D3031" s="16">
        <v>3.118208526039784E-2</v>
      </c>
    </row>
    <row r="3032" spans="1:4">
      <c r="A3032">
        <v>1986</v>
      </c>
      <c r="B3032" s="15" t="s">
        <v>218</v>
      </c>
      <c r="C3032" t="s">
        <v>220</v>
      </c>
      <c r="D3032" s="16">
        <v>0.19426848423650844</v>
      </c>
    </row>
    <row r="3033" spans="1:4">
      <c r="A3033">
        <v>1986</v>
      </c>
      <c r="B3033" s="15" t="s">
        <v>218</v>
      </c>
      <c r="C3033" t="s">
        <v>221</v>
      </c>
      <c r="D3033" s="16">
        <v>9.3016272527436009E-2</v>
      </c>
    </row>
    <row r="3034" spans="1:4">
      <c r="A3034">
        <v>1986</v>
      </c>
      <c r="B3034" s="15" t="s">
        <v>218</v>
      </c>
      <c r="C3034" t="s">
        <v>222</v>
      </c>
      <c r="D3034" s="16">
        <v>6.359</v>
      </c>
    </row>
    <row r="3035" spans="1:4">
      <c r="A3035">
        <v>1986</v>
      </c>
      <c r="B3035" s="15" t="s">
        <v>218</v>
      </c>
      <c r="C3035" t="s">
        <v>223</v>
      </c>
      <c r="D3035" s="16">
        <v>0.7029109406688423</v>
      </c>
    </row>
    <row r="3036" spans="1:4">
      <c r="A3036">
        <v>1986</v>
      </c>
      <c r="B3036" s="15" t="s">
        <v>218</v>
      </c>
      <c r="C3036" t="s">
        <v>224</v>
      </c>
      <c r="D3036" s="16">
        <v>0.46614292066104013</v>
      </c>
    </row>
    <row r="3037" spans="1:4">
      <c r="A3037">
        <v>1986</v>
      </c>
      <c r="B3037" s="15" t="s">
        <v>218</v>
      </c>
      <c r="C3037" t="s">
        <v>225</v>
      </c>
      <c r="D3037" s="16">
        <v>0.3485885535484996</v>
      </c>
    </row>
    <row r="3038" spans="1:4">
      <c r="A3038">
        <v>1986</v>
      </c>
      <c r="B3038" s="15" t="s">
        <v>218</v>
      </c>
      <c r="C3038" t="s">
        <v>226</v>
      </c>
      <c r="D3038" s="16">
        <v>0.10503098262629289</v>
      </c>
    </row>
    <row r="3039" spans="1:4">
      <c r="A3039">
        <v>1986</v>
      </c>
      <c r="B3039" s="15" t="s">
        <v>218</v>
      </c>
      <c r="C3039" t="s">
        <v>227</v>
      </c>
      <c r="D3039" s="16">
        <v>0.24314203140647664</v>
      </c>
    </row>
    <row r="3040" spans="1:4">
      <c r="A3040">
        <v>1986</v>
      </c>
      <c r="B3040" s="15" t="s">
        <v>218</v>
      </c>
      <c r="C3040" t="s">
        <v>228</v>
      </c>
      <c r="D3040" s="16">
        <v>1.1888253113429821</v>
      </c>
    </row>
    <row r="3041" spans="1:4">
      <c r="A3041">
        <v>1986</v>
      </c>
      <c r="B3041" s="15" t="s">
        <v>218</v>
      </c>
      <c r="C3041" t="s">
        <v>229</v>
      </c>
      <c r="D3041" s="16">
        <v>0.30625262309319301</v>
      </c>
    </row>
    <row r="3042" spans="1:4">
      <c r="A3042">
        <v>1986</v>
      </c>
      <c r="B3042" s="15" t="s">
        <v>218</v>
      </c>
      <c r="C3042" t="s">
        <v>230</v>
      </c>
      <c r="D3042" s="16">
        <v>0.30487624691720583</v>
      </c>
    </row>
    <row r="3043" spans="1:4">
      <c r="A3043">
        <v>1986</v>
      </c>
      <c r="B3043" s="15" t="s">
        <v>218</v>
      </c>
      <c r="C3043" t="s">
        <v>231</v>
      </c>
      <c r="D3043" s="16">
        <v>2.6275425537230466</v>
      </c>
    </row>
    <row r="3044" spans="1:4">
      <c r="A3044">
        <v>1986</v>
      </c>
      <c r="B3044" s="15" t="s">
        <v>218</v>
      </c>
      <c r="C3044" t="s">
        <v>232</v>
      </c>
      <c r="D3044" s="16">
        <v>0.50566172590182445</v>
      </c>
    </row>
    <row r="3045" spans="1:4">
      <c r="A3045">
        <v>1986</v>
      </c>
      <c r="B3045" s="15" t="s">
        <v>218</v>
      </c>
      <c r="C3045" t="s">
        <v>235</v>
      </c>
      <c r="D3045" s="16">
        <v>0.16001703538734174</v>
      </c>
    </row>
    <row r="3046" spans="1:4">
      <c r="A3046">
        <v>1986</v>
      </c>
      <c r="B3046" s="15" t="s">
        <v>218</v>
      </c>
      <c r="C3046" t="s">
        <v>236</v>
      </c>
      <c r="D3046" s="16">
        <v>0.13178685731619649</v>
      </c>
    </row>
    <row r="3047" spans="1:4">
      <c r="A3047">
        <v>1986</v>
      </c>
      <c r="B3047" s="15" t="s">
        <v>237</v>
      </c>
      <c r="C3047" t="s">
        <v>238</v>
      </c>
      <c r="D3047" s="16">
        <v>0.93537944990878896</v>
      </c>
    </row>
    <row r="3048" spans="1:4">
      <c r="A3048">
        <v>1986</v>
      </c>
      <c r="B3048" s="15" t="s">
        <v>237</v>
      </c>
      <c r="C3048" t="s">
        <v>239</v>
      </c>
      <c r="D3048" s="16">
        <v>0.3266140593639752</v>
      </c>
    </row>
    <row r="3049" spans="1:4">
      <c r="A3049">
        <v>1986</v>
      </c>
      <c r="B3049" s="15" t="s">
        <v>237</v>
      </c>
      <c r="C3049" t="s">
        <v>240</v>
      </c>
      <c r="D3049" s="16">
        <v>6.4927633793335575</v>
      </c>
    </row>
    <row r="3050" spans="1:4">
      <c r="A3050">
        <v>1986</v>
      </c>
      <c r="B3050" s="15" t="s">
        <v>237</v>
      </c>
      <c r="C3050" t="s">
        <v>241</v>
      </c>
      <c r="D3050" s="16">
        <v>0.4666508761650689</v>
      </c>
    </row>
    <row r="3051" spans="1:4">
      <c r="A3051">
        <v>1986</v>
      </c>
      <c r="B3051" s="15" t="s">
        <v>237</v>
      </c>
      <c r="C3051" t="s">
        <v>242</v>
      </c>
      <c r="D3051" s="16">
        <v>0.36609031335834885</v>
      </c>
    </row>
    <row r="3052" spans="1:4">
      <c r="A3052">
        <v>1986</v>
      </c>
      <c r="B3052" s="15" t="s">
        <v>237</v>
      </c>
      <c r="C3052" t="s">
        <v>243</v>
      </c>
      <c r="D3052" s="16">
        <v>0.76604709724871267</v>
      </c>
    </row>
    <row r="3053" spans="1:4">
      <c r="A3053">
        <v>1986</v>
      </c>
      <c r="B3053" s="15" t="s">
        <v>237</v>
      </c>
      <c r="C3053" t="s">
        <v>248</v>
      </c>
      <c r="D3053" s="16">
        <v>0.28527348982551493</v>
      </c>
    </row>
    <row r="3054" spans="1:4">
      <c r="A3054">
        <v>1986</v>
      </c>
      <c r="B3054" s="15" t="s">
        <v>237</v>
      </c>
      <c r="C3054" t="s">
        <v>249</v>
      </c>
      <c r="D3054" s="16">
        <v>3.9654935986137598</v>
      </c>
    </row>
    <row r="3055" spans="1:4">
      <c r="A3055">
        <v>1986</v>
      </c>
      <c r="B3055" s="15" t="s">
        <v>237</v>
      </c>
      <c r="C3055" t="s">
        <v>250</v>
      </c>
      <c r="D3055" s="16">
        <v>5.0099006445017888</v>
      </c>
    </row>
    <row r="3056" spans="1:4">
      <c r="A3056">
        <v>1986</v>
      </c>
      <c r="B3056" s="15" t="s">
        <v>237</v>
      </c>
      <c r="C3056" t="s">
        <v>252</v>
      </c>
      <c r="D3056" s="16">
        <v>0.46356455047998968</v>
      </c>
    </row>
    <row r="3057" spans="1:4">
      <c r="A3057">
        <v>1986</v>
      </c>
      <c r="B3057" s="15" t="s">
        <v>237</v>
      </c>
      <c r="C3057" t="s">
        <v>253</v>
      </c>
      <c r="D3057" s="16">
        <v>2.7752820474463018</v>
      </c>
    </row>
    <row r="3058" spans="1:4">
      <c r="A3058">
        <v>1986</v>
      </c>
      <c r="B3058" s="15" t="s">
        <v>237</v>
      </c>
      <c r="C3058" t="s">
        <v>254</v>
      </c>
      <c r="D3058" s="16">
        <v>4.2620808674291499</v>
      </c>
    </row>
    <row r="3059" spans="1:4">
      <c r="A3059">
        <v>1986</v>
      </c>
      <c r="B3059" s="15" t="s">
        <v>255</v>
      </c>
      <c r="C3059" t="s">
        <v>257</v>
      </c>
      <c r="D3059" s="16">
        <v>9.4849055270911004E-2</v>
      </c>
    </row>
    <row r="3060" spans="1:4">
      <c r="A3060">
        <v>1986</v>
      </c>
      <c r="B3060" s="15" t="s">
        <v>255</v>
      </c>
      <c r="C3060" t="s">
        <v>259</v>
      </c>
      <c r="D3060" s="16">
        <v>1.5206253038632709</v>
      </c>
    </row>
    <row r="3061" spans="1:4">
      <c r="A3061">
        <v>1986</v>
      </c>
      <c r="B3061" s="15" t="s">
        <v>255</v>
      </c>
      <c r="C3061" t="s">
        <v>262</v>
      </c>
      <c r="D3061" s="16">
        <v>1.788066536187259</v>
      </c>
    </row>
    <row r="3062" spans="1:4">
      <c r="A3062">
        <v>1986</v>
      </c>
      <c r="B3062" s="15" t="s">
        <v>255</v>
      </c>
      <c r="C3062" t="s">
        <v>273</v>
      </c>
      <c r="D3062" s="16">
        <v>1.9049223564414857</v>
      </c>
    </row>
    <row r="3063" spans="1:4">
      <c r="A3063">
        <v>1986</v>
      </c>
      <c r="B3063" s="15" t="s">
        <v>255</v>
      </c>
      <c r="C3063" t="s">
        <v>215</v>
      </c>
      <c r="D3063" s="16">
        <v>46.279458635118907</v>
      </c>
    </row>
    <row r="3064" spans="1:4">
      <c r="A3064">
        <v>1986</v>
      </c>
      <c r="B3064" s="15" t="s">
        <v>255</v>
      </c>
      <c r="C3064" t="s">
        <v>267</v>
      </c>
      <c r="D3064" s="16">
        <v>0.55251933387810981</v>
      </c>
    </row>
    <row r="3065" spans="1:4">
      <c r="A3065">
        <v>1986</v>
      </c>
      <c r="B3065" s="15" t="s">
        <v>255</v>
      </c>
      <c r="C3065" t="s">
        <v>268</v>
      </c>
      <c r="D3065" s="16">
        <v>7.5600928249622905</v>
      </c>
    </row>
    <row r="3066" spans="1:4">
      <c r="A3066">
        <v>1986</v>
      </c>
      <c r="B3066" s="15" t="s">
        <v>256</v>
      </c>
      <c r="C3066" t="s">
        <v>257</v>
      </c>
      <c r="D3066" s="16">
        <v>0.60314314089698351</v>
      </c>
    </row>
    <row r="3067" spans="1:4">
      <c r="A3067">
        <v>1986</v>
      </c>
      <c r="B3067" s="15" t="s">
        <v>256</v>
      </c>
      <c r="C3067" t="s">
        <v>258</v>
      </c>
      <c r="D3067" s="16">
        <v>1.1909146068805534</v>
      </c>
    </row>
    <row r="3068" spans="1:4">
      <c r="A3068">
        <v>1986</v>
      </c>
      <c r="B3068" s="15" t="s">
        <v>256</v>
      </c>
      <c r="C3068" t="s">
        <v>259</v>
      </c>
      <c r="D3068" s="16">
        <v>1.2562632193508443</v>
      </c>
    </row>
    <row r="3069" spans="1:4">
      <c r="A3069">
        <v>1986</v>
      </c>
      <c r="B3069" s="15" t="s">
        <v>256</v>
      </c>
      <c r="C3069" t="s">
        <v>260</v>
      </c>
      <c r="D3069" s="16">
        <v>3.0466359998504058</v>
      </c>
    </row>
    <row r="3070" spans="1:4">
      <c r="A3070">
        <v>1986</v>
      </c>
      <c r="B3070" s="15" t="s">
        <v>256</v>
      </c>
      <c r="C3070" t="s">
        <v>261</v>
      </c>
      <c r="D3070" s="16">
        <v>8.6409489260381225</v>
      </c>
    </row>
    <row r="3071" spans="1:4">
      <c r="A3071">
        <v>1986</v>
      </c>
      <c r="B3071" s="15" t="s">
        <v>256</v>
      </c>
      <c r="C3071" t="s">
        <v>262</v>
      </c>
      <c r="D3071" s="16">
        <v>6.4840786034547957</v>
      </c>
    </row>
    <row r="3072" spans="1:4">
      <c r="A3072">
        <v>1986</v>
      </c>
      <c r="B3072" s="15" t="s">
        <v>256</v>
      </c>
      <c r="C3072" t="s">
        <v>263</v>
      </c>
      <c r="D3072" s="16">
        <v>2.1853223132253761</v>
      </c>
    </row>
    <row r="3073" spans="1:4">
      <c r="A3073">
        <v>1986</v>
      </c>
      <c r="B3073" s="15" t="s">
        <v>256</v>
      </c>
      <c r="C3073" t="s">
        <v>264</v>
      </c>
      <c r="D3073" s="16">
        <v>4.6249548100776652</v>
      </c>
    </row>
    <row r="3074" spans="1:4">
      <c r="A3074">
        <v>1986</v>
      </c>
      <c r="B3074" s="15" t="s">
        <v>256</v>
      </c>
      <c r="C3074" t="s">
        <v>265</v>
      </c>
      <c r="D3074" s="16">
        <v>22.00780383</v>
      </c>
    </row>
    <row r="3075" spans="1:4">
      <c r="A3075">
        <v>1986</v>
      </c>
      <c r="B3075" s="15" t="s">
        <v>256</v>
      </c>
      <c r="C3075" t="s">
        <v>266</v>
      </c>
      <c r="D3075" s="16">
        <v>2.3735617138511786</v>
      </c>
    </row>
    <row r="3076" spans="1:4">
      <c r="A3076">
        <v>1986</v>
      </c>
      <c r="B3076" s="15" t="s">
        <v>256</v>
      </c>
      <c r="C3076" t="s">
        <v>274</v>
      </c>
      <c r="D3076" s="16">
        <v>1.8924421215785514</v>
      </c>
    </row>
    <row r="3077" spans="1:4">
      <c r="A3077">
        <v>1986</v>
      </c>
      <c r="B3077" s="15" t="s">
        <v>256</v>
      </c>
      <c r="C3077" t="s">
        <v>22</v>
      </c>
      <c r="D3077" s="16">
        <v>13.736020211842044</v>
      </c>
    </row>
    <row r="3078" spans="1:4">
      <c r="A3078">
        <v>1986</v>
      </c>
      <c r="B3078" s="15" t="s">
        <v>256</v>
      </c>
      <c r="C3078" t="s">
        <v>215</v>
      </c>
      <c r="D3078" s="16">
        <v>48.820329024188553</v>
      </c>
    </row>
    <row r="3079" spans="1:4">
      <c r="A3079">
        <v>1986</v>
      </c>
      <c r="B3079" s="15" t="s">
        <v>256</v>
      </c>
      <c r="C3079" t="s">
        <v>267</v>
      </c>
      <c r="D3079" s="16">
        <v>0.58476025111036312</v>
      </c>
    </row>
    <row r="3080" spans="1:4">
      <c r="A3080">
        <v>1986</v>
      </c>
      <c r="B3080" s="15" t="s">
        <v>256</v>
      </c>
      <c r="C3080" t="s">
        <v>268</v>
      </c>
      <c r="D3080" s="16">
        <v>6.0606168268571503</v>
      </c>
    </row>
    <row r="3081" spans="1:4">
      <c r="A3081">
        <v>1986</v>
      </c>
      <c r="B3081" s="15" t="s">
        <v>256</v>
      </c>
      <c r="C3081" t="s">
        <v>269</v>
      </c>
      <c r="D3081" s="16">
        <v>15.911618900000001</v>
      </c>
    </row>
    <row r="3082" spans="1:4">
      <c r="A3082">
        <v>1986</v>
      </c>
      <c r="B3082" s="15" t="s">
        <v>256</v>
      </c>
      <c r="C3082" t="s">
        <v>270</v>
      </c>
      <c r="D3082" s="16">
        <v>104.35888901355074</v>
      </c>
    </row>
    <row r="3083" spans="1:4">
      <c r="A3083">
        <v>1986</v>
      </c>
      <c r="B3083" s="15" t="s">
        <v>271</v>
      </c>
      <c r="C3083" t="s">
        <v>257</v>
      </c>
      <c r="D3083" s="16">
        <v>0.38711649370703116</v>
      </c>
    </row>
    <row r="3084" spans="1:4">
      <c r="A3084">
        <v>1986</v>
      </c>
      <c r="B3084" s="15" t="s">
        <v>271</v>
      </c>
      <c r="C3084" t="s">
        <v>259</v>
      </c>
      <c r="D3084" s="16">
        <v>5.3784709833808639</v>
      </c>
    </row>
    <row r="3085" spans="1:4">
      <c r="A3085">
        <v>1986</v>
      </c>
      <c r="B3085" s="15" t="s">
        <v>271</v>
      </c>
      <c r="C3085" t="s">
        <v>21</v>
      </c>
      <c r="D3085" s="16">
        <v>1.0610853476611357</v>
      </c>
    </row>
    <row r="3086" spans="1:4">
      <c r="A3086">
        <v>1986</v>
      </c>
      <c r="B3086" s="15" t="s">
        <v>271</v>
      </c>
      <c r="C3086" t="s">
        <v>260</v>
      </c>
      <c r="D3086" s="16">
        <v>1.7847888718823524</v>
      </c>
    </row>
    <row r="3087" spans="1:4">
      <c r="A3087">
        <v>1986</v>
      </c>
      <c r="B3087" s="15" t="s">
        <v>271</v>
      </c>
      <c r="C3087" t="s">
        <v>261</v>
      </c>
      <c r="D3087" s="16">
        <v>1.5506124564541182</v>
      </c>
    </row>
    <row r="3088" spans="1:4">
      <c r="A3088">
        <v>1986</v>
      </c>
      <c r="B3088" s="15" t="s">
        <v>271</v>
      </c>
      <c r="C3088" t="s">
        <v>262</v>
      </c>
      <c r="D3088" s="16">
        <v>2.981833443451305</v>
      </c>
    </row>
    <row r="3089" spans="1:4">
      <c r="A3089">
        <v>1986</v>
      </c>
      <c r="B3089" s="15" t="s">
        <v>271</v>
      </c>
      <c r="C3089" t="s">
        <v>263</v>
      </c>
      <c r="D3089" s="16">
        <v>0.92583421635480434</v>
      </c>
    </row>
    <row r="3090" spans="1:4">
      <c r="A3090">
        <v>1986</v>
      </c>
      <c r="B3090" s="15" t="s">
        <v>271</v>
      </c>
      <c r="C3090" t="s">
        <v>264</v>
      </c>
      <c r="D3090" s="16">
        <v>5.3259262916006991</v>
      </c>
    </row>
    <row r="3091" spans="1:4">
      <c r="A3091">
        <v>1986</v>
      </c>
      <c r="B3091" s="15" t="s">
        <v>271</v>
      </c>
      <c r="C3091" t="s">
        <v>274</v>
      </c>
      <c r="D3091" s="16">
        <v>1.8891541613623049</v>
      </c>
    </row>
    <row r="3092" spans="1:4">
      <c r="A3092">
        <v>1986</v>
      </c>
      <c r="B3092" s="15" t="s">
        <v>271</v>
      </c>
      <c r="C3092" t="s">
        <v>272</v>
      </c>
      <c r="D3092" s="16">
        <v>1.6255905855367312</v>
      </c>
    </row>
    <row r="3093" spans="1:4">
      <c r="A3093">
        <v>1986</v>
      </c>
      <c r="B3093" s="15" t="s">
        <v>271</v>
      </c>
      <c r="C3093" t="s">
        <v>273</v>
      </c>
      <c r="D3093" s="16">
        <v>4.0799127821691448</v>
      </c>
    </row>
    <row r="3094" spans="1:4">
      <c r="A3094">
        <v>1986</v>
      </c>
      <c r="B3094" s="15" t="s">
        <v>271</v>
      </c>
      <c r="C3094" t="s">
        <v>267</v>
      </c>
      <c r="D3094" s="16">
        <v>0.89885536916635578</v>
      </c>
    </row>
    <row r="3095" spans="1:4">
      <c r="A3095">
        <v>1986</v>
      </c>
      <c r="B3095" s="15" t="s">
        <v>271</v>
      </c>
      <c r="C3095" t="s">
        <v>268</v>
      </c>
      <c r="D3095" s="16">
        <v>19.646035413081197</v>
      </c>
    </row>
    <row r="3096" spans="1:4">
      <c r="A3096">
        <v>1986</v>
      </c>
      <c r="B3096" s="15" t="s">
        <v>271</v>
      </c>
      <c r="C3096" t="s">
        <v>269</v>
      </c>
      <c r="D3096" s="16">
        <v>63.931464762709986</v>
      </c>
    </row>
    <row r="3097" spans="1:4">
      <c r="A3097">
        <v>1986</v>
      </c>
      <c r="B3097" s="15" t="s">
        <v>271</v>
      </c>
      <c r="C3097" t="s">
        <v>270</v>
      </c>
      <c r="D3097" s="16">
        <v>116.239</v>
      </c>
    </row>
    <row r="3098" spans="1:4">
      <c r="A3098">
        <v>1985</v>
      </c>
      <c r="B3098" s="15" t="s">
        <v>214</v>
      </c>
      <c r="C3098" t="s">
        <v>257</v>
      </c>
      <c r="D3098" s="16">
        <v>0.29035159672308031</v>
      </c>
    </row>
    <row r="3099" spans="1:4">
      <c r="A3099">
        <v>1985</v>
      </c>
      <c r="B3099" s="15" t="s">
        <v>214</v>
      </c>
      <c r="C3099" t="s">
        <v>259</v>
      </c>
      <c r="D3099" s="16">
        <v>3.7569221374551196</v>
      </c>
    </row>
    <row r="3100" spans="1:4">
      <c r="A3100">
        <v>1985</v>
      </c>
      <c r="B3100" s="15" t="s">
        <v>214</v>
      </c>
      <c r="C3100" t="s">
        <v>262</v>
      </c>
      <c r="D3100" s="16">
        <v>1.3998665608629033</v>
      </c>
    </row>
    <row r="3101" spans="1:4">
      <c r="A3101">
        <v>1985</v>
      </c>
      <c r="B3101" s="15" t="s">
        <v>214</v>
      </c>
      <c r="C3101" t="s">
        <v>273</v>
      </c>
      <c r="D3101" s="16">
        <v>2.0519006730102376</v>
      </c>
    </row>
    <row r="3102" spans="1:4">
      <c r="A3102">
        <v>1985</v>
      </c>
      <c r="B3102" s="15" t="s">
        <v>214</v>
      </c>
      <c r="C3102" t="s">
        <v>215</v>
      </c>
      <c r="D3102" s="16">
        <v>1.8879001618679392</v>
      </c>
    </row>
    <row r="3103" spans="1:4">
      <c r="A3103">
        <v>1985</v>
      </c>
      <c r="B3103" s="15" t="s">
        <v>214</v>
      </c>
      <c r="C3103" t="s">
        <v>267</v>
      </c>
      <c r="D3103" s="16">
        <v>0.43351289126414227</v>
      </c>
    </row>
    <row r="3104" spans="1:4">
      <c r="A3104">
        <v>1985</v>
      </c>
      <c r="B3104" s="15" t="s">
        <v>214</v>
      </c>
      <c r="C3104" t="s">
        <v>268</v>
      </c>
      <c r="D3104" s="16">
        <v>11.891250608567502</v>
      </c>
    </row>
    <row r="3105" spans="1:4">
      <c r="A3105">
        <v>1985</v>
      </c>
      <c r="B3105" s="15" t="s">
        <v>216</v>
      </c>
      <c r="C3105" t="s">
        <v>215</v>
      </c>
      <c r="D3105" s="16">
        <v>17.600000000000001</v>
      </c>
    </row>
    <row r="3106" spans="1:4">
      <c r="A3106">
        <v>1985</v>
      </c>
      <c r="B3106" s="15" t="s">
        <v>217</v>
      </c>
      <c r="C3106" t="s">
        <v>22</v>
      </c>
      <c r="D3106" s="16">
        <v>1.5729268884453127</v>
      </c>
    </row>
    <row r="3107" spans="1:4">
      <c r="A3107">
        <v>1985</v>
      </c>
      <c r="B3107" s="15" t="s">
        <v>217</v>
      </c>
      <c r="C3107" t="s">
        <v>215</v>
      </c>
      <c r="D3107" s="16">
        <v>11.2</v>
      </c>
    </row>
    <row r="3108" spans="1:4">
      <c r="A3108">
        <v>1985</v>
      </c>
      <c r="B3108" s="15" t="s">
        <v>218</v>
      </c>
      <c r="C3108" t="s">
        <v>219</v>
      </c>
      <c r="D3108" s="16">
        <v>1.2876049415849635E-2</v>
      </c>
    </row>
    <row r="3109" spans="1:4">
      <c r="A3109">
        <v>1985</v>
      </c>
      <c r="B3109" s="15" t="s">
        <v>218</v>
      </c>
      <c r="C3109" t="s">
        <v>220</v>
      </c>
      <c r="D3109" s="16">
        <v>0.22823963942807712</v>
      </c>
    </row>
    <row r="3110" spans="1:4">
      <c r="A3110">
        <v>1985</v>
      </c>
      <c r="B3110" s="15" t="s">
        <v>218</v>
      </c>
      <c r="C3110" t="s">
        <v>221</v>
      </c>
      <c r="D3110" s="16">
        <v>7.1852688506501172E-2</v>
      </c>
    </row>
    <row r="3111" spans="1:4">
      <c r="A3111">
        <v>1985</v>
      </c>
      <c r="B3111" s="15" t="s">
        <v>218</v>
      </c>
      <c r="C3111" t="s">
        <v>222</v>
      </c>
      <c r="D3111" s="16">
        <v>6.9119999999999999</v>
      </c>
    </row>
    <row r="3112" spans="1:4">
      <c r="A3112">
        <v>1985</v>
      </c>
      <c r="B3112" s="15" t="s">
        <v>218</v>
      </c>
      <c r="C3112" t="s">
        <v>223</v>
      </c>
      <c r="D3112" s="16">
        <v>0.44383668536392284</v>
      </c>
    </row>
    <row r="3113" spans="1:4">
      <c r="A3113">
        <v>1985</v>
      </c>
      <c r="B3113" s="15" t="s">
        <v>218</v>
      </c>
      <c r="C3113" t="s">
        <v>224</v>
      </c>
      <c r="D3113" s="16">
        <v>0.47081864919946648</v>
      </c>
    </row>
    <row r="3114" spans="1:4">
      <c r="A3114">
        <v>1985</v>
      </c>
      <c r="B3114" s="15" t="s">
        <v>218</v>
      </c>
      <c r="C3114" t="s">
        <v>225</v>
      </c>
      <c r="D3114" s="16">
        <v>0.3676325765517936</v>
      </c>
    </row>
    <row r="3115" spans="1:4">
      <c r="A3115">
        <v>1985</v>
      </c>
      <c r="B3115" s="15" t="s">
        <v>218</v>
      </c>
      <c r="C3115" t="s">
        <v>226</v>
      </c>
      <c r="D3115" s="16">
        <v>0.1134203324582959</v>
      </c>
    </row>
    <row r="3116" spans="1:4">
      <c r="A3116">
        <v>1985</v>
      </c>
      <c r="B3116" s="15" t="s">
        <v>218</v>
      </c>
      <c r="C3116" t="s">
        <v>227</v>
      </c>
      <c r="D3116" s="16">
        <v>0.2529542031149094</v>
      </c>
    </row>
    <row r="3117" spans="1:4">
      <c r="A3117">
        <v>1985</v>
      </c>
      <c r="B3117" s="15" t="s">
        <v>218</v>
      </c>
      <c r="C3117" t="s">
        <v>228</v>
      </c>
      <c r="D3117" s="16">
        <v>1.8513079432707384</v>
      </c>
    </row>
    <row r="3118" spans="1:4">
      <c r="A3118">
        <v>1985</v>
      </c>
      <c r="B3118" s="15" t="s">
        <v>218</v>
      </c>
      <c r="C3118" t="s">
        <v>229</v>
      </c>
      <c r="D3118" s="16">
        <v>0.23106019306735548</v>
      </c>
    </row>
    <row r="3119" spans="1:4">
      <c r="A3119">
        <v>1985</v>
      </c>
      <c r="B3119" s="15" t="s">
        <v>218</v>
      </c>
      <c r="C3119" t="s">
        <v>230</v>
      </c>
      <c r="D3119" s="16">
        <v>9.9011587769449294E-2</v>
      </c>
    </row>
    <row r="3120" spans="1:4">
      <c r="A3120">
        <v>1985</v>
      </c>
      <c r="B3120" s="15" t="s">
        <v>218</v>
      </c>
      <c r="C3120" t="s">
        <v>231</v>
      </c>
      <c r="D3120" s="16">
        <v>2.7736421439915109</v>
      </c>
    </row>
    <row r="3121" spans="1:4">
      <c r="A3121">
        <v>1985</v>
      </c>
      <c r="B3121" s="15" t="s">
        <v>218</v>
      </c>
      <c r="C3121" t="s">
        <v>232</v>
      </c>
      <c r="D3121" s="16">
        <v>0.45248639219008158</v>
      </c>
    </row>
    <row r="3122" spans="1:4">
      <c r="A3122">
        <v>1985</v>
      </c>
      <c r="B3122" s="15" t="s">
        <v>218</v>
      </c>
      <c r="C3122" t="s">
        <v>235</v>
      </c>
      <c r="D3122" s="16">
        <v>5.0460063866035222E-2</v>
      </c>
    </row>
    <row r="3123" spans="1:4">
      <c r="A3123">
        <v>1985</v>
      </c>
      <c r="B3123" s="15" t="s">
        <v>218</v>
      </c>
      <c r="C3123" t="s">
        <v>236</v>
      </c>
      <c r="D3123" s="16">
        <v>0.30251565355340476</v>
      </c>
    </row>
    <row r="3124" spans="1:4">
      <c r="A3124">
        <v>1985</v>
      </c>
      <c r="B3124" s="15" t="s">
        <v>237</v>
      </c>
      <c r="C3124" t="s">
        <v>238</v>
      </c>
      <c r="D3124" s="16">
        <v>1.0227873155921601</v>
      </c>
    </row>
    <row r="3125" spans="1:4">
      <c r="A3125">
        <v>1985</v>
      </c>
      <c r="B3125" s="15" t="s">
        <v>237</v>
      </c>
      <c r="C3125" t="s">
        <v>239</v>
      </c>
      <c r="D3125" s="16">
        <v>0.32876804240436791</v>
      </c>
    </row>
    <row r="3126" spans="1:4">
      <c r="A3126">
        <v>1985</v>
      </c>
      <c r="B3126" s="15" t="s">
        <v>237</v>
      </c>
      <c r="C3126" t="s">
        <v>240</v>
      </c>
      <c r="D3126" s="16">
        <v>6.8803519159964104</v>
      </c>
    </row>
    <row r="3127" spans="1:4">
      <c r="A3127">
        <v>1985</v>
      </c>
      <c r="B3127" s="15" t="s">
        <v>237</v>
      </c>
      <c r="C3127" t="s">
        <v>241</v>
      </c>
      <c r="D3127" s="16">
        <v>0.45792691620608389</v>
      </c>
    </row>
    <row r="3128" spans="1:4">
      <c r="A3128">
        <v>1985</v>
      </c>
      <c r="B3128" s="15" t="s">
        <v>237</v>
      </c>
      <c r="C3128" t="s">
        <v>242</v>
      </c>
      <c r="D3128" s="16">
        <v>0.38915400937659872</v>
      </c>
    </row>
    <row r="3129" spans="1:4">
      <c r="A3129">
        <v>1985</v>
      </c>
      <c r="B3129" s="15" t="s">
        <v>237</v>
      </c>
      <c r="C3129" t="s">
        <v>243</v>
      </c>
      <c r="D3129" s="16">
        <v>1.0616188471312471</v>
      </c>
    </row>
    <row r="3130" spans="1:4">
      <c r="A3130">
        <v>1985</v>
      </c>
      <c r="B3130" s="15" t="s">
        <v>237</v>
      </c>
      <c r="C3130" t="s">
        <v>248</v>
      </c>
      <c r="D3130" s="16">
        <v>0.38268725864483827</v>
      </c>
    </row>
    <row r="3131" spans="1:4">
      <c r="A3131">
        <v>1985</v>
      </c>
      <c r="B3131" s="15" t="s">
        <v>237</v>
      </c>
      <c r="C3131" t="s">
        <v>249</v>
      </c>
      <c r="D3131" s="16">
        <v>3.8001224493219161</v>
      </c>
    </row>
    <row r="3132" spans="1:4">
      <c r="A3132">
        <v>1985</v>
      </c>
      <c r="B3132" s="15" t="s">
        <v>237</v>
      </c>
      <c r="C3132" t="s">
        <v>250</v>
      </c>
      <c r="D3132" s="16">
        <v>4.6927343940016613</v>
      </c>
    </row>
    <row r="3133" spans="1:4">
      <c r="A3133">
        <v>1985</v>
      </c>
      <c r="B3133" s="15" t="s">
        <v>237</v>
      </c>
      <c r="C3133" t="s">
        <v>252</v>
      </c>
      <c r="D3133" s="16">
        <v>0.51205496680298235</v>
      </c>
    </row>
    <row r="3134" spans="1:4">
      <c r="A3134">
        <v>1985</v>
      </c>
      <c r="B3134" s="15" t="s">
        <v>237</v>
      </c>
      <c r="C3134" t="s">
        <v>253</v>
      </c>
      <c r="D3134" s="16">
        <v>2.6724220643613763</v>
      </c>
    </row>
    <row r="3135" spans="1:4">
      <c r="A3135">
        <v>1985</v>
      </c>
      <c r="B3135" s="15" t="s">
        <v>237</v>
      </c>
      <c r="C3135" t="s">
        <v>254</v>
      </c>
      <c r="D3135" s="16">
        <v>5.2604072504107728</v>
      </c>
    </row>
    <row r="3136" spans="1:4">
      <c r="A3136">
        <v>1985</v>
      </c>
      <c r="B3136" s="15" t="s">
        <v>255</v>
      </c>
      <c r="C3136" t="s">
        <v>257</v>
      </c>
      <c r="D3136" s="16">
        <v>0.10684692996066525</v>
      </c>
    </row>
    <row r="3137" spans="1:4">
      <c r="A3137">
        <v>1985</v>
      </c>
      <c r="B3137" s="15" t="s">
        <v>255</v>
      </c>
      <c r="C3137" t="s">
        <v>259</v>
      </c>
      <c r="D3137" s="16">
        <v>1.8731920693096711</v>
      </c>
    </row>
    <row r="3138" spans="1:4">
      <c r="A3138">
        <v>1985</v>
      </c>
      <c r="B3138" s="15" t="s">
        <v>255</v>
      </c>
      <c r="C3138" t="s">
        <v>262</v>
      </c>
      <c r="D3138" s="16">
        <v>1.7700636568735162</v>
      </c>
    </row>
    <row r="3139" spans="1:4">
      <c r="A3139">
        <v>1985</v>
      </c>
      <c r="B3139" s="15" t="s">
        <v>255</v>
      </c>
      <c r="C3139" t="s">
        <v>273</v>
      </c>
      <c r="D3139" s="16">
        <v>2.0914261613814968</v>
      </c>
    </row>
    <row r="3140" spans="1:4">
      <c r="A3140">
        <v>1985</v>
      </c>
      <c r="B3140" s="15" t="s">
        <v>255</v>
      </c>
      <c r="C3140" t="s">
        <v>215</v>
      </c>
      <c r="D3140" s="16">
        <v>45.41132069141932</v>
      </c>
    </row>
    <row r="3141" spans="1:4">
      <c r="A3141">
        <v>1985</v>
      </c>
      <c r="B3141" s="15" t="s">
        <v>255</v>
      </c>
      <c r="C3141" t="s">
        <v>267</v>
      </c>
      <c r="D3141" s="16">
        <v>0.61583114366444613</v>
      </c>
    </row>
    <row r="3142" spans="1:4">
      <c r="A3142">
        <v>1985</v>
      </c>
      <c r="B3142" s="15" t="s">
        <v>255</v>
      </c>
      <c r="C3142" t="s">
        <v>268</v>
      </c>
      <c r="D3142" s="16">
        <v>7.9030326051512594</v>
      </c>
    </row>
    <row r="3143" spans="1:4">
      <c r="A3143">
        <v>1985</v>
      </c>
      <c r="B3143" s="15" t="s">
        <v>256</v>
      </c>
      <c r="C3143" t="s">
        <v>257</v>
      </c>
      <c r="D3143" s="16">
        <v>0.46536193838953988</v>
      </c>
    </row>
    <row r="3144" spans="1:4">
      <c r="A3144">
        <v>1985</v>
      </c>
      <c r="B3144" s="15" t="s">
        <v>256</v>
      </c>
      <c r="C3144" t="s">
        <v>258</v>
      </c>
      <c r="D3144" s="16">
        <v>1.1449959349700367</v>
      </c>
    </row>
    <row r="3145" spans="1:4">
      <c r="A3145">
        <v>1985</v>
      </c>
      <c r="B3145" s="15" t="s">
        <v>256</v>
      </c>
      <c r="C3145" t="s">
        <v>259</v>
      </c>
      <c r="D3145" s="16">
        <v>1.2598693314770242</v>
      </c>
    </row>
    <row r="3146" spans="1:4">
      <c r="A3146">
        <v>1985</v>
      </c>
      <c r="B3146" s="15" t="s">
        <v>256</v>
      </c>
      <c r="C3146" t="s">
        <v>260</v>
      </c>
      <c r="D3146" s="16">
        <v>2.5787693004453462</v>
      </c>
    </row>
    <row r="3147" spans="1:4">
      <c r="A3147">
        <v>1985</v>
      </c>
      <c r="B3147" s="15" t="s">
        <v>256</v>
      </c>
      <c r="C3147" t="s">
        <v>261</v>
      </c>
      <c r="D3147" s="16">
        <v>8.7372413677421488</v>
      </c>
    </row>
    <row r="3148" spans="1:4">
      <c r="A3148">
        <v>1985</v>
      </c>
      <c r="B3148" s="15" t="s">
        <v>256</v>
      </c>
      <c r="C3148" t="s">
        <v>262</v>
      </c>
      <c r="D3148" s="16">
        <v>6.4910721025219518</v>
      </c>
    </row>
    <row r="3149" spans="1:4">
      <c r="A3149">
        <v>1985</v>
      </c>
      <c r="B3149" s="15" t="s">
        <v>256</v>
      </c>
      <c r="C3149" t="s">
        <v>263</v>
      </c>
      <c r="D3149" s="16">
        <v>1.8392559106958644</v>
      </c>
    </row>
    <row r="3150" spans="1:4">
      <c r="A3150">
        <v>1985</v>
      </c>
      <c r="B3150" s="15" t="s">
        <v>256</v>
      </c>
      <c r="C3150" t="s">
        <v>264</v>
      </c>
      <c r="D3150" s="16">
        <v>4.393917791215519</v>
      </c>
    </row>
    <row r="3151" spans="1:4">
      <c r="A3151">
        <v>1985</v>
      </c>
      <c r="B3151" s="15" t="s">
        <v>256</v>
      </c>
      <c r="C3151" t="s">
        <v>265</v>
      </c>
      <c r="D3151" s="16">
        <v>23.750974979999999</v>
      </c>
    </row>
    <row r="3152" spans="1:4">
      <c r="A3152">
        <v>1985</v>
      </c>
      <c r="B3152" s="15" t="s">
        <v>256</v>
      </c>
      <c r="C3152" t="s">
        <v>266</v>
      </c>
      <c r="D3152" s="16">
        <v>3.2654550334219552</v>
      </c>
    </row>
    <row r="3153" spans="1:4">
      <c r="A3153">
        <v>1985</v>
      </c>
      <c r="B3153" s="15" t="s">
        <v>256</v>
      </c>
      <c r="C3153" t="s">
        <v>274</v>
      </c>
      <c r="D3153" s="16">
        <v>1.7853599339109139</v>
      </c>
    </row>
    <row r="3154" spans="1:4">
      <c r="A3154">
        <v>1985</v>
      </c>
      <c r="B3154" s="15" t="s">
        <v>256</v>
      </c>
      <c r="C3154" t="s">
        <v>22</v>
      </c>
      <c r="D3154" s="16">
        <v>13.623879295161574</v>
      </c>
    </row>
    <row r="3155" spans="1:4">
      <c r="A3155">
        <v>1985</v>
      </c>
      <c r="B3155" s="15" t="s">
        <v>256</v>
      </c>
      <c r="C3155" t="s">
        <v>215</v>
      </c>
      <c r="D3155" s="16">
        <v>46.303066265211804</v>
      </c>
    </row>
    <row r="3156" spans="1:4">
      <c r="A3156">
        <v>1985</v>
      </c>
      <c r="B3156" s="15" t="s">
        <v>256</v>
      </c>
      <c r="C3156" t="s">
        <v>267</v>
      </c>
      <c r="D3156" s="16">
        <v>0.67369353336416926</v>
      </c>
    </row>
    <row r="3157" spans="1:4">
      <c r="A3157">
        <v>1985</v>
      </c>
      <c r="B3157" s="15" t="s">
        <v>256</v>
      </c>
      <c r="C3157" t="s">
        <v>268</v>
      </c>
      <c r="D3157" s="16">
        <v>6.4132245267669186</v>
      </c>
    </row>
    <row r="3158" spans="1:4">
      <c r="A3158">
        <v>1985</v>
      </c>
      <c r="B3158" s="15" t="s">
        <v>256</v>
      </c>
      <c r="C3158" t="s">
        <v>269</v>
      </c>
      <c r="D3158" s="16">
        <v>14.901478620000001</v>
      </c>
    </row>
    <row r="3159" spans="1:4">
      <c r="A3159">
        <v>1985</v>
      </c>
      <c r="B3159" s="15" t="s">
        <v>256</v>
      </c>
      <c r="C3159" t="s">
        <v>270</v>
      </c>
      <c r="D3159" s="16">
        <v>105.9020908641064</v>
      </c>
    </row>
    <row r="3160" spans="1:4">
      <c r="A3160">
        <v>1985</v>
      </c>
      <c r="B3160" s="15" t="s">
        <v>271</v>
      </c>
      <c r="C3160" t="s">
        <v>257</v>
      </c>
      <c r="D3160" s="16">
        <v>0.39719852668374556</v>
      </c>
    </row>
    <row r="3161" spans="1:4">
      <c r="A3161">
        <v>1985</v>
      </c>
      <c r="B3161" s="15" t="s">
        <v>271</v>
      </c>
      <c r="C3161" t="s">
        <v>259</v>
      </c>
      <c r="D3161" s="16">
        <v>5.6301142067647909</v>
      </c>
    </row>
    <row r="3162" spans="1:4">
      <c r="A3162">
        <v>1985</v>
      </c>
      <c r="B3162" s="15" t="s">
        <v>271</v>
      </c>
      <c r="C3162" t="s">
        <v>21</v>
      </c>
      <c r="D3162" s="16">
        <v>0.87434581869113437</v>
      </c>
    </row>
    <row r="3163" spans="1:4">
      <c r="A3163">
        <v>1985</v>
      </c>
      <c r="B3163" s="15" t="s">
        <v>271</v>
      </c>
      <c r="C3163" t="s">
        <v>260</v>
      </c>
      <c r="D3163" s="16">
        <v>1.9610832802620077</v>
      </c>
    </row>
    <row r="3164" spans="1:4">
      <c r="A3164">
        <v>1985</v>
      </c>
      <c r="B3164" s="15" t="s">
        <v>271</v>
      </c>
      <c r="C3164" t="s">
        <v>261</v>
      </c>
      <c r="D3164" s="16">
        <v>1.5923487631572633</v>
      </c>
    </row>
    <row r="3165" spans="1:4">
      <c r="A3165">
        <v>1985</v>
      </c>
      <c r="B3165" s="15" t="s">
        <v>271</v>
      </c>
      <c r="C3165" t="s">
        <v>262</v>
      </c>
      <c r="D3165" s="16">
        <v>3.1699302177364195</v>
      </c>
    </row>
    <row r="3166" spans="1:4">
      <c r="A3166">
        <v>1985</v>
      </c>
      <c r="B3166" s="15" t="s">
        <v>271</v>
      </c>
      <c r="C3166" t="s">
        <v>263</v>
      </c>
      <c r="D3166" s="16">
        <v>0.92812132547197512</v>
      </c>
    </row>
    <row r="3167" spans="1:4">
      <c r="A3167">
        <v>1985</v>
      </c>
      <c r="B3167" s="15" t="s">
        <v>271</v>
      </c>
      <c r="C3167" t="s">
        <v>264</v>
      </c>
      <c r="D3167" s="16">
        <v>5.825882297686042</v>
      </c>
    </row>
    <row r="3168" spans="1:4">
      <c r="A3168">
        <v>1985</v>
      </c>
      <c r="B3168" s="15" t="s">
        <v>271</v>
      </c>
      <c r="C3168" t="s">
        <v>274</v>
      </c>
      <c r="D3168" s="16">
        <v>1.8182372266738234</v>
      </c>
    </row>
    <row r="3169" spans="1:4">
      <c r="A3169">
        <v>1985</v>
      </c>
      <c r="B3169" s="15" t="s">
        <v>271</v>
      </c>
      <c r="C3169" t="s">
        <v>272</v>
      </c>
      <c r="D3169" s="16">
        <v>1.391393322318486</v>
      </c>
    </row>
    <row r="3170" spans="1:4">
      <c r="A3170">
        <v>1985</v>
      </c>
      <c r="B3170" s="15" t="s">
        <v>271</v>
      </c>
      <c r="C3170" t="s">
        <v>273</v>
      </c>
      <c r="D3170" s="16">
        <v>4.1433268343917344</v>
      </c>
    </row>
    <row r="3171" spans="1:4">
      <c r="A3171">
        <v>1985</v>
      </c>
      <c r="B3171" s="15" t="s">
        <v>271</v>
      </c>
      <c r="C3171" t="s">
        <v>267</v>
      </c>
      <c r="D3171" s="16">
        <v>1.0493440349285885</v>
      </c>
    </row>
    <row r="3172" spans="1:4">
      <c r="A3172">
        <v>1985</v>
      </c>
      <c r="B3172" s="15" t="s">
        <v>271</v>
      </c>
      <c r="C3172" t="s">
        <v>268</v>
      </c>
      <c r="D3172" s="16">
        <v>19.794283213718767</v>
      </c>
    </row>
    <row r="3173" spans="1:4">
      <c r="A3173">
        <v>1985</v>
      </c>
      <c r="B3173" s="15" t="s">
        <v>271</v>
      </c>
      <c r="C3173" t="s">
        <v>269</v>
      </c>
      <c r="D3173" s="16">
        <v>63.385627417668665</v>
      </c>
    </row>
    <row r="3174" spans="1:4">
      <c r="A3174">
        <v>1985</v>
      </c>
      <c r="B3174" s="15" t="s">
        <v>271</v>
      </c>
      <c r="C3174" t="s">
        <v>270</v>
      </c>
      <c r="D3174" s="16">
        <v>116.197</v>
      </c>
    </row>
    <row r="3175" spans="1:4">
      <c r="A3175">
        <v>1984</v>
      </c>
      <c r="B3175" s="15" t="s">
        <v>214</v>
      </c>
      <c r="C3175" t="s">
        <v>257</v>
      </c>
      <c r="D3175" s="16">
        <v>0.31798559896528528</v>
      </c>
    </row>
    <row r="3176" spans="1:4">
      <c r="A3176">
        <v>1984</v>
      </c>
      <c r="B3176" s="15" t="s">
        <v>214</v>
      </c>
      <c r="C3176" t="s">
        <v>259</v>
      </c>
      <c r="D3176" s="16">
        <v>3.6744604867419657</v>
      </c>
    </row>
    <row r="3177" spans="1:4">
      <c r="A3177">
        <v>1984</v>
      </c>
      <c r="B3177" s="15" t="s">
        <v>214</v>
      </c>
      <c r="C3177" t="s">
        <v>262</v>
      </c>
      <c r="D3177" s="16">
        <v>1.9007845119006419</v>
      </c>
    </row>
    <row r="3178" spans="1:4">
      <c r="A3178">
        <v>1984</v>
      </c>
      <c r="B3178" s="15" t="s">
        <v>214</v>
      </c>
      <c r="C3178" t="s">
        <v>273</v>
      </c>
      <c r="D3178" s="16">
        <v>2.0434593306985271</v>
      </c>
    </row>
    <row r="3179" spans="1:4">
      <c r="A3179">
        <v>1984</v>
      </c>
      <c r="B3179" s="15" t="s">
        <v>214</v>
      </c>
      <c r="C3179" t="s">
        <v>215</v>
      </c>
      <c r="D3179" s="16">
        <v>1.8091966083910167</v>
      </c>
    </row>
    <row r="3180" spans="1:4">
      <c r="A3180">
        <v>1984</v>
      </c>
      <c r="B3180" s="15" t="s">
        <v>214</v>
      </c>
      <c r="C3180" t="s">
        <v>267</v>
      </c>
      <c r="D3180" s="16">
        <v>0.33599037462397835</v>
      </c>
    </row>
    <row r="3181" spans="1:4">
      <c r="A3181">
        <v>1984</v>
      </c>
      <c r="B3181" s="15" t="s">
        <v>214</v>
      </c>
      <c r="C3181" t="s">
        <v>268</v>
      </c>
      <c r="D3181" s="16">
        <v>10.216356909401282</v>
      </c>
    </row>
    <row r="3182" spans="1:4">
      <c r="A3182">
        <v>1984</v>
      </c>
      <c r="B3182" s="15" t="s">
        <v>216</v>
      </c>
      <c r="C3182" t="s">
        <v>215</v>
      </c>
      <c r="D3182" s="16">
        <v>18</v>
      </c>
    </row>
    <row r="3183" spans="1:4">
      <c r="A3183">
        <v>1984</v>
      </c>
      <c r="B3183" s="15" t="s">
        <v>217</v>
      </c>
      <c r="C3183" t="s">
        <v>22</v>
      </c>
      <c r="D3183" s="16">
        <v>1.4835607058236158</v>
      </c>
    </row>
    <row r="3184" spans="1:4">
      <c r="A3184">
        <v>1984</v>
      </c>
      <c r="B3184" s="15" t="s">
        <v>217</v>
      </c>
      <c r="C3184" t="s">
        <v>215</v>
      </c>
      <c r="D3184" s="16">
        <v>10.3</v>
      </c>
    </row>
    <row r="3185" spans="1:4">
      <c r="A3185">
        <v>1984</v>
      </c>
      <c r="B3185" s="15" t="s">
        <v>218</v>
      </c>
      <c r="C3185" t="s">
        <v>219</v>
      </c>
      <c r="D3185" s="16">
        <v>2.0221030006600443E-2</v>
      </c>
    </row>
    <row r="3186" spans="1:4">
      <c r="A3186">
        <v>1984</v>
      </c>
      <c r="B3186" s="15" t="s">
        <v>218</v>
      </c>
      <c r="C3186" t="s">
        <v>220</v>
      </c>
      <c r="D3186" s="16">
        <v>0.206058319294636</v>
      </c>
    </row>
    <row r="3187" spans="1:4">
      <c r="A3187">
        <v>1984</v>
      </c>
      <c r="B3187" s="15" t="s">
        <v>218</v>
      </c>
      <c r="C3187" t="s">
        <v>221</v>
      </c>
      <c r="D3187" s="16">
        <v>0.10031792839004532</v>
      </c>
    </row>
    <row r="3188" spans="1:4">
      <c r="A3188">
        <v>1984</v>
      </c>
      <c r="B3188" s="15" t="s">
        <v>218</v>
      </c>
      <c r="C3188" t="s">
        <v>222</v>
      </c>
      <c r="D3188" s="16">
        <v>5.407</v>
      </c>
    </row>
    <row r="3189" spans="1:4">
      <c r="A3189">
        <v>1984</v>
      </c>
      <c r="B3189" s="15" t="s">
        <v>218</v>
      </c>
      <c r="C3189" t="s">
        <v>223</v>
      </c>
      <c r="D3189" s="16">
        <v>0.42888967011491819</v>
      </c>
    </row>
    <row r="3190" spans="1:4">
      <c r="A3190">
        <v>1984</v>
      </c>
      <c r="B3190" s="15" t="s">
        <v>218</v>
      </c>
      <c r="C3190" t="s">
        <v>224</v>
      </c>
      <c r="D3190" s="16">
        <v>0.48743716892040545</v>
      </c>
    </row>
    <row r="3191" spans="1:4">
      <c r="A3191">
        <v>1984</v>
      </c>
      <c r="B3191" s="15" t="s">
        <v>218</v>
      </c>
      <c r="C3191" t="s">
        <v>225</v>
      </c>
      <c r="D3191" s="16">
        <v>0.30701731345304378</v>
      </c>
    </row>
    <row r="3192" spans="1:4">
      <c r="A3192">
        <v>1984</v>
      </c>
      <c r="B3192" s="15" t="s">
        <v>218</v>
      </c>
      <c r="C3192" t="s">
        <v>226</v>
      </c>
      <c r="D3192" s="16">
        <v>0.11969210655474136</v>
      </c>
    </row>
    <row r="3193" spans="1:4">
      <c r="A3193">
        <v>1984</v>
      </c>
      <c r="B3193" s="15" t="s">
        <v>218</v>
      </c>
      <c r="C3193" t="s">
        <v>227</v>
      </c>
      <c r="D3193" s="16">
        <v>0.18690210198520821</v>
      </c>
    </row>
    <row r="3194" spans="1:4">
      <c r="A3194">
        <v>1984</v>
      </c>
      <c r="B3194" s="15" t="s">
        <v>218</v>
      </c>
      <c r="C3194" t="s">
        <v>228</v>
      </c>
      <c r="D3194" s="16">
        <v>1.7217116286154308</v>
      </c>
    </row>
    <row r="3195" spans="1:4">
      <c r="A3195">
        <v>1984</v>
      </c>
      <c r="B3195" s="15" t="s">
        <v>218</v>
      </c>
      <c r="C3195" t="s">
        <v>229</v>
      </c>
      <c r="D3195" s="16">
        <v>0.20435967302452321</v>
      </c>
    </row>
    <row r="3196" spans="1:4">
      <c r="A3196">
        <v>1984</v>
      </c>
      <c r="B3196" s="15" t="s">
        <v>218</v>
      </c>
      <c r="C3196" t="s">
        <v>230</v>
      </c>
      <c r="D3196" s="16">
        <v>5.3137278467287753E-2</v>
      </c>
    </row>
    <row r="3197" spans="1:4">
      <c r="A3197">
        <v>1984</v>
      </c>
      <c r="B3197" s="15" t="s">
        <v>218</v>
      </c>
      <c r="C3197" t="s">
        <v>231</v>
      </c>
      <c r="D3197" s="16">
        <v>1.6965771982426054</v>
      </c>
    </row>
    <row r="3198" spans="1:4">
      <c r="A3198">
        <v>1984</v>
      </c>
      <c r="B3198" s="15" t="s">
        <v>218</v>
      </c>
      <c r="C3198" t="s">
        <v>232</v>
      </c>
      <c r="D3198" s="16">
        <v>0.35391202802646943</v>
      </c>
    </row>
    <row r="3199" spans="1:4">
      <c r="A3199">
        <v>1984</v>
      </c>
      <c r="B3199" s="15" t="s">
        <v>218</v>
      </c>
      <c r="C3199" t="s">
        <v>235</v>
      </c>
      <c r="D3199" s="16">
        <v>3.9505347095466346E-2</v>
      </c>
    </row>
    <row r="3200" spans="1:4">
      <c r="A3200">
        <v>1984</v>
      </c>
      <c r="B3200" s="15" t="s">
        <v>218</v>
      </c>
      <c r="C3200" t="s">
        <v>236</v>
      </c>
      <c r="D3200" s="16">
        <v>0.21705529010396049</v>
      </c>
    </row>
    <row r="3201" spans="1:4">
      <c r="A3201">
        <v>1984</v>
      </c>
      <c r="B3201" s="15" t="s">
        <v>237</v>
      </c>
      <c r="C3201" t="s">
        <v>238</v>
      </c>
      <c r="D3201" s="16">
        <v>0.95452468394062984</v>
      </c>
    </row>
    <row r="3202" spans="1:4">
      <c r="A3202">
        <v>1984</v>
      </c>
      <c r="B3202" s="15" t="s">
        <v>237</v>
      </c>
      <c r="C3202" t="s">
        <v>239</v>
      </c>
      <c r="D3202" s="16">
        <v>0.30675106199333191</v>
      </c>
    </row>
    <row r="3203" spans="1:4">
      <c r="A3203">
        <v>1984</v>
      </c>
      <c r="B3203" s="15" t="s">
        <v>237</v>
      </c>
      <c r="C3203" t="s">
        <v>240</v>
      </c>
      <c r="D3203" s="16">
        <v>7.1150464569194583</v>
      </c>
    </row>
    <row r="3204" spans="1:4">
      <c r="A3204">
        <v>1984</v>
      </c>
      <c r="B3204" s="15" t="s">
        <v>237</v>
      </c>
      <c r="C3204" t="s">
        <v>241</v>
      </c>
      <c r="D3204" s="16">
        <v>0.46880024370842999</v>
      </c>
    </row>
    <row r="3205" spans="1:4">
      <c r="A3205">
        <v>1984</v>
      </c>
      <c r="B3205" s="15" t="s">
        <v>237</v>
      </c>
      <c r="C3205" t="s">
        <v>242</v>
      </c>
      <c r="D3205" s="16">
        <v>0.38714099548123948</v>
      </c>
    </row>
    <row r="3206" spans="1:4">
      <c r="A3206">
        <v>1984</v>
      </c>
      <c r="B3206" s="15" t="s">
        <v>237</v>
      </c>
      <c r="C3206" t="s">
        <v>243</v>
      </c>
      <c r="D3206" s="16">
        <v>0.76888317227139646</v>
      </c>
    </row>
    <row r="3207" spans="1:4">
      <c r="A3207">
        <v>1984</v>
      </c>
      <c r="B3207" s="15" t="s">
        <v>237</v>
      </c>
      <c r="C3207" t="s">
        <v>248</v>
      </c>
      <c r="D3207" s="16">
        <v>0.44552063482661158</v>
      </c>
    </row>
    <row r="3208" spans="1:4">
      <c r="A3208">
        <v>1984</v>
      </c>
      <c r="B3208" s="15" t="s">
        <v>237</v>
      </c>
      <c r="C3208" t="s">
        <v>249</v>
      </c>
      <c r="D3208" s="16">
        <v>3.6247397904784466</v>
      </c>
    </row>
    <row r="3209" spans="1:4">
      <c r="A3209">
        <v>1984</v>
      </c>
      <c r="B3209" s="15" t="s">
        <v>237</v>
      </c>
      <c r="C3209" t="s">
        <v>250</v>
      </c>
      <c r="D3209" s="16">
        <v>4.3369844466633944</v>
      </c>
    </row>
    <row r="3210" spans="1:4">
      <c r="A3210">
        <v>1984</v>
      </c>
      <c r="B3210" s="15" t="s">
        <v>237</v>
      </c>
      <c r="C3210" t="s">
        <v>252</v>
      </c>
      <c r="D3210" s="16">
        <v>0.4950474365462792</v>
      </c>
    </row>
    <row r="3211" spans="1:4">
      <c r="A3211">
        <v>1984</v>
      </c>
      <c r="B3211" s="15" t="s">
        <v>237</v>
      </c>
      <c r="C3211" t="s">
        <v>253</v>
      </c>
      <c r="D3211" s="16">
        <v>2.624969113341344</v>
      </c>
    </row>
    <row r="3212" spans="1:4">
      <c r="A3212">
        <v>1984</v>
      </c>
      <c r="B3212" s="15" t="s">
        <v>237</v>
      </c>
      <c r="C3212" t="s">
        <v>254</v>
      </c>
      <c r="D3212" s="16">
        <v>4.8320821740412443</v>
      </c>
    </row>
    <row r="3213" spans="1:4">
      <c r="A3213">
        <v>1984</v>
      </c>
      <c r="B3213" s="15" t="s">
        <v>255</v>
      </c>
      <c r="C3213" t="s">
        <v>257</v>
      </c>
      <c r="D3213" s="16">
        <v>8.7948490436136548E-2</v>
      </c>
    </row>
    <row r="3214" spans="1:4">
      <c r="A3214">
        <v>1984</v>
      </c>
      <c r="B3214" s="15" t="s">
        <v>255</v>
      </c>
      <c r="C3214" t="s">
        <v>259</v>
      </c>
      <c r="D3214" s="16">
        <v>1.8168559920117793</v>
      </c>
    </row>
    <row r="3215" spans="1:4">
      <c r="A3215">
        <v>1984</v>
      </c>
      <c r="B3215" s="15" t="s">
        <v>255</v>
      </c>
      <c r="C3215" t="s">
        <v>262</v>
      </c>
      <c r="D3215" s="16">
        <v>2.0795606478582429</v>
      </c>
    </row>
    <row r="3216" spans="1:4">
      <c r="A3216">
        <v>1984</v>
      </c>
      <c r="B3216" s="15" t="s">
        <v>255</v>
      </c>
      <c r="C3216" t="s">
        <v>273</v>
      </c>
      <c r="D3216" s="16">
        <v>1.9839856059708565</v>
      </c>
    </row>
    <row r="3217" spans="1:4">
      <c r="A3217">
        <v>1984</v>
      </c>
      <c r="B3217" s="15" t="s">
        <v>255</v>
      </c>
      <c r="C3217" t="s">
        <v>215</v>
      </c>
      <c r="D3217" s="16">
        <v>43.689178668742699</v>
      </c>
    </row>
    <row r="3218" spans="1:4">
      <c r="A3218">
        <v>1984</v>
      </c>
      <c r="B3218" s="15" t="s">
        <v>255</v>
      </c>
      <c r="C3218" t="s">
        <v>267</v>
      </c>
      <c r="D3218" s="16">
        <v>0.49691275903860233</v>
      </c>
    </row>
    <row r="3219" spans="1:4">
      <c r="A3219">
        <v>1984</v>
      </c>
      <c r="B3219" s="15" t="s">
        <v>255</v>
      </c>
      <c r="C3219" t="s">
        <v>268</v>
      </c>
      <c r="D3219" s="16">
        <v>7.9860354080423779</v>
      </c>
    </row>
    <row r="3220" spans="1:4">
      <c r="A3220">
        <v>1984</v>
      </c>
      <c r="B3220" s="15" t="s">
        <v>256</v>
      </c>
      <c r="C3220" t="s">
        <v>257</v>
      </c>
      <c r="D3220" s="16">
        <v>0.40617225447221894</v>
      </c>
    </row>
    <row r="3221" spans="1:4">
      <c r="A3221">
        <v>1984</v>
      </c>
      <c r="B3221" s="15" t="s">
        <v>256</v>
      </c>
      <c r="C3221" t="s">
        <v>258</v>
      </c>
      <c r="D3221" s="16">
        <v>1.3647081227083322</v>
      </c>
    </row>
    <row r="3222" spans="1:4">
      <c r="A3222">
        <v>1984</v>
      </c>
      <c r="B3222" s="15" t="s">
        <v>256</v>
      </c>
      <c r="C3222" t="s">
        <v>259</v>
      </c>
      <c r="D3222" s="16">
        <v>1.342643051771117</v>
      </c>
    </row>
    <row r="3223" spans="1:4">
      <c r="A3223">
        <v>1984</v>
      </c>
      <c r="B3223" s="15" t="s">
        <v>256</v>
      </c>
      <c r="C3223" t="s">
        <v>260</v>
      </c>
      <c r="D3223" s="16">
        <v>2.457739011965407</v>
      </c>
    </row>
    <row r="3224" spans="1:4">
      <c r="A3224">
        <v>1984</v>
      </c>
      <c r="B3224" s="15" t="s">
        <v>256</v>
      </c>
      <c r="C3224" t="s">
        <v>261</v>
      </c>
      <c r="D3224" s="16">
        <v>8.5675317751789741</v>
      </c>
    </row>
    <row r="3225" spans="1:4">
      <c r="A3225">
        <v>1984</v>
      </c>
      <c r="B3225" s="15" t="s">
        <v>256</v>
      </c>
      <c r="C3225" t="s">
        <v>262</v>
      </c>
      <c r="D3225" s="16">
        <v>6.6842114170629747</v>
      </c>
    </row>
    <row r="3226" spans="1:4">
      <c r="A3226">
        <v>1984</v>
      </c>
      <c r="B3226" s="15" t="s">
        <v>256</v>
      </c>
      <c r="C3226" t="s">
        <v>263</v>
      </c>
      <c r="D3226" s="16">
        <v>1.8244283852624095</v>
      </c>
    </row>
    <row r="3227" spans="1:4">
      <c r="A3227">
        <v>1984</v>
      </c>
      <c r="B3227" s="15" t="s">
        <v>256</v>
      </c>
      <c r="C3227" t="s">
        <v>264</v>
      </c>
      <c r="D3227" s="16">
        <v>4.6528847292974769</v>
      </c>
    </row>
    <row r="3228" spans="1:4">
      <c r="A3228">
        <v>1984</v>
      </c>
      <c r="B3228" s="15" t="s">
        <v>256</v>
      </c>
      <c r="C3228" t="s">
        <v>265</v>
      </c>
      <c r="D3228" s="16">
        <v>24.988999270000001</v>
      </c>
    </row>
    <row r="3229" spans="1:4">
      <c r="A3229">
        <v>1984</v>
      </c>
      <c r="B3229" s="15" t="s">
        <v>256</v>
      </c>
      <c r="C3229" t="s">
        <v>274</v>
      </c>
      <c r="D3229" s="16">
        <v>1.7728906273799652</v>
      </c>
    </row>
    <row r="3230" spans="1:4">
      <c r="A3230">
        <v>1984</v>
      </c>
      <c r="B3230" s="15" t="s">
        <v>256</v>
      </c>
      <c r="C3230" t="s">
        <v>22</v>
      </c>
      <c r="D3230" s="16">
        <v>13.076552371926143</v>
      </c>
    </row>
    <row r="3231" spans="1:4">
      <c r="A3231">
        <v>1984</v>
      </c>
      <c r="B3231" s="15" t="s">
        <v>256</v>
      </c>
      <c r="C3231" t="s">
        <v>215</v>
      </c>
      <c r="D3231" s="16">
        <v>48.296892717518226</v>
      </c>
    </row>
    <row r="3232" spans="1:4">
      <c r="A3232">
        <v>1984</v>
      </c>
      <c r="B3232" s="15" t="s">
        <v>256</v>
      </c>
      <c r="C3232" t="s">
        <v>267</v>
      </c>
      <c r="D3232" s="16">
        <v>0.53026672212787918</v>
      </c>
    </row>
    <row r="3233" spans="1:4">
      <c r="A3233">
        <v>1984</v>
      </c>
      <c r="B3233" s="15" t="s">
        <v>256</v>
      </c>
      <c r="C3233" t="s">
        <v>268</v>
      </c>
      <c r="D3233" s="16">
        <v>6.4364115626110658</v>
      </c>
    </row>
    <row r="3234" spans="1:4">
      <c r="A3234">
        <v>1984</v>
      </c>
      <c r="B3234" s="15" t="s">
        <v>256</v>
      </c>
      <c r="C3234" t="s">
        <v>269</v>
      </c>
      <c r="D3234" s="16">
        <v>14.28991149</v>
      </c>
    </row>
    <row r="3235" spans="1:4">
      <c r="A3235">
        <v>1984</v>
      </c>
      <c r="B3235" s="15" t="s">
        <v>256</v>
      </c>
      <c r="C3235" t="s">
        <v>270</v>
      </c>
      <c r="D3235" s="16">
        <v>102.44917240678997</v>
      </c>
    </row>
    <row r="3236" spans="1:4">
      <c r="A3236">
        <v>1984</v>
      </c>
      <c r="B3236" s="15" t="s">
        <v>271</v>
      </c>
      <c r="C3236" t="s">
        <v>257</v>
      </c>
      <c r="D3236" s="16">
        <v>0.40593408940142184</v>
      </c>
    </row>
    <row r="3237" spans="1:4">
      <c r="A3237">
        <v>1984</v>
      </c>
      <c r="B3237" s="15" t="s">
        <v>271</v>
      </c>
      <c r="C3237" t="s">
        <v>259</v>
      </c>
      <c r="D3237" s="16">
        <v>5.4913164787537454</v>
      </c>
    </row>
    <row r="3238" spans="1:4">
      <c r="A3238">
        <v>1984</v>
      </c>
      <c r="B3238" s="15" t="s">
        <v>271</v>
      </c>
      <c r="C3238" t="s">
        <v>21</v>
      </c>
      <c r="D3238" s="16">
        <v>1.2442764482881177</v>
      </c>
    </row>
    <row r="3239" spans="1:4">
      <c r="A3239">
        <v>1984</v>
      </c>
      <c r="B3239" s="15" t="s">
        <v>271</v>
      </c>
      <c r="C3239" t="s">
        <v>260</v>
      </c>
      <c r="D3239" s="16">
        <v>1.7432498986957365</v>
      </c>
    </row>
    <row r="3240" spans="1:4">
      <c r="A3240">
        <v>1984</v>
      </c>
      <c r="B3240" s="15" t="s">
        <v>271</v>
      </c>
      <c r="C3240" t="s">
        <v>261</v>
      </c>
      <c r="D3240" s="16">
        <v>1.6977299084642135</v>
      </c>
    </row>
    <row r="3241" spans="1:4">
      <c r="A3241">
        <v>1984</v>
      </c>
      <c r="B3241" s="15" t="s">
        <v>271</v>
      </c>
      <c r="C3241" t="s">
        <v>262</v>
      </c>
      <c r="D3241" s="16">
        <v>3.980345159758885</v>
      </c>
    </row>
    <row r="3242" spans="1:4">
      <c r="A3242">
        <v>1984</v>
      </c>
      <c r="B3242" s="15" t="s">
        <v>271</v>
      </c>
      <c r="C3242" t="s">
        <v>263</v>
      </c>
      <c r="D3242" s="16">
        <v>0.94979272090307498</v>
      </c>
    </row>
    <row r="3243" spans="1:4">
      <c r="A3243">
        <v>1984</v>
      </c>
      <c r="B3243" s="15" t="s">
        <v>271</v>
      </c>
      <c r="C3243" t="s">
        <v>264</v>
      </c>
      <c r="D3243" s="16">
        <v>5.2273658165078611</v>
      </c>
    </row>
    <row r="3244" spans="1:4">
      <c r="A3244">
        <v>1984</v>
      </c>
      <c r="B3244" s="15" t="s">
        <v>271</v>
      </c>
      <c r="C3244" t="s">
        <v>274</v>
      </c>
      <c r="D3244" s="16">
        <v>1.7690623731362229</v>
      </c>
    </row>
    <row r="3245" spans="1:4">
      <c r="A3245">
        <v>1984</v>
      </c>
      <c r="B3245" s="15" t="s">
        <v>271</v>
      </c>
      <c r="C3245" t="s">
        <v>272</v>
      </c>
      <c r="D3245" s="16">
        <v>1.3725523380777498</v>
      </c>
    </row>
    <row r="3246" spans="1:4">
      <c r="A3246">
        <v>1984</v>
      </c>
      <c r="B3246" s="15" t="s">
        <v>271</v>
      </c>
      <c r="C3246" t="s">
        <v>273</v>
      </c>
      <c r="D3246" s="16">
        <v>4.0274449366693839</v>
      </c>
    </row>
    <row r="3247" spans="1:4">
      <c r="A3247">
        <v>1984</v>
      </c>
      <c r="B3247" s="15" t="s">
        <v>271</v>
      </c>
      <c r="C3247" t="s">
        <v>267</v>
      </c>
      <c r="D3247" s="16">
        <v>0.83290313366258073</v>
      </c>
    </row>
    <row r="3248" spans="1:4">
      <c r="A3248">
        <v>1984</v>
      </c>
      <c r="B3248" s="15" t="s">
        <v>271</v>
      </c>
      <c r="C3248" t="s">
        <v>268</v>
      </c>
      <c r="D3248" s="16">
        <v>18.202392317443664</v>
      </c>
    </row>
    <row r="3249" spans="1:4">
      <c r="A3249">
        <v>1984</v>
      </c>
      <c r="B3249" s="15" t="s">
        <v>271</v>
      </c>
      <c r="C3249" t="s">
        <v>269</v>
      </c>
      <c r="D3249" s="16">
        <v>68.740321216120194</v>
      </c>
    </row>
    <row r="3250" spans="1:4">
      <c r="A3250">
        <v>1984</v>
      </c>
      <c r="B3250" s="15" t="s">
        <v>271</v>
      </c>
      <c r="C3250" t="s">
        <v>270</v>
      </c>
      <c r="D3250" s="16">
        <v>119.694</v>
      </c>
    </row>
    <row r="3251" spans="1:4">
      <c r="A3251">
        <v>1983</v>
      </c>
      <c r="B3251" s="15" t="s">
        <v>214</v>
      </c>
      <c r="C3251" t="s">
        <v>257</v>
      </c>
      <c r="D3251" s="16">
        <v>0.29584334032958348</v>
      </c>
    </row>
    <row r="3252" spans="1:4">
      <c r="A3252">
        <v>1983</v>
      </c>
      <c r="B3252" s="15" t="s">
        <v>214</v>
      </c>
      <c r="C3252" t="s">
        <v>259</v>
      </c>
      <c r="D3252" s="16">
        <v>4.0564757280025185</v>
      </c>
    </row>
    <row r="3253" spans="1:4">
      <c r="A3253">
        <v>1983</v>
      </c>
      <c r="B3253" s="15" t="s">
        <v>214</v>
      </c>
      <c r="C3253" t="s">
        <v>262</v>
      </c>
      <c r="D3253" s="16">
        <v>1.248791629777557</v>
      </c>
    </row>
    <row r="3254" spans="1:4">
      <c r="A3254">
        <v>1983</v>
      </c>
      <c r="B3254" s="15" t="s">
        <v>214</v>
      </c>
      <c r="C3254" t="s">
        <v>273</v>
      </c>
      <c r="D3254" s="16">
        <v>2.3797705716080206</v>
      </c>
    </row>
    <row r="3255" spans="1:4">
      <c r="A3255">
        <v>1983</v>
      </c>
      <c r="B3255" s="15" t="s">
        <v>214</v>
      </c>
      <c r="C3255" t="s">
        <v>215</v>
      </c>
      <c r="D3255" s="16">
        <v>1.858672596209247</v>
      </c>
    </row>
    <row r="3256" spans="1:4">
      <c r="A3256">
        <v>1983</v>
      </c>
      <c r="B3256" s="15" t="s">
        <v>214</v>
      </c>
      <c r="C3256" t="s">
        <v>267</v>
      </c>
      <c r="D3256" s="16">
        <v>0.28888941124300604</v>
      </c>
    </row>
    <row r="3257" spans="1:4">
      <c r="A3257">
        <v>1983</v>
      </c>
      <c r="B3257" s="15" t="s">
        <v>214</v>
      </c>
      <c r="C3257" t="s">
        <v>268</v>
      </c>
      <c r="D3257" s="16">
        <v>11.623882531412962</v>
      </c>
    </row>
    <row r="3258" spans="1:4">
      <c r="A3258">
        <v>1983</v>
      </c>
      <c r="B3258" s="15" t="s">
        <v>216</v>
      </c>
      <c r="C3258" t="s">
        <v>215</v>
      </c>
      <c r="D3258" s="16">
        <v>17.8</v>
      </c>
    </row>
    <row r="3259" spans="1:4">
      <c r="A3259">
        <v>1983</v>
      </c>
      <c r="B3259" s="15" t="s">
        <v>217</v>
      </c>
      <c r="C3259" t="s">
        <v>22</v>
      </c>
      <c r="D3259" s="16">
        <v>1.6570581755560012</v>
      </c>
    </row>
    <row r="3260" spans="1:4">
      <c r="A3260">
        <v>1983</v>
      </c>
      <c r="B3260" s="15" t="s">
        <v>217</v>
      </c>
      <c r="C3260" t="s">
        <v>215</v>
      </c>
      <c r="D3260" s="16">
        <v>10</v>
      </c>
    </row>
    <row r="3261" spans="1:4">
      <c r="A3261">
        <v>1983</v>
      </c>
      <c r="B3261" s="15" t="s">
        <v>218</v>
      </c>
      <c r="C3261" t="s">
        <v>219</v>
      </c>
      <c r="D3261" s="16">
        <v>3.2917497129833925E-2</v>
      </c>
    </row>
    <row r="3262" spans="1:4">
      <c r="A3262">
        <v>1983</v>
      </c>
      <c r="B3262" s="15" t="s">
        <v>218</v>
      </c>
      <c r="C3262" t="s">
        <v>220</v>
      </c>
      <c r="D3262" s="16">
        <v>0.26371151984823787</v>
      </c>
    </row>
    <row r="3263" spans="1:4">
      <c r="A3263">
        <v>1983</v>
      </c>
      <c r="B3263" s="15" t="s">
        <v>218</v>
      </c>
      <c r="C3263" t="s">
        <v>221</v>
      </c>
      <c r="D3263" s="16">
        <v>0.1397495489473955</v>
      </c>
    </row>
    <row r="3264" spans="1:4">
      <c r="A3264">
        <v>1983</v>
      </c>
      <c r="B3264" s="15" t="s">
        <v>218</v>
      </c>
      <c r="C3264" t="s">
        <v>222</v>
      </c>
      <c r="D3264" s="16">
        <v>6.2470000000000017</v>
      </c>
    </row>
    <row r="3265" spans="1:4">
      <c r="A3265">
        <v>1983</v>
      </c>
      <c r="B3265" s="15" t="s">
        <v>218</v>
      </c>
      <c r="C3265" t="s">
        <v>223</v>
      </c>
      <c r="D3265" s="16">
        <v>0.41868649797275842</v>
      </c>
    </row>
    <row r="3266" spans="1:4">
      <c r="A3266">
        <v>1983</v>
      </c>
      <c r="B3266" s="15" t="s">
        <v>218</v>
      </c>
      <c r="C3266" t="s">
        <v>224</v>
      </c>
      <c r="D3266" s="16">
        <v>0.44604318266206305</v>
      </c>
    </row>
    <row r="3267" spans="1:4">
      <c r="A3267">
        <v>1983</v>
      </c>
      <c r="B3267" s="15" t="s">
        <v>218</v>
      </c>
      <c r="C3267" t="s">
        <v>225</v>
      </c>
      <c r="D3267" s="16">
        <v>0.27923793569974426</v>
      </c>
    </row>
    <row r="3268" spans="1:4">
      <c r="A3268">
        <v>1983</v>
      </c>
      <c r="B3268" s="15" t="s">
        <v>218</v>
      </c>
      <c r="C3268" t="s">
        <v>226</v>
      </c>
      <c r="D3268" s="16">
        <v>0.11219248678016444</v>
      </c>
    </row>
    <row r="3269" spans="1:4">
      <c r="A3269">
        <v>1983</v>
      </c>
      <c r="B3269" s="15" t="s">
        <v>218</v>
      </c>
      <c r="C3269" t="s">
        <v>227</v>
      </c>
      <c r="D3269" s="16">
        <v>0.16704544891957987</v>
      </c>
    </row>
    <row r="3270" spans="1:4">
      <c r="A3270">
        <v>1983</v>
      </c>
      <c r="B3270" s="15" t="s">
        <v>218</v>
      </c>
      <c r="C3270" t="s">
        <v>228</v>
      </c>
      <c r="D3270" s="16">
        <v>1.6027553594216135</v>
      </c>
    </row>
    <row r="3271" spans="1:4">
      <c r="A3271">
        <v>1983</v>
      </c>
      <c r="B3271" s="15" t="s">
        <v>218</v>
      </c>
      <c r="C3271" t="s">
        <v>229</v>
      </c>
      <c r="D3271" s="16">
        <v>0.29107111609981773</v>
      </c>
    </row>
    <row r="3272" spans="1:4">
      <c r="A3272">
        <v>1983</v>
      </c>
      <c r="B3272" s="15" t="s">
        <v>218</v>
      </c>
      <c r="C3272" t="s">
        <v>230</v>
      </c>
      <c r="D3272" s="16">
        <v>0.1371036360659805</v>
      </c>
    </row>
    <row r="3273" spans="1:4">
      <c r="A3273">
        <v>1983</v>
      </c>
      <c r="B3273" s="15" t="s">
        <v>218</v>
      </c>
      <c r="C3273" t="s">
        <v>231</v>
      </c>
      <c r="D3273" s="16">
        <v>2.3524947821279594</v>
      </c>
    </row>
    <row r="3274" spans="1:4">
      <c r="A3274">
        <v>1983</v>
      </c>
      <c r="B3274" s="15" t="s">
        <v>218</v>
      </c>
      <c r="C3274" t="s">
        <v>232</v>
      </c>
      <c r="D3274" s="16">
        <v>0.53040404255954798</v>
      </c>
    </row>
    <row r="3275" spans="1:4">
      <c r="A3275">
        <v>1983</v>
      </c>
      <c r="B3275" s="15" t="s">
        <v>218</v>
      </c>
      <c r="C3275" t="s">
        <v>235</v>
      </c>
      <c r="D3275" s="16">
        <v>9.7414515952119515E-2</v>
      </c>
    </row>
    <row r="3276" spans="1:4">
      <c r="A3276">
        <v>1983</v>
      </c>
      <c r="B3276" s="15" t="s">
        <v>218</v>
      </c>
      <c r="C3276" t="s">
        <v>236</v>
      </c>
      <c r="D3276" s="16">
        <v>7.4684315244160346E-2</v>
      </c>
    </row>
    <row r="3277" spans="1:4">
      <c r="A3277">
        <v>1983</v>
      </c>
      <c r="B3277" s="15" t="s">
        <v>237</v>
      </c>
      <c r="C3277" t="s">
        <v>238</v>
      </c>
      <c r="D3277" s="16">
        <v>0.73450643813458427</v>
      </c>
    </row>
    <row r="3278" spans="1:4">
      <c r="A3278">
        <v>1983</v>
      </c>
      <c r="B3278" s="15" t="s">
        <v>237</v>
      </c>
      <c r="C3278" t="s">
        <v>239</v>
      </c>
      <c r="D3278" s="16">
        <v>0.29363185905670763</v>
      </c>
    </row>
    <row r="3279" spans="1:4">
      <c r="A3279">
        <v>1983</v>
      </c>
      <c r="B3279" s="15" t="s">
        <v>237</v>
      </c>
      <c r="C3279" t="s">
        <v>240</v>
      </c>
      <c r="D3279" s="16">
        <v>7.0013145147178708</v>
      </c>
    </row>
    <row r="3280" spans="1:4">
      <c r="A3280">
        <v>1983</v>
      </c>
      <c r="B3280" s="15" t="s">
        <v>237</v>
      </c>
      <c r="C3280" t="s">
        <v>241</v>
      </c>
      <c r="D3280" s="16">
        <v>0.51257538187079343</v>
      </c>
    </row>
    <row r="3281" spans="1:4">
      <c r="A3281">
        <v>1983</v>
      </c>
      <c r="B3281" s="15" t="s">
        <v>237</v>
      </c>
      <c r="C3281" t="s">
        <v>242</v>
      </c>
      <c r="D3281" s="16">
        <v>0.3947812058538584</v>
      </c>
    </row>
    <row r="3282" spans="1:4">
      <c r="A3282">
        <v>1983</v>
      </c>
      <c r="B3282" s="15" t="s">
        <v>237</v>
      </c>
      <c r="C3282" t="s">
        <v>243</v>
      </c>
      <c r="D3282" s="16">
        <v>0.99746059656775088</v>
      </c>
    </row>
    <row r="3283" spans="1:4">
      <c r="A3283">
        <v>1983</v>
      </c>
      <c r="B3283" s="15" t="s">
        <v>237</v>
      </c>
      <c r="C3283" t="s">
        <v>248</v>
      </c>
      <c r="D3283" s="16">
        <v>0.45284079434246527</v>
      </c>
    </row>
    <row r="3284" spans="1:4">
      <c r="A3284">
        <v>1983</v>
      </c>
      <c r="B3284" s="15" t="s">
        <v>237</v>
      </c>
      <c r="C3284" t="s">
        <v>249</v>
      </c>
      <c r="D3284" s="16">
        <v>3.3255515200143404</v>
      </c>
    </row>
    <row r="3285" spans="1:4">
      <c r="A3285">
        <v>1983</v>
      </c>
      <c r="B3285" s="15" t="s">
        <v>237</v>
      </c>
      <c r="C3285" t="s">
        <v>250</v>
      </c>
      <c r="D3285" s="16">
        <v>3.9712513924039827</v>
      </c>
    </row>
    <row r="3286" spans="1:4">
      <c r="A3286">
        <v>1983</v>
      </c>
      <c r="B3286" s="15" t="s">
        <v>237</v>
      </c>
      <c r="C3286" t="s">
        <v>252</v>
      </c>
      <c r="D3286" s="16">
        <v>0.5465946308722317</v>
      </c>
    </row>
    <row r="3287" spans="1:4">
      <c r="A3287">
        <v>1983</v>
      </c>
      <c r="B3287" s="15" t="s">
        <v>237</v>
      </c>
      <c r="C3287" t="s">
        <v>253</v>
      </c>
      <c r="D3287" s="16">
        <v>2.5561191086907349</v>
      </c>
    </row>
    <row r="3288" spans="1:4">
      <c r="A3288">
        <v>1983</v>
      </c>
      <c r="B3288" s="15" t="s">
        <v>237</v>
      </c>
      <c r="C3288" t="s">
        <v>254</v>
      </c>
      <c r="D3288" s="16">
        <v>4.4851945736436392</v>
      </c>
    </row>
    <row r="3289" spans="1:4">
      <c r="A3289">
        <v>1983</v>
      </c>
      <c r="B3289" s="15" t="s">
        <v>255</v>
      </c>
      <c r="C3289" t="s">
        <v>257</v>
      </c>
      <c r="D3289" s="16">
        <v>0.11014333206536724</v>
      </c>
    </row>
    <row r="3290" spans="1:4">
      <c r="A3290">
        <v>1983</v>
      </c>
      <c r="B3290" s="15" t="s">
        <v>255</v>
      </c>
      <c r="C3290" t="s">
        <v>259</v>
      </c>
      <c r="D3290" s="16">
        <v>1.483993649357467</v>
      </c>
    </row>
    <row r="3291" spans="1:4">
      <c r="A3291">
        <v>1983</v>
      </c>
      <c r="B3291" s="15" t="s">
        <v>255</v>
      </c>
      <c r="C3291" t="s">
        <v>262</v>
      </c>
      <c r="D3291" s="16">
        <v>1.7997755082007794</v>
      </c>
    </row>
    <row r="3292" spans="1:4">
      <c r="A3292">
        <v>1983</v>
      </c>
      <c r="B3292" s="15" t="s">
        <v>255</v>
      </c>
      <c r="C3292" t="s">
        <v>273</v>
      </c>
      <c r="D3292" s="16">
        <v>1.8315528601364879</v>
      </c>
    </row>
    <row r="3293" spans="1:4">
      <c r="A3293">
        <v>1983</v>
      </c>
      <c r="B3293" s="15" t="s">
        <v>255</v>
      </c>
      <c r="C3293" t="s">
        <v>215</v>
      </c>
      <c r="D3293" s="16">
        <v>39.187877442842094</v>
      </c>
    </row>
    <row r="3294" spans="1:4">
      <c r="A3294">
        <v>1983</v>
      </c>
      <c r="B3294" s="15" t="s">
        <v>255</v>
      </c>
      <c r="C3294" t="s">
        <v>267</v>
      </c>
      <c r="D3294" s="16">
        <v>0.51124621031014872</v>
      </c>
    </row>
    <row r="3295" spans="1:4">
      <c r="A3295">
        <v>1983</v>
      </c>
      <c r="B3295" s="15" t="s">
        <v>255</v>
      </c>
      <c r="C3295" t="s">
        <v>268</v>
      </c>
      <c r="D3295" s="16">
        <v>6.6489598975702835</v>
      </c>
    </row>
    <row r="3296" spans="1:4">
      <c r="A3296">
        <v>1983</v>
      </c>
      <c r="B3296" s="15" t="s">
        <v>256</v>
      </c>
      <c r="C3296" t="s">
        <v>257</v>
      </c>
      <c r="D3296" s="16">
        <v>0.43228328645751091</v>
      </c>
    </row>
    <row r="3297" spans="1:4">
      <c r="A3297">
        <v>1983</v>
      </c>
      <c r="B3297" s="15" t="s">
        <v>256</v>
      </c>
      <c r="C3297" t="s">
        <v>258</v>
      </c>
      <c r="D3297" s="16">
        <v>0.93054150060452367</v>
      </c>
    </row>
    <row r="3298" spans="1:4">
      <c r="A3298">
        <v>1983</v>
      </c>
      <c r="B3298" s="15" t="s">
        <v>256</v>
      </c>
      <c r="C3298" t="s">
        <v>259</v>
      </c>
      <c r="D3298" s="16">
        <v>1.2389045141630426</v>
      </c>
    </row>
    <row r="3299" spans="1:4">
      <c r="A3299">
        <v>1983</v>
      </c>
      <c r="B3299" s="15" t="s">
        <v>256</v>
      </c>
      <c r="C3299" t="s">
        <v>260</v>
      </c>
      <c r="D3299" s="16">
        <v>2.0306862364333971</v>
      </c>
    </row>
    <row r="3300" spans="1:4">
      <c r="A3300">
        <v>1983</v>
      </c>
      <c r="B3300" s="15" t="s">
        <v>256</v>
      </c>
      <c r="C3300" t="s">
        <v>261</v>
      </c>
      <c r="D3300" s="16">
        <v>8.2061824870789177</v>
      </c>
    </row>
    <row r="3301" spans="1:4">
      <c r="A3301">
        <v>1983</v>
      </c>
      <c r="B3301" s="15" t="s">
        <v>256</v>
      </c>
      <c r="C3301" t="s">
        <v>262</v>
      </c>
      <c r="D3301" s="16">
        <v>6.4897762337446183</v>
      </c>
    </row>
    <row r="3302" spans="1:4">
      <c r="A3302">
        <v>1983</v>
      </c>
      <c r="B3302" s="15" t="s">
        <v>256</v>
      </c>
      <c r="C3302" t="s">
        <v>263</v>
      </c>
      <c r="D3302" s="16">
        <v>1.4148104836816655</v>
      </c>
    </row>
    <row r="3303" spans="1:4">
      <c r="A3303">
        <v>1983</v>
      </c>
      <c r="B3303" s="15" t="s">
        <v>256</v>
      </c>
      <c r="C3303" t="s">
        <v>264</v>
      </c>
      <c r="D3303" s="16">
        <v>4.5367829386232597</v>
      </c>
    </row>
    <row r="3304" spans="1:4">
      <c r="A3304">
        <v>1983</v>
      </c>
      <c r="B3304" s="15" t="s">
        <v>256</v>
      </c>
      <c r="C3304" t="s">
        <v>265</v>
      </c>
      <c r="D3304" s="16">
        <v>22.524721840000002</v>
      </c>
    </row>
    <row r="3305" spans="1:4">
      <c r="A3305">
        <v>1983</v>
      </c>
      <c r="B3305" s="15" t="s">
        <v>256</v>
      </c>
      <c r="C3305" t="s">
        <v>274</v>
      </c>
      <c r="D3305" s="16">
        <v>1.6543149585799828</v>
      </c>
    </row>
    <row r="3306" spans="1:4">
      <c r="A3306">
        <v>1983</v>
      </c>
      <c r="B3306" s="15" t="s">
        <v>256</v>
      </c>
      <c r="C3306" t="s">
        <v>22</v>
      </c>
      <c r="D3306" s="16">
        <v>12.165419727110159</v>
      </c>
    </row>
    <row r="3307" spans="1:4">
      <c r="A3307">
        <v>1983</v>
      </c>
      <c r="B3307" s="15" t="s">
        <v>256</v>
      </c>
      <c r="C3307" t="s">
        <v>215</v>
      </c>
      <c r="D3307" s="16">
        <v>49.792362157340591</v>
      </c>
    </row>
    <row r="3308" spans="1:4">
      <c r="A3308">
        <v>1983</v>
      </c>
      <c r="B3308" s="15" t="s">
        <v>256</v>
      </c>
      <c r="C3308" t="s">
        <v>267</v>
      </c>
      <c r="D3308" s="16">
        <v>0.51294246154318912</v>
      </c>
    </row>
    <row r="3309" spans="1:4">
      <c r="A3309">
        <v>1983</v>
      </c>
      <c r="B3309" s="15" t="s">
        <v>256</v>
      </c>
      <c r="C3309" t="s">
        <v>268</v>
      </c>
      <c r="D3309" s="16">
        <v>6.1449295155501131</v>
      </c>
    </row>
    <row r="3310" spans="1:4">
      <c r="A3310">
        <v>1983</v>
      </c>
      <c r="B3310" s="15" t="s">
        <v>256</v>
      </c>
      <c r="C3310" t="s">
        <v>269</v>
      </c>
      <c r="D3310" s="16">
        <v>13.564955380000001</v>
      </c>
    </row>
    <row r="3311" spans="1:4">
      <c r="A3311">
        <v>1983</v>
      </c>
      <c r="B3311" s="15" t="s">
        <v>256</v>
      </c>
      <c r="C3311" t="s">
        <v>270</v>
      </c>
      <c r="D3311" s="16">
        <v>96.077769763600756</v>
      </c>
    </row>
    <row r="3312" spans="1:4">
      <c r="A3312">
        <v>1983</v>
      </c>
      <c r="B3312" s="15" t="s">
        <v>271</v>
      </c>
      <c r="C3312" t="s">
        <v>257</v>
      </c>
      <c r="D3312" s="16">
        <v>0.40598667239495073</v>
      </c>
    </row>
    <row r="3313" spans="1:4">
      <c r="A3313">
        <v>1983</v>
      </c>
      <c r="B3313" s="15" t="s">
        <v>271</v>
      </c>
      <c r="C3313" t="s">
        <v>259</v>
      </c>
      <c r="D3313" s="16">
        <v>5.5404693773599858</v>
      </c>
    </row>
    <row r="3314" spans="1:4">
      <c r="A3314">
        <v>1983</v>
      </c>
      <c r="B3314" s="15" t="s">
        <v>271</v>
      </c>
      <c r="C3314" t="s">
        <v>21</v>
      </c>
      <c r="D3314" s="16">
        <v>1.2579724464057835</v>
      </c>
    </row>
    <row r="3315" spans="1:4">
      <c r="A3315">
        <v>1983</v>
      </c>
      <c r="B3315" s="15" t="s">
        <v>271</v>
      </c>
      <c r="C3315" t="s">
        <v>260</v>
      </c>
      <c r="D3315" s="16">
        <v>1.5681621571737079</v>
      </c>
    </row>
    <row r="3316" spans="1:4">
      <c r="A3316">
        <v>1983</v>
      </c>
      <c r="B3316" s="15" t="s">
        <v>271</v>
      </c>
      <c r="C3316" t="s">
        <v>261</v>
      </c>
      <c r="D3316" s="16">
        <v>2.0784754314557392</v>
      </c>
    </row>
    <row r="3317" spans="1:4">
      <c r="A3317">
        <v>1983</v>
      </c>
      <c r="B3317" s="15" t="s">
        <v>271</v>
      </c>
      <c r="C3317" t="s">
        <v>262</v>
      </c>
      <c r="D3317" s="16">
        <v>3.0485671379783366</v>
      </c>
    </row>
    <row r="3318" spans="1:4">
      <c r="A3318">
        <v>1983</v>
      </c>
      <c r="B3318" s="15" t="s">
        <v>271</v>
      </c>
      <c r="C3318" t="s">
        <v>263</v>
      </c>
      <c r="D3318" s="16">
        <v>0.84788841135774851</v>
      </c>
    </row>
    <row r="3319" spans="1:4">
      <c r="A3319">
        <v>1983</v>
      </c>
      <c r="B3319" s="15" t="s">
        <v>271</v>
      </c>
      <c r="C3319" t="s">
        <v>264</v>
      </c>
      <c r="D3319" s="16">
        <v>5.1556376093472815</v>
      </c>
    </row>
    <row r="3320" spans="1:4">
      <c r="A3320">
        <v>1983</v>
      </c>
      <c r="B3320" s="15" t="s">
        <v>271</v>
      </c>
      <c r="C3320" t="s">
        <v>274</v>
      </c>
      <c r="D3320" s="16">
        <v>1.8137235191436876</v>
      </c>
    </row>
    <row r="3321" spans="1:4">
      <c r="A3321">
        <v>1983</v>
      </c>
      <c r="B3321" s="15" t="s">
        <v>271</v>
      </c>
      <c r="C3321" t="s">
        <v>272</v>
      </c>
      <c r="D3321" s="16">
        <v>1.6337540064957512</v>
      </c>
    </row>
    <row r="3322" spans="1:4">
      <c r="A3322">
        <v>1983</v>
      </c>
      <c r="B3322" s="15" t="s">
        <v>271</v>
      </c>
      <c r="C3322" t="s">
        <v>273</v>
      </c>
      <c r="D3322" s="16">
        <v>4.2113234317445087</v>
      </c>
    </row>
    <row r="3323" spans="1:4">
      <c r="A3323">
        <v>1983</v>
      </c>
      <c r="B3323" s="15" t="s">
        <v>271</v>
      </c>
      <c r="C3323" t="s">
        <v>267</v>
      </c>
      <c r="D3323" s="16">
        <v>0.80013562155315476</v>
      </c>
    </row>
    <row r="3324" spans="1:4">
      <c r="A3324">
        <v>1983</v>
      </c>
      <c r="B3324" s="15" t="s">
        <v>271</v>
      </c>
      <c r="C3324" t="s">
        <v>268</v>
      </c>
      <c r="D3324" s="16">
        <v>18.272842428983246</v>
      </c>
    </row>
    <row r="3325" spans="1:4">
      <c r="A3325">
        <v>1983</v>
      </c>
      <c r="B3325" s="15" t="s">
        <v>271</v>
      </c>
      <c r="C3325" t="s">
        <v>269</v>
      </c>
      <c r="D3325" s="16">
        <v>61.173012753849406</v>
      </c>
    </row>
    <row r="3326" spans="1:4">
      <c r="A3326">
        <v>1983</v>
      </c>
      <c r="B3326" s="15" t="s">
        <v>271</v>
      </c>
      <c r="C3326" t="s">
        <v>270</v>
      </c>
      <c r="D3326" s="16">
        <v>111.425</v>
      </c>
    </row>
    <row r="3327" spans="1:4">
      <c r="A3327">
        <v>1982</v>
      </c>
      <c r="B3327" s="15" t="s">
        <v>214</v>
      </c>
      <c r="C3327" t="s">
        <v>257</v>
      </c>
      <c r="D3327" s="16">
        <v>0.28487128071291878</v>
      </c>
    </row>
    <row r="3328" spans="1:4">
      <c r="A3328">
        <v>1982</v>
      </c>
      <c r="B3328" s="15" t="s">
        <v>214</v>
      </c>
      <c r="C3328" t="s">
        <v>259</v>
      </c>
      <c r="D3328" s="16">
        <v>4.1952106735319639</v>
      </c>
    </row>
    <row r="3329" spans="1:4">
      <c r="A3329">
        <v>1982</v>
      </c>
      <c r="B3329" s="15" t="s">
        <v>214</v>
      </c>
      <c r="C3329" t="s">
        <v>262</v>
      </c>
      <c r="D3329" s="16">
        <v>1.1957739030583192</v>
      </c>
    </row>
    <row r="3330" spans="1:4">
      <c r="A3330">
        <v>1982</v>
      </c>
      <c r="B3330" s="15" t="s">
        <v>214</v>
      </c>
      <c r="C3330" t="s">
        <v>273</v>
      </c>
      <c r="D3330" s="16">
        <v>2.4814504351163009</v>
      </c>
    </row>
    <row r="3331" spans="1:4">
      <c r="A3331">
        <v>1982</v>
      </c>
      <c r="B3331" s="15" t="s">
        <v>214</v>
      </c>
      <c r="C3331" t="s">
        <v>215</v>
      </c>
      <c r="D3331" s="16">
        <v>1.8844643134012096</v>
      </c>
    </row>
    <row r="3332" spans="1:4">
      <c r="A3332">
        <v>1982</v>
      </c>
      <c r="B3332" s="15" t="s">
        <v>214</v>
      </c>
      <c r="C3332" t="s">
        <v>267</v>
      </c>
      <c r="D3332" s="16">
        <v>0.41126187032686512</v>
      </c>
    </row>
    <row r="3333" spans="1:4">
      <c r="A3333">
        <v>1982</v>
      </c>
      <c r="B3333" s="15" t="s">
        <v>214</v>
      </c>
      <c r="C3333" t="s">
        <v>268</v>
      </c>
      <c r="D3333" s="16">
        <v>11.59018529101605</v>
      </c>
    </row>
    <row r="3334" spans="1:4">
      <c r="A3334">
        <v>1982</v>
      </c>
      <c r="B3334" s="15" t="s">
        <v>216</v>
      </c>
      <c r="C3334" t="s">
        <v>215</v>
      </c>
      <c r="D3334" s="16">
        <v>17</v>
      </c>
    </row>
    <row r="3335" spans="1:4">
      <c r="A3335">
        <v>1982</v>
      </c>
      <c r="B3335" s="15" t="s">
        <v>217</v>
      </c>
      <c r="C3335" t="s">
        <v>22</v>
      </c>
      <c r="D3335" s="16">
        <v>2.0044220556617911</v>
      </c>
    </row>
    <row r="3336" spans="1:4">
      <c r="A3336">
        <v>1982</v>
      </c>
      <c r="B3336" s="15" t="s">
        <v>217</v>
      </c>
      <c r="C3336" t="s">
        <v>215</v>
      </c>
      <c r="D3336" s="16">
        <v>10.4</v>
      </c>
    </row>
    <row r="3337" spans="1:4">
      <c r="A3337">
        <v>1982</v>
      </c>
      <c r="B3337" s="15" t="s">
        <v>218</v>
      </c>
      <c r="C3337" t="s">
        <v>219</v>
      </c>
      <c r="D3337" s="16">
        <v>4.3411373542129712E-2</v>
      </c>
    </row>
    <row r="3338" spans="1:4">
      <c r="A3338">
        <v>1982</v>
      </c>
      <c r="B3338" s="15" t="s">
        <v>218</v>
      </c>
      <c r="C3338" t="s">
        <v>220</v>
      </c>
      <c r="D3338" s="16">
        <v>0.29001193014297044</v>
      </c>
    </row>
    <row r="3339" spans="1:4">
      <c r="A3339">
        <v>1982</v>
      </c>
      <c r="B3339" s="15" t="s">
        <v>218</v>
      </c>
      <c r="C3339" t="s">
        <v>221</v>
      </c>
      <c r="D3339" s="16">
        <v>0.11063182683297867</v>
      </c>
    </row>
    <row r="3340" spans="1:4">
      <c r="A3340">
        <v>1982</v>
      </c>
      <c r="B3340" s="15" t="s">
        <v>218</v>
      </c>
      <c r="C3340" t="s">
        <v>222</v>
      </c>
      <c r="D3340" s="16">
        <v>7.3469999999999995</v>
      </c>
    </row>
    <row r="3341" spans="1:4">
      <c r="A3341">
        <v>1982</v>
      </c>
      <c r="B3341" s="15" t="s">
        <v>218</v>
      </c>
      <c r="C3341" t="s">
        <v>223</v>
      </c>
      <c r="D3341" s="16">
        <v>0.34396106347633887</v>
      </c>
    </row>
    <row r="3342" spans="1:4">
      <c r="A3342">
        <v>1982</v>
      </c>
      <c r="B3342" s="15" t="s">
        <v>218</v>
      </c>
      <c r="C3342" t="s">
        <v>224</v>
      </c>
      <c r="D3342" s="16">
        <v>0.49405826313160045</v>
      </c>
    </row>
    <row r="3343" spans="1:4">
      <c r="A3343">
        <v>1982</v>
      </c>
      <c r="B3343" s="15" t="s">
        <v>218</v>
      </c>
      <c r="C3343" t="s">
        <v>225</v>
      </c>
      <c r="D3343" s="16">
        <v>0.34482215704515307</v>
      </c>
    </row>
    <row r="3344" spans="1:4">
      <c r="A3344">
        <v>1982</v>
      </c>
      <c r="B3344" s="15" t="s">
        <v>218</v>
      </c>
      <c r="C3344" t="s">
        <v>226</v>
      </c>
      <c r="D3344" s="16">
        <v>0.1747204483024552</v>
      </c>
    </row>
    <row r="3345" spans="1:4">
      <c r="A3345">
        <v>1982</v>
      </c>
      <c r="B3345" s="15" t="s">
        <v>218</v>
      </c>
      <c r="C3345" t="s">
        <v>227</v>
      </c>
      <c r="D3345" s="16">
        <v>0.16967102326368955</v>
      </c>
    </row>
    <row r="3346" spans="1:4">
      <c r="A3346">
        <v>1982</v>
      </c>
      <c r="B3346" s="15" t="s">
        <v>218</v>
      </c>
      <c r="C3346" t="s">
        <v>228</v>
      </c>
      <c r="D3346" s="16">
        <v>1.5579452857167468</v>
      </c>
    </row>
    <row r="3347" spans="1:4">
      <c r="A3347">
        <v>1982</v>
      </c>
      <c r="B3347" s="15" t="s">
        <v>218</v>
      </c>
      <c r="C3347" t="s">
        <v>229</v>
      </c>
      <c r="D3347" s="16">
        <v>0.2635795131531346</v>
      </c>
    </row>
    <row r="3348" spans="1:4">
      <c r="A3348">
        <v>1982</v>
      </c>
      <c r="B3348" s="15" t="s">
        <v>218</v>
      </c>
      <c r="C3348" t="s">
        <v>230</v>
      </c>
      <c r="D3348" s="16">
        <v>0.32950309306985398</v>
      </c>
    </row>
    <row r="3349" spans="1:4">
      <c r="A3349">
        <v>1982</v>
      </c>
      <c r="B3349" s="15" t="s">
        <v>218</v>
      </c>
      <c r="C3349" t="s">
        <v>231</v>
      </c>
      <c r="D3349" s="16">
        <v>3.270770962694733</v>
      </c>
    </row>
    <row r="3350" spans="1:4">
      <c r="A3350">
        <v>1982</v>
      </c>
      <c r="B3350" s="15" t="s">
        <v>218</v>
      </c>
      <c r="C3350" t="s">
        <v>232</v>
      </c>
      <c r="D3350" s="16">
        <v>0.51535798577015168</v>
      </c>
    </row>
    <row r="3351" spans="1:4">
      <c r="A3351">
        <v>1982</v>
      </c>
      <c r="B3351" s="15" t="s">
        <v>218</v>
      </c>
      <c r="C3351" t="s">
        <v>235</v>
      </c>
      <c r="D3351" s="16">
        <v>6.1328630995192548E-2</v>
      </c>
    </row>
    <row r="3352" spans="1:4">
      <c r="A3352">
        <v>1982</v>
      </c>
      <c r="B3352" s="15" t="s">
        <v>218</v>
      </c>
      <c r="C3352" t="s">
        <v>236</v>
      </c>
      <c r="D3352" s="16">
        <v>6.5378990988913213E-2</v>
      </c>
    </row>
    <row r="3353" spans="1:4">
      <c r="A3353">
        <v>1982</v>
      </c>
      <c r="B3353" s="15" t="s">
        <v>237</v>
      </c>
      <c r="C3353" t="s">
        <v>238</v>
      </c>
      <c r="D3353" s="16">
        <v>0.82303995038503286</v>
      </c>
    </row>
    <row r="3354" spans="1:4">
      <c r="A3354">
        <v>1982</v>
      </c>
      <c r="B3354" s="15" t="s">
        <v>237</v>
      </c>
      <c r="C3354" t="s">
        <v>239</v>
      </c>
      <c r="D3354" s="16">
        <v>0.31956862542422515</v>
      </c>
    </row>
    <row r="3355" spans="1:4">
      <c r="A3355">
        <v>1982</v>
      </c>
      <c r="B3355" s="15" t="s">
        <v>237</v>
      </c>
      <c r="C3355" t="s">
        <v>240</v>
      </c>
      <c r="D3355" s="16">
        <v>7.411937740107156</v>
      </c>
    </row>
    <row r="3356" spans="1:4">
      <c r="A3356">
        <v>1982</v>
      </c>
      <c r="B3356" s="15" t="s">
        <v>237</v>
      </c>
      <c r="C3356" t="s">
        <v>241</v>
      </c>
      <c r="D3356" s="16">
        <v>0.51380777645700904</v>
      </c>
    </row>
    <row r="3357" spans="1:4">
      <c r="A3357">
        <v>1982</v>
      </c>
      <c r="B3357" s="15" t="s">
        <v>237</v>
      </c>
      <c r="C3357" t="s">
        <v>242</v>
      </c>
      <c r="D3357" s="16">
        <v>0.37728047961134942</v>
      </c>
    </row>
    <row r="3358" spans="1:4">
      <c r="A3358">
        <v>1982</v>
      </c>
      <c r="B3358" s="15" t="s">
        <v>237</v>
      </c>
      <c r="C3358" t="s">
        <v>243</v>
      </c>
      <c r="D3358" s="16">
        <v>0.75717952693506985</v>
      </c>
    </row>
    <row r="3359" spans="1:4">
      <c r="A3359">
        <v>1982</v>
      </c>
      <c r="B3359" s="15" t="s">
        <v>237</v>
      </c>
      <c r="C3359" t="s">
        <v>248</v>
      </c>
      <c r="D3359" s="16">
        <v>0.31576150360914423</v>
      </c>
    </row>
    <row r="3360" spans="1:4">
      <c r="A3360">
        <v>1982</v>
      </c>
      <c r="B3360" s="15" t="s">
        <v>237</v>
      </c>
      <c r="C3360" t="s">
        <v>249</v>
      </c>
      <c r="D3360" s="16">
        <v>2.9721604906368979</v>
      </c>
    </row>
    <row r="3361" spans="1:4">
      <c r="A3361">
        <v>1982</v>
      </c>
      <c r="B3361" s="15" t="s">
        <v>237</v>
      </c>
      <c r="C3361" t="s">
        <v>250</v>
      </c>
      <c r="D3361" s="16">
        <v>3.6655434389374135</v>
      </c>
    </row>
    <row r="3362" spans="1:4">
      <c r="A3362">
        <v>1982</v>
      </c>
      <c r="B3362" s="15" t="s">
        <v>237</v>
      </c>
      <c r="C3362" t="s">
        <v>252</v>
      </c>
      <c r="D3362" s="16">
        <v>0.50078348660189165</v>
      </c>
    </row>
    <row r="3363" spans="1:4">
      <c r="A3363">
        <v>1982</v>
      </c>
      <c r="B3363" s="15" t="s">
        <v>237</v>
      </c>
      <c r="C3363" t="s">
        <v>253</v>
      </c>
      <c r="D3363" s="16">
        <v>2.4567936327458786</v>
      </c>
    </row>
    <row r="3364" spans="1:4">
      <c r="A3364">
        <v>1982</v>
      </c>
      <c r="B3364" s="15" t="s">
        <v>237</v>
      </c>
      <c r="C3364" t="s">
        <v>254</v>
      </c>
      <c r="D3364" s="16">
        <v>5.3925603171590266</v>
      </c>
    </row>
    <row r="3365" spans="1:4">
      <c r="A3365">
        <v>1982</v>
      </c>
      <c r="B3365" s="15" t="s">
        <v>255</v>
      </c>
      <c r="C3365" t="s">
        <v>257</v>
      </c>
      <c r="D3365" s="16">
        <v>5.8482314394886901E-2</v>
      </c>
    </row>
    <row r="3366" spans="1:4">
      <c r="A3366">
        <v>1982</v>
      </c>
      <c r="B3366" s="15" t="s">
        <v>255</v>
      </c>
      <c r="C3366" t="s">
        <v>259</v>
      </c>
      <c r="D3366" s="16">
        <v>1.535057711854187</v>
      </c>
    </row>
    <row r="3367" spans="1:4">
      <c r="A3367">
        <v>1982</v>
      </c>
      <c r="B3367" s="15" t="s">
        <v>255</v>
      </c>
      <c r="C3367" t="s">
        <v>262</v>
      </c>
      <c r="D3367" s="16">
        <v>1.7455682464210038</v>
      </c>
    </row>
    <row r="3368" spans="1:4">
      <c r="A3368">
        <v>1982</v>
      </c>
      <c r="B3368" s="15" t="s">
        <v>255</v>
      </c>
      <c r="C3368" t="s">
        <v>273</v>
      </c>
      <c r="D3368" s="16">
        <v>1.6565572725549986</v>
      </c>
    </row>
    <row r="3369" spans="1:4">
      <c r="A3369">
        <v>1982</v>
      </c>
      <c r="B3369" s="15" t="s">
        <v>255</v>
      </c>
      <c r="C3369" t="s">
        <v>215</v>
      </c>
      <c r="D3369" s="16">
        <v>38.627525970334375</v>
      </c>
    </row>
    <row r="3370" spans="1:4">
      <c r="A3370">
        <v>1982</v>
      </c>
      <c r="B3370" s="15" t="s">
        <v>255</v>
      </c>
      <c r="C3370" t="s">
        <v>267</v>
      </c>
      <c r="D3370" s="16">
        <v>0.71448842443113003</v>
      </c>
    </row>
    <row r="3371" spans="1:4">
      <c r="A3371">
        <v>1982</v>
      </c>
      <c r="B3371" s="15" t="s">
        <v>255</v>
      </c>
      <c r="C3371" t="s">
        <v>268</v>
      </c>
      <c r="D3371" s="16">
        <v>5.7582447437421402</v>
      </c>
    </row>
    <row r="3372" spans="1:4">
      <c r="A3372">
        <v>1982</v>
      </c>
      <c r="B3372" s="15" t="s">
        <v>256</v>
      </c>
      <c r="C3372" t="s">
        <v>257</v>
      </c>
      <c r="D3372" s="16">
        <v>0.37743552638379252</v>
      </c>
    </row>
    <row r="3373" spans="1:4">
      <c r="A3373">
        <v>1982</v>
      </c>
      <c r="B3373" s="15" t="s">
        <v>256</v>
      </c>
      <c r="C3373" t="s">
        <v>258</v>
      </c>
      <c r="D3373" s="16">
        <v>1.1410202242060272</v>
      </c>
    </row>
    <row r="3374" spans="1:4">
      <c r="A3374">
        <v>1982</v>
      </c>
      <c r="B3374" s="15" t="s">
        <v>256</v>
      </c>
      <c r="C3374" t="s">
        <v>259</v>
      </c>
      <c r="D3374" s="16">
        <v>1.2598325494857616</v>
      </c>
    </row>
    <row r="3375" spans="1:4">
      <c r="A3375">
        <v>1982</v>
      </c>
      <c r="B3375" s="15" t="s">
        <v>256</v>
      </c>
      <c r="C3375" t="s">
        <v>260</v>
      </c>
      <c r="D3375" s="16">
        <v>1.98706565369442</v>
      </c>
    </row>
    <row r="3376" spans="1:4">
      <c r="A3376">
        <v>1982</v>
      </c>
      <c r="B3376" s="15" t="s">
        <v>256</v>
      </c>
      <c r="C3376" t="s">
        <v>261</v>
      </c>
      <c r="D3376" s="16">
        <v>8.5569150860509584</v>
      </c>
    </row>
    <row r="3377" spans="1:4">
      <c r="A3377">
        <v>1982</v>
      </c>
      <c r="B3377" s="15" t="s">
        <v>256</v>
      </c>
      <c r="C3377" t="s">
        <v>262</v>
      </c>
      <c r="D3377" s="16">
        <v>6.6032697641566314</v>
      </c>
    </row>
    <row r="3378" spans="1:4">
      <c r="A3378">
        <v>1982</v>
      </c>
      <c r="B3378" s="15" t="s">
        <v>256</v>
      </c>
      <c r="C3378" t="s">
        <v>263</v>
      </c>
      <c r="D3378" s="16">
        <v>1.3265112753458406</v>
      </c>
    </row>
    <row r="3379" spans="1:4">
      <c r="A3379">
        <v>1982</v>
      </c>
      <c r="B3379" s="15" t="s">
        <v>256</v>
      </c>
      <c r="C3379" t="s">
        <v>264</v>
      </c>
      <c r="D3379" s="16">
        <v>4.1858321704825414</v>
      </c>
    </row>
    <row r="3380" spans="1:4">
      <c r="A3380">
        <v>1982</v>
      </c>
      <c r="B3380" s="15" t="s">
        <v>256</v>
      </c>
      <c r="C3380" t="s">
        <v>265</v>
      </c>
      <c r="D3380" s="16">
        <v>25.0236877</v>
      </c>
    </row>
    <row r="3381" spans="1:4">
      <c r="A3381">
        <v>1982</v>
      </c>
      <c r="B3381" s="15" t="s">
        <v>256</v>
      </c>
      <c r="C3381" t="s">
        <v>274</v>
      </c>
      <c r="D3381" s="16">
        <v>1.4493290006374144</v>
      </c>
    </row>
    <row r="3382" spans="1:4">
      <c r="A3382">
        <v>1982</v>
      </c>
      <c r="B3382" s="15" t="s">
        <v>256</v>
      </c>
      <c r="C3382" t="s">
        <v>22</v>
      </c>
      <c r="D3382" s="16">
        <v>12.244086688373212</v>
      </c>
    </row>
    <row r="3383" spans="1:4">
      <c r="A3383">
        <v>1982</v>
      </c>
      <c r="B3383" s="15" t="s">
        <v>256</v>
      </c>
      <c r="C3383" t="s">
        <v>215</v>
      </c>
      <c r="D3383" s="16">
        <v>47.111237445518285</v>
      </c>
    </row>
    <row r="3384" spans="1:4">
      <c r="A3384">
        <v>1982</v>
      </c>
      <c r="B3384" s="15" t="s">
        <v>256</v>
      </c>
      <c r="C3384" t="s">
        <v>267</v>
      </c>
      <c r="D3384" s="16">
        <v>0.54997687083492686</v>
      </c>
    </row>
    <row r="3385" spans="1:4">
      <c r="A3385">
        <v>1982</v>
      </c>
      <c r="B3385" s="15" t="s">
        <v>256</v>
      </c>
      <c r="C3385" t="s">
        <v>268</v>
      </c>
      <c r="D3385" s="16">
        <v>6.0175073647216912</v>
      </c>
    </row>
    <row r="3386" spans="1:4">
      <c r="A3386">
        <v>1982</v>
      </c>
      <c r="B3386" s="15" t="s">
        <v>256</v>
      </c>
      <c r="C3386" t="s">
        <v>269</v>
      </c>
      <c r="D3386" s="16">
        <v>13.005723809999999</v>
      </c>
    </row>
    <row r="3387" spans="1:4">
      <c r="A3387">
        <v>1982</v>
      </c>
      <c r="B3387" s="15" t="s">
        <v>256</v>
      </c>
      <c r="C3387" t="s">
        <v>270</v>
      </c>
      <c r="D3387" s="16">
        <v>97.586162936930435</v>
      </c>
    </row>
    <row r="3388" spans="1:4">
      <c r="A3388">
        <v>1982</v>
      </c>
      <c r="B3388" s="15" t="s">
        <v>271</v>
      </c>
      <c r="C3388" t="s">
        <v>257</v>
      </c>
      <c r="D3388" s="16">
        <v>0.34335359510780566</v>
      </c>
    </row>
    <row r="3389" spans="1:4">
      <c r="A3389">
        <v>1982</v>
      </c>
      <c r="B3389" s="15" t="s">
        <v>271</v>
      </c>
      <c r="C3389" t="s">
        <v>259</v>
      </c>
      <c r="D3389" s="16">
        <v>5.7302683853861511</v>
      </c>
    </row>
    <row r="3390" spans="1:4">
      <c r="A3390">
        <v>1982</v>
      </c>
      <c r="B3390" s="15" t="s">
        <v>271</v>
      </c>
      <c r="C3390" t="s">
        <v>21</v>
      </c>
      <c r="D3390" s="16">
        <v>1.3451255017485835</v>
      </c>
    </row>
    <row r="3391" spans="1:4">
      <c r="A3391">
        <v>1982</v>
      </c>
      <c r="B3391" s="15" t="s">
        <v>271</v>
      </c>
      <c r="C3391" t="s">
        <v>260</v>
      </c>
      <c r="D3391" s="16">
        <v>1.516525500619412</v>
      </c>
    </row>
    <row r="3392" spans="1:4">
      <c r="A3392">
        <v>1982</v>
      </c>
      <c r="B3392" s="15" t="s">
        <v>271</v>
      </c>
      <c r="C3392" t="s">
        <v>261</v>
      </c>
      <c r="D3392" s="16">
        <v>1.6969803722175998</v>
      </c>
    </row>
    <row r="3393" spans="1:4">
      <c r="A3393">
        <v>1982</v>
      </c>
      <c r="B3393" s="15" t="s">
        <v>271</v>
      </c>
      <c r="C3393" t="s">
        <v>262</v>
      </c>
      <c r="D3393" s="16">
        <v>2.9413421494793228</v>
      </c>
    </row>
    <row r="3394" spans="1:4">
      <c r="A3394">
        <v>1982</v>
      </c>
      <c r="B3394" s="15" t="s">
        <v>271</v>
      </c>
      <c r="C3394" t="s">
        <v>263</v>
      </c>
      <c r="D3394" s="16">
        <v>0.89464976656847051</v>
      </c>
    </row>
    <row r="3395" spans="1:4">
      <c r="A3395">
        <v>1982</v>
      </c>
      <c r="B3395" s="15" t="s">
        <v>271</v>
      </c>
      <c r="C3395" t="s">
        <v>264</v>
      </c>
      <c r="D3395" s="16">
        <v>5.1070794867377574</v>
      </c>
    </row>
    <row r="3396" spans="1:4">
      <c r="A3396">
        <v>1982</v>
      </c>
      <c r="B3396" s="15" t="s">
        <v>271</v>
      </c>
      <c r="C3396" t="s">
        <v>274</v>
      </c>
      <c r="D3396" s="16">
        <v>1.5189789291436253</v>
      </c>
    </row>
    <row r="3397" spans="1:4">
      <c r="A3397">
        <v>1982</v>
      </c>
      <c r="B3397" s="15" t="s">
        <v>271</v>
      </c>
      <c r="C3397" t="s">
        <v>272</v>
      </c>
      <c r="D3397" s="16">
        <v>1.554343893741279</v>
      </c>
    </row>
    <row r="3398" spans="1:4">
      <c r="A3398">
        <v>1982</v>
      </c>
      <c r="B3398" s="15" t="s">
        <v>271</v>
      </c>
      <c r="C3398" t="s">
        <v>273</v>
      </c>
      <c r="D3398" s="16">
        <v>4.1380077076712993</v>
      </c>
    </row>
    <row r="3399" spans="1:4">
      <c r="A3399">
        <v>1982</v>
      </c>
      <c r="B3399" s="15" t="s">
        <v>271</v>
      </c>
      <c r="C3399" t="s">
        <v>267</v>
      </c>
      <c r="D3399" s="16">
        <v>1.1257502947579952</v>
      </c>
    </row>
    <row r="3400" spans="1:4">
      <c r="A3400">
        <v>1982</v>
      </c>
      <c r="B3400" s="15" t="s">
        <v>271</v>
      </c>
      <c r="C3400" t="s">
        <v>268</v>
      </c>
      <c r="D3400" s="16">
        <v>17.348430034758181</v>
      </c>
    </row>
    <row r="3401" spans="1:4">
      <c r="A3401">
        <v>1982</v>
      </c>
      <c r="B3401" s="15" t="s">
        <v>271</v>
      </c>
      <c r="C3401" t="s">
        <v>269</v>
      </c>
      <c r="D3401" s="16">
        <v>60.405916100556382</v>
      </c>
    </row>
    <row r="3402" spans="1:4">
      <c r="A3402">
        <v>1982</v>
      </c>
      <c r="B3402" s="15" t="s">
        <v>271</v>
      </c>
      <c r="C3402" t="s">
        <v>270</v>
      </c>
      <c r="D3402" s="16">
        <v>109.77700000000002</v>
      </c>
    </row>
    <row r="3403" spans="1:4">
      <c r="A3403">
        <v>1981</v>
      </c>
      <c r="B3403" s="15" t="s">
        <v>214</v>
      </c>
      <c r="C3403" t="s">
        <v>257</v>
      </c>
      <c r="D3403" s="16">
        <v>0.37756044211270345</v>
      </c>
    </row>
    <row r="3404" spans="1:4">
      <c r="A3404">
        <v>1981</v>
      </c>
      <c r="B3404" s="15" t="s">
        <v>214</v>
      </c>
      <c r="C3404" t="s">
        <v>259</v>
      </c>
      <c r="D3404" s="16">
        <v>4.637175102305422</v>
      </c>
    </row>
    <row r="3405" spans="1:4">
      <c r="A3405">
        <v>1981</v>
      </c>
      <c r="B3405" s="15" t="s">
        <v>214</v>
      </c>
      <c r="C3405" t="s">
        <v>262</v>
      </c>
      <c r="D3405" s="16">
        <v>1.5593656376598062</v>
      </c>
    </row>
    <row r="3406" spans="1:4">
      <c r="A3406">
        <v>1981</v>
      </c>
      <c r="B3406" s="15" t="s">
        <v>214</v>
      </c>
      <c r="C3406" t="s">
        <v>273</v>
      </c>
      <c r="D3406" s="16">
        <v>2.7272587241737352</v>
      </c>
    </row>
    <row r="3407" spans="1:4">
      <c r="A3407">
        <v>1981</v>
      </c>
      <c r="B3407" s="15" t="s">
        <v>214</v>
      </c>
      <c r="C3407" t="s">
        <v>215</v>
      </c>
      <c r="D3407" s="16">
        <v>1.7863510258038144</v>
      </c>
    </row>
    <row r="3408" spans="1:4">
      <c r="A3408">
        <v>1981</v>
      </c>
      <c r="B3408" s="15" t="s">
        <v>214</v>
      </c>
      <c r="C3408" t="s">
        <v>267</v>
      </c>
      <c r="D3408" s="16">
        <v>0.51616210334020129</v>
      </c>
    </row>
    <row r="3409" spans="1:4">
      <c r="A3409">
        <v>1981</v>
      </c>
      <c r="B3409" s="15" t="s">
        <v>214</v>
      </c>
      <c r="C3409" t="s">
        <v>268</v>
      </c>
      <c r="D3409" s="16">
        <v>12.140424801064047</v>
      </c>
    </row>
    <row r="3410" spans="1:4">
      <c r="A3410">
        <v>1981</v>
      </c>
      <c r="B3410" s="15" t="s">
        <v>216</v>
      </c>
      <c r="C3410" t="s">
        <v>215</v>
      </c>
      <c r="D3410" s="16">
        <v>16.600000000000001</v>
      </c>
    </row>
    <row r="3411" spans="1:4">
      <c r="A3411">
        <v>1981</v>
      </c>
      <c r="B3411" s="15" t="s">
        <v>217</v>
      </c>
      <c r="C3411" t="s">
        <v>22</v>
      </c>
      <c r="D3411" s="16">
        <v>0.82124301314107295</v>
      </c>
    </row>
    <row r="3412" spans="1:4">
      <c r="A3412">
        <v>1981</v>
      </c>
      <c r="B3412" s="15" t="s">
        <v>217</v>
      </c>
      <c r="C3412" t="s">
        <v>215</v>
      </c>
      <c r="D3412" s="16">
        <v>10.8</v>
      </c>
    </row>
    <row r="3413" spans="1:4">
      <c r="A3413">
        <v>1981</v>
      </c>
      <c r="B3413" s="15" t="s">
        <v>218</v>
      </c>
      <c r="C3413" t="s">
        <v>219</v>
      </c>
      <c r="D3413" s="16">
        <v>7.092787629475665E-2</v>
      </c>
    </row>
    <row r="3414" spans="1:4">
      <c r="A3414">
        <v>1981</v>
      </c>
      <c r="B3414" s="15" t="s">
        <v>218</v>
      </c>
      <c r="C3414" t="s">
        <v>220</v>
      </c>
      <c r="D3414" s="16">
        <v>0.19408098165392718</v>
      </c>
    </row>
    <row r="3415" spans="1:4">
      <c r="A3415">
        <v>1981</v>
      </c>
      <c r="B3415" s="15" t="s">
        <v>218</v>
      </c>
      <c r="C3415" t="s">
        <v>221</v>
      </c>
      <c r="D3415" s="16">
        <v>0.14685195429645745</v>
      </c>
    </row>
    <row r="3416" spans="1:4">
      <c r="A3416">
        <v>1981</v>
      </c>
      <c r="B3416" s="15" t="s">
        <v>218</v>
      </c>
      <c r="C3416" t="s">
        <v>222</v>
      </c>
      <c r="D3416" s="16">
        <v>5.4220000000000006</v>
      </c>
    </row>
    <row r="3417" spans="1:4">
      <c r="A3417">
        <v>1981</v>
      </c>
      <c r="B3417" s="15" t="s">
        <v>218</v>
      </c>
      <c r="C3417" t="s">
        <v>223</v>
      </c>
      <c r="D3417" s="16">
        <v>0.51639988730524156</v>
      </c>
    </row>
    <row r="3418" spans="1:4">
      <c r="A3418">
        <v>1981</v>
      </c>
      <c r="B3418" s="15" t="s">
        <v>218</v>
      </c>
      <c r="C3418" t="s">
        <v>224</v>
      </c>
      <c r="D3418" s="16">
        <v>0.28968177904559805</v>
      </c>
    </row>
    <row r="3419" spans="1:4">
      <c r="A3419">
        <v>1981</v>
      </c>
      <c r="B3419" s="15" t="s">
        <v>218</v>
      </c>
      <c r="C3419" t="s">
        <v>225</v>
      </c>
      <c r="D3419" s="16">
        <v>0.2825001521964115</v>
      </c>
    </row>
    <row r="3420" spans="1:4">
      <c r="A3420">
        <v>1981</v>
      </c>
      <c r="B3420" s="15" t="s">
        <v>218</v>
      </c>
      <c r="C3420" t="s">
        <v>226</v>
      </c>
      <c r="D3420" s="16">
        <v>0.10130191897932735</v>
      </c>
    </row>
    <row r="3421" spans="1:4">
      <c r="A3421">
        <v>1981</v>
      </c>
      <c r="B3421" s="15" t="s">
        <v>218</v>
      </c>
      <c r="C3421" t="s">
        <v>227</v>
      </c>
      <c r="D3421" s="16">
        <v>0.18119823321708431</v>
      </c>
    </row>
    <row r="3422" spans="1:4">
      <c r="A3422">
        <v>1981</v>
      </c>
      <c r="B3422" s="15" t="s">
        <v>218</v>
      </c>
      <c r="C3422" t="s">
        <v>228</v>
      </c>
      <c r="D3422" s="16">
        <v>1.1464520842211456</v>
      </c>
    </row>
    <row r="3423" spans="1:4">
      <c r="A3423">
        <v>1981</v>
      </c>
      <c r="B3423" s="15" t="s">
        <v>218</v>
      </c>
      <c r="C3423" t="s">
        <v>229</v>
      </c>
      <c r="D3423" s="16">
        <v>0.41745301479349106</v>
      </c>
    </row>
    <row r="3424" spans="1:4">
      <c r="A3424">
        <v>1981</v>
      </c>
      <c r="B3424" s="15" t="s">
        <v>218</v>
      </c>
      <c r="C3424" t="s">
        <v>230</v>
      </c>
      <c r="D3424" s="16">
        <v>0.38674932677544532</v>
      </c>
    </row>
    <row r="3425" spans="1:4">
      <c r="A3425">
        <v>1981</v>
      </c>
      <c r="B3425" s="15" t="s">
        <v>218</v>
      </c>
      <c r="C3425" t="s">
        <v>231</v>
      </c>
      <c r="D3425" s="16">
        <v>1.9816297816391177</v>
      </c>
    </row>
    <row r="3426" spans="1:4">
      <c r="A3426">
        <v>1981</v>
      </c>
      <c r="B3426" s="15" t="s">
        <v>218</v>
      </c>
      <c r="C3426" t="s">
        <v>232</v>
      </c>
      <c r="D3426" s="16">
        <v>0.31195715888435682</v>
      </c>
    </row>
    <row r="3427" spans="1:4">
      <c r="A3427">
        <v>1981</v>
      </c>
      <c r="B3427" s="15" t="s">
        <v>218</v>
      </c>
      <c r="C3427" t="s">
        <v>235</v>
      </c>
      <c r="D3427" s="16">
        <v>0.15692451608633609</v>
      </c>
    </row>
    <row r="3428" spans="1:4">
      <c r="A3428">
        <v>1981</v>
      </c>
      <c r="B3428" s="15" t="s">
        <v>218</v>
      </c>
      <c r="C3428" t="s">
        <v>236</v>
      </c>
      <c r="D3428" s="16">
        <v>3.5967650770280253E-2</v>
      </c>
    </row>
    <row r="3429" spans="1:4">
      <c r="A3429">
        <v>1981</v>
      </c>
      <c r="B3429" s="15" t="s">
        <v>237</v>
      </c>
      <c r="C3429" t="s">
        <v>238</v>
      </c>
      <c r="D3429" s="16">
        <v>0.74750180461459514</v>
      </c>
    </row>
    <row r="3430" spans="1:4">
      <c r="A3430">
        <v>1981</v>
      </c>
      <c r="B3430" s="15" t="s">
        <v>237</v>
      </c>
      <c r="C3430" t="s">
        <v>239</v>
      </c>
      <c r="D3430" s="16">
        <v>0.3635320003826652</v>
      </c>
    </row>
    <row r="3431" spans="1:4">
      <c r="A3431">
        <v>1981</v>
      </c>
      <c r="B3431" s="15" t="s">
        <v>237</v>
      </c>
      <c r="C3431" t="s">
        <v>240</v>
      </c>
      <c r="D3431" s="16">
        <v>7.2720054268891925</v>
      </c>
    </row>
    <row r="3432" spans="1:4">
      <c r="A3432">
        <v>1981</v>
      </c>
      <c r="B3432" s="15" t="s">
        <v>237</v>
      </c>
      <c r="C3432" t="s">
        <v>241</v>
      </c>
      <c r="D3432" s="16">
        <v>0.45832862249202055</v>
      </c>
    </row>
    <row r="3433" spans="1:4">
      <c r="A3433">
        <v>1981</v>
      </c>
      <c r="B3433" s="15" t="s">
        <v>237</v>
      </c>
      <c r="C3433" t="s">
        <v>242</v>
      </c>
      <c r="D3433" s="16">
        <v>0.44310898132767446</v>
      </c>
    </row>
    <row r="3434" spans="1:4">
      <c r="A3434">
        <v>1981</v>
      </c>
      <c r="B3434" s="15" t="s">
        <v>237</v>
      </c>
      <c r="C3434" t="s">
        <v>243</v>
      </c>
      <c r="D3434" s="16">
        <v>0.65922788586138814</v>
      </c>
    </row>
    <row r="3435" spans="1:4">
      <c r="A3435">
        <v>1981</v>
      </c>
      <c r="B3435" s="15" t="s">
        <v>237</v>
      </c>
      <c r="C3435" t="s">
        <v>248</v>
      </c>
      <c r="D3435" s="16">
        <v>0.34366900759242669</v>
      </c>
    </row>
    <row r="3436" spans="1:4">
      <c r="A3436">
        <v>1981</v>
      </c>
      <c r="B3436" s="15" t="s">
        <v>237</v>
      </c>
      <c r="C3436" t="s">
        <v>249</v>
      </c>
      <c r="D3436" s="16">
        <v>2.7860640268561441</v>
      </c>
    </row>
    <row r="3437" spans="1:4">
      <c r="A3437">
        <v>1981</v>
      </c>
      <c r="B3437" s="15" t="s">
        <v>237</v>
      </c>
      <c r="C3437" t="s">
        <v>250</v>
      </c>
      <c r="D3437" s="16">
        <v>3.9210683318403587</v>
      </c>
    </row>
    <row r="3438" spans="1:4">
      <c r="A3438">
        <v>1981</v>
      </c>
      <c r="B3438" s="15" t="s">
        <v>237</v>
      </c>
      <c r="C3438" t="s">
        <v>252</v>
      </c>
      <c r="D3438" s="16">
        <v>0.5745082421135298</v>
      </c>
    </row>
    <row r="3439" spans="1:4">
      <c r="A3439">
        <v>1981</v>
      </c>
      <c r="B3439" s="15" t="s">
        <v>237</v>
      </c>
      <c r="C3439" t="s">
        <v>253</v>
      </c>
      <c r="D3439" s="16">
        <v>2.3248560656792745</v>
      </c>
    </row>
    <row r="3440" spans="1:4">
      <c r="A3440">
        <v>1981</v>
      </c>
      <c r="B3440" s="15" t="s">
        <v>237</v>
      </c>
      <c r="C3440" t="s">
        <v>254</v>
      </c>
      <c r="D3440" s="16">
        <v>4.6715367724180972</v>
      </c>
    </row>
    <row r="3441" spans="1:4">
      <c r="A3441">
        <v>1981</v>
      </c>
      <c r="B3441" s="15" t="s">
        <v>255</v>
      </c>
      <c r="C3441" t="s">
        <v>257</v>
      </c>
      <c r="D3441" s="16">
        <v>0.10771647158971326</v>
      </c>
    </row>
    <row r="3442" spans="1:4">
      <c r="A3442">
        <v>1981</v>
      </c>
      <c r="B3442" s="15" t="s">
        <v>255</v>
      </c>
      <c r="C3442" t="s">
        <v>259</v>
      </c>
      <c r="D3442" s="16">
        <v>1.6692737187236375</v>
      </c>
    </row>
    <row r="3443" spans="1:4">
      <c r="A3443">
        <v>1981</v>
      </c>
      <c r="B3443" s="15" t="s">
        <v>255</v>
      </c>
      <c r="C3443" t="s">
        <v>262</v>
      </c>
      <c r="D3443" s="16">
        <v>1.8859309637076787</v>
      </c>
    </row>
    <row r="3444" spans="1:4">
      <c r="A3444">
        <v>1981</v>
      </c>
      <c r="B3444" s="15" t="s">
        <v>255</v>
      </c>
      <c r="C3444" t="s">
        <v>273</v>
      </c>
      <c r="D3444" s="16">
        <v>1.7069812407051481</v>
      </c>
    </row>
    <row r="3445" spans="1:4">
      <c r="A3445">
        <v>1981</v>
      </c>
      <c r="B3445" s="15" t="s">
        <v>255</v>
      </c>
      <c r="C3445" t="s">
        <v>215</v>
      </c>
      <c r="D3445" s="16">
        <v>41.485515250080446</v>
      </c>
    </row>
    <row r="3446" spans="1:4">
      <c r="A3446">
        <v>1981</v>
      </c>
      <c r="B3446" s="15" t="s">
        <v>255</v>
      </c>
      <c r="C3446" t="s">
        <v>267</v>
      </c>
      <c r="D3446" s="16">
        <v>0.74958675802373309</v>
      </c>
    </row>
    <row r="3447" spans="1:4">
      <c r="A3447">
        <v>1981</v>
      </c>
      <c r="B3447" s="15" t="s">
        <v>255</v>
      </c>
      <c r="C3447" t="s">
        <v>268</v>
      </c>
      <c r="D3447" s="16">
        <v>6.275523094979258</v>
      </c>
    </row>
    <row r="3448" spans="1:4">
      <c r="A3448">
        <v>1981</v>
      </c>
      <c r="B3448" s="15" t="s">
        <v>256</v>
      </c>
      <c r="C3448" t="s">
        <v>257</v>
      </c>
      <c r="D3448" s="16">
        <v>0.31042849812580992</v>
      </c>
    </row>
    <row r="3449" spans="1:4">
      <c r="A3449">
        <v>1981</v>
      </c>
      <c r="B3449" s="15" t="s">
        <v>256</v>
      </c>
      <c r="C3449" t="s">
        <v>258</v>
      </c>
      <c r="D3449" s="16">
        <v>1.38044754441961</v>
      </c>
    </row>
    <row r="3450" spans="1:4">
      <c r="A3450">
        <v>1981</v>
      </c>
      <c r="B3450" s="15" t="s">
        <v>256</v>
      </c>
      <c r="C3450" t="s">
        <v>259</v>
      </c>
      <c r="D3450" s="16">
        <v>1.2570510423279966</v>
      </c>
    </row>
    <row r="3451" spans="1:4">
      <c r="A3451">
        <v>1981</v>
      </c>
      <c r="B3451" s="15" t="s">
        <v>256</v>
      </c>
      <c r="C3451" t="s">
        <v>260</v>
      </c>
      <c r="D3451" s="16">
        <v>1.6565179200403539</v>
      </c>
    </row>
    <row r="3452" spans="1:4">
      <c r="A3452">
        <v>1981</v>
      </c>
      <c r="B3452" s="15" t="s">
        <v>256</v>
      </c>
      <c r="C3452" t="s">
        <v>261</v>
      </c>
      <c r="D3452" s="16">
        <v>8.1520442152318164</v>
      </c>
    </row>
    <row r="3453" spans="1:4">
      <c r="A3453">
        <v>1981</v>
      </c>
      <c r="B3453" s="15" t="s">
        <v>256</v>
      </c>
      <c r="C3453" t="s">
        <v>262</v>
      </c>
      <c r="D3453" s="16">
        <v>6.1187305949575155</v>
      </c>
    </row>
    <row r="3454" spans="1:4">
      <c r="A3454">
        <v>1981</v>
      </c>
      <c r="B3454" s="15" t="s">
        <v>256</v>
      </c>
      <c r="C3454" t="s">
        <v>263</v>
      </c>
      <c r="D3454" s="16">
        <v>1.3680283172295034</v>
      </c>
    </row>
    <row r="3455" spans="1:4">
      <c r="A3455">
        <v>1981</v>
      </c>
      <c r="B3455" s="15" t="s">
        <v>256</v>
      </c>
      <c r="C3455" t="s">
        <v>264</v>
      </c>
      <c r="D3455" s="16">
        <v>3.9997216979901378</v>
      </c>
    </row>
    <row r="3456" spans="1:4">
      <c r="A3456">
        <v>1981</v>
      </c>
      <c r="B3456" s="15" t="s">
        <v>256</v>
      </c>
      <c r="C3456" t="s">
        <v>265</v>
      </c>
      <c r="D3456" s="16">
        <v>25.02848247</v>
      </c>
    </row>
    <row r="3457" spans="1:4">
      <c r="A3457">
        <v>1981</v>
      </c>
      <c r="B3457" s="15" t="s">
        <v>256</v>
      </c>
      <c r="C3457" t="s">
        <v>274</v>
      </c>
      <c r="D3457" s="16">
        <v>1.385597444839672</v>
      </c>
    </row>
    <row r="3458" spans="1:4">
      <c r="A3458">
        <v>1981</v>
      </c>
      <c r="B3458" s="15" t="s">
        <v>256</v>
      </c>
      <c r="C3458" t="s">
        <v>22</v>
      </c>
      <c r="D3458" s="16">
        <v>10.734069384169835</v>
      </c>
    </row>
    <row r="3459" spans="1:4">
      <c r="A3459">
        <v>1981</v>
      </c>
      <c r="B3459" s="15" t="s">
        <v>256</v>
      </c>
      <c r="C3459" t="s">
        <v>215</v>
      </c>
      <c r="D3459" s="16">
        <v>45.844972735099972</v>
      </c>
    </row>
    <row r="3460" spans="1:4">
      <c r="A3460">
        <v>1981</v>
      </c>
      <c r="B3460" s="15" t="s">
        <v>256</v>
      </c>
      <c r="C3460" t="s">
        <v>267</v>
      </c>
      <c r="D3460" s="16">
        <v>0.526848700545124</v>
      </c>
    </row>
    <row r="3461" spans="1:4">
      <c r="A3461">
        <v>1981</v>
      </c>
      <c r="B3461" s="15" t="s">
        <v>256</v>
      </c>
      <c r="C3461" t="s">
        <v>268</v>
      </c>
      <c r="D3461" s="16">
        <v>6.2330083577572335</v>
      </c>
    </row>
    <row r="3462" spans="1:4">
      <c r="A3462">
        <v>1981</v>
      </c>
      <c r="B3462" s="15" t="s">
        <v>256</v>
      </c>
      <c r="C3462" t="s">
        <v>269</v>
      </c>
      <c r="D3462" s="16">
        <v>12.45133628</v>
      </c>
    </row>
    <row r="3463" spans="1:4">
      <c r="A3463">
        <v>1981</v>
      </c>
      <c r="B3463" s="15" t="s">
        <v>256</v>
      </c>
      <c r="C3463" t="s">
        <v>270</v>
      </c>
      <c r="D3463" s="16">
        <v>93.809067427358812</v>
      </c>
    </row>
    <row r="3464" spans="1:4">
      <c r="A3464">
        <v>1981</v>
      </c>
      <c r="B3464" s="15" t="s">
        <v>271</v>
      </c>
      <c r="C3464" t="s">
        <v>257</v>
      </c>
      <c r="D3464" s="16">
        <v>0.48527691370241671</v>
      </c>
    </row>
    <row r="3465" spans="1:4">
      <c r="A3465">
        <v>1981</v>
      </c>
      <c r="B3465" s="15" t="s">
        <v>271</v>
      </c>
      <c r="C3465" t="s">
        <v>259</v>
      </c>
      <c r="D3465" s="16">
        <v>6.3064488210290595</v>
      </c>
    </row>
    <row r="3466" spans="1:4">
      <c r="A3466">
        <v>1981</v>
      </c>
      <c r="B3466" s="15" t="s">
        <v>271</v>
      </c>
      <c r="C3466" t="s">
        <v>21</v>
      </c>
      <c r="D3466" s="16">
        <v>1.6143636450605745</v>
      </c>
    </row>
    <row r="3467" spans="1:4">
      <c r="A3467">
        <v>1981</v>
      </c>
      <c r="B3467" s="15" t="s">
        <v>271</v>
      </c>
      <c r="C3467" t="s">
        <v>260</v>
      </c>
      <c r="D3467" s="16">
        <v>1.5640541065083533</v>
      </c>
    </row>
    <row r="3468" spans="1:4">
      <c r="A3468">
        <v>1981</v>
      </c>
      <c r="B3468" s="15" t="s">
        <v>271</v>
      </c>
      <c r="C3468" t="s">
        <v>261</v>
      </c>
      <c r="D3468" s="16">
        <v>2.0269779142538464</v>
      </c>
    </row>
    <row r="3469" spans="1:4">
      <c r="A3469">
        <v>1981</v>
      </c>
      <c r="B3469" s="15" t="s">
        <v>271</v>
      </c>
      <c r="C3469" t="s">
        <v>262</v>
      </c>
      <c r="D3469" s="16">
        <v>3.4452966013674846</v>
      </c>
    </row>
    <row r="3470" spans="1:4">
      <c r="A3470">
        <v>1981</v>
      </c>
      <c r="B3470" s="15" t="s">
        <v>271</v>
      </c>
      <c r="C3470" t="s">
        <v>263</v>
      </c>
      <c r="D3470" s="16">
        <v>0.90973196037675141</v>
      </c>
    </row>
    <row r="3471" spans="1:4">
      <c r="A3471">
        <v>1981</v>
      </c>
      <c r="B3471" s="15" t="s">
        <v>271</v>
      </c>
      <c r="C3471" t="s">
        <v>264</v>
      </c>
      <c r="D3471" s="16">
        <v>5.3435579503056978</v>
      </c>
    </row>
    <row r="3472" spans="1:4">
      <c r="A3472">
        <v>1981</v>
      </c>
      <c r="B3472" s="15" t="s">
        <v>271</v>
      </c>
      <c r="C3472" t="s">
        <v>274</v>
      </c>
      <c r="D3472" s="16">
        <v>1.5415735778332449</v>
      </c>
    </row>
    <row r="3473" spans="1:4">
      <c r="A3473">
        <v>1981</v>
      </c>
      <c r="B3473" s="15" t="s">
        <v>271</v>
      </c>
      <c r="C3473" t="s">
        <v>272</v>
      </c>
      <c r="D3473" s="16">
        <v>1.5658836523660018</v>
      </c>
    </row>
    <row r="3474" spans="1:4">
      <c r="A3474">
        <v>1981</v>
      </c>
      <c r="B3474" s="15" t="s">
        <v>271</v>
      </c>
      <c r="C3474" t="s">
        <v>273</v>
      </c>
      <c r="D3474" s="16">
        <v>4.4342399648788833</v>
      </c>
    </row>
    <row r="3475" spans="1:4">
      <c r="A3475">
        <v>1981</v>
      </c>
      <c r="B3475" s="15" t="s">
        <v>271</v>
      </c>
      <c r="C3475" t="s">
        <v>267</v>
      </c>
      <c r="D3475" s="16">
        <v>1.2657488613639343</v>
      </c>
    </row>
    <row r="3476" spans="1:4">
      <c r="A3476">
        <v>1981</v>
      </c>
      <c r="B3476" s="15" t="s">
        <v>271</v>
      </c>
      <c r="C3476" t="s">
        <v>268</v>
      </c>
      <c r="D3476" s="16">
        <v>18.415947896043306</v>
      </c>
    </row>
    <row r="3477" spans="1:4">
      <c r="A3477">
        <v>1981</v>
      </c>
      <c r="B3477" s="15" t="s">
        <v>271</v>
      </c>
      <c r="C3477" t="s">
        <v>269</v>
      </c>
      <c r="D3477" s="16">
        <v>59.803937757648249</v>
      </c>
    </row>
    <row r="3478" spans="1:4">
      <c r="A3478">
        <v>1981</v>
      </c>
      <c r="B3478" s="15" t="s">
        <v>271</v>
      </c>
      <c r="C3478" t="s">
        <v>270</v>
      </c>
      <c r="D3478" s="16">
        <v>111.96000000000001</v>
      </c>
    </row>
    <row r="3479" spans="1:4">
      <c r="A3479">
        <v>1980</v>
      </c>
      <c r="B3479" s="15" t="s">
        <v>214</v>
      </c>
      <c r="C3479" t="s">
        <v>257</v>
      </c>
      <c r="D3479" s="16">
        <v>0.36433888825407751</v>
      </c>
    </row>
    <row r="3480" spans="1:4">
      <c r="A3480">
        <v>1980</v>
      </c>
      <c r="B3480" s="15" t="s">
        <v>214</v>
      </c>
      <c r="C3480" t="s">
        <v>259</v>
      </c>
      <c r="D3480" s="16">
        <v>4.5537939792194484</v>
      </c>
    </row>
    <row r="3481" spans="1:4">
      <c r="A3481">
        <v>1980</v>
      </c>
      <c r="B3481" s="15" t="s">
        <v>214</v>
      </c>
      <c r="C3481" t="s">
        <v>262</v>
      </c>
      <c r="D3481" s="16">
        <v>1.7869687096949101</v>
      </c>
    </row>
    <row r="3482" spans="1:4">
      <c r="A3482">
        <v>1980</v>
      </c>
      <c r="B3482" s="15" t="s">
        <v>214</v>
      </c>
      <c r="C3482" t="s">
        <v>273</v>
      </c>
      <c r="D3482" s="16">
        <v>2.6850083617858895</v>
      </c>
    </row>
    <row r="3483" spans="1:4">
      <c r="A3483">
        <v>1980</v>
      </c>
      <c r="B3483" s="15" t="s">
        <v>214</v>
      </c>
      <c r="C3483" t="s">
        <v>215</v>
      </c>
      <c r="D3483" s="16">
        <v>1.9270965985438642</v>
      </c>
    </row>
    <row r="3484" spans="1:4">
      <c r="A3484">
        <v>1980</v>
      </c>
      <c r="B3484" s="15" t="s">
        <v>214</v>
      </c>
      <c r="C3484" t="s">
        <v>267</v>
      </c>
      <c r="D3484" s="16">
        <v>0.55995459698649086</v>
      </c>
    </row>
    <row r="3485" spans="1:4">
      <c r="A3485">
        <v>1980</v>
      </c>
      <c r="B3485" s="15" t="s">
        <v>214</v>
      </c>
      <c r="C3485" t="s">
        <v>268</v>
      </c>
      <c r="D3485" s="16">
        <v>13.041375023237432</v>
      </c>
    </row>
    <row r="3486" spans="1:4">
      <c r="A3486">
        <v>1980</v>
      </c>
      <c r="B3486" s="15" t="s">
        <v>216</v>
      </c>
      <c r="C3486" t="s">
        <v>215</v>
      </c>
      <c r="D3486" s="16">
        <v>16.5</v>
      </c>
    </row>
    <row r="3487" spans="1:4">
      <c r="A3487">
        <v>1980</v>
      </c>
      <c r="B3487" s="15" t="s">
        <v>217</v>
      </c>
      <c r="C3487" t="s">
        <v>22</v>
      </c>
      <c r="D3487" s="16">
        <v>0.77067211991603946</v>
      </c>
    </row>
    <row r="3488" spans="1:4">
      <c r="A3488">
        <v>1980</v>
      </c>
      <c r="B3488" s="15" t="s">
        <v>217</v>
      </c>
      <c r="C3488" t="s">
        <v>215</v>
      </c>
      <c r="D3488" s="16">
        <v>9.8000000000000007</v>
      </c>
    </row>
    <row r="3489" spans="1:4">
      <c r="A3489">
        <v>1980</v>
      </c>
      <c r="B3489" s="15" t="s">
        <v>218</v>
      </c>
      <c r="C3489" t="s">
        <v>219</v>
      </c>
      <c r="D3489" s="16">
        <v>5.9707718925375393E-3</v>
      </c>
    </row>
    <row r="3490" spans="1:4">
      <c r="A3490">
        <v>1980</v>
      </c>
      <c r="B3490" s="15" t="s">
        <v>218</v>
      </c>
      <c r="C3490" t="s">
        <v>220</v>
      </c>
      <c r="D3490" s="16">
        <v>0.2289353105158064</v>
      </c>
    </row>
    <row r="3491" spans="1:4">
      <c r="A3491">
        <v>1980</v>
      </c>
      <c r="B3491" s="15" t="s">
        <v>218</v>
      </c>
      <c r="C3491" t="s">
        <v>221</v>
      </c>
      <c r="D3491" s="16">
        <v>0.14290476465042465</v>
      </c>
    </row>
    <row r="3492" spans="1:4">
      <c r="A3492">
        <v>1980</v>
      </c>
      <c r="B3492" s="15" t="s">
        <v>218</v>
      </c>
      <c r="C3492" t="s">
        <v>222</v>
      </c>
      <c r="D3492" s="16">
        <v>5.3960000000000008</v>
      </c>
    </row>
    <row r="3493" spans="1:4">
      <c r="A3493">
        <v>1980</v>
      </c>
      <c r="B3493" s="15" t="s">
        <v>218</v>
      </c>
      <c r="C3493" t="s">
        <v>223</v>
      </c>
      <c r="D3493" s="16">
        <v>0.5989858116766984</v>
      </c>
    </row>
    <row r="3494" spans="1:4">
      <c r="A3494">
        <v>1980</v>
      </c>
      <c r="B3494" s="15" t="s">
        <v>218</v>
      </c>
      <c r="C3494" t="s">
        <v>224</v>
      </c>
      <c r="D3494" s="16">
        <v>0.41358650307826073</v>
      </c>
    </row>
    <row r="3495" spans="1:4">
      <c r="A3495">
        <v>1980</v>
      </c>
      <c r="B3495" s="15" t="s">
        <v>218</v>
      </c>
      <c r="C3495" t="s">
        <v>225</v>
      </c>
      <c r="D3495" s="16">
        <v>0.30642137041883671</v>
      </c>
    </row>
    <row r="3496" spans="1:4">
      <c r="A3496">
        <v>1980</v>
      </c>
      <c r="B3496" s="15" t="s">
        <v>218</v>
      </c>
      <c r="C3496" t="s">
        <v>226</v>
      </c>
      <c r="D3496" s="16">
        <v>0.17201171878937427</v>
      </c>
    </row>
    <row r="3497" spans="1:4">
      <c r="A3497">
        <v>1980</v>
      </c>
      <c r="B3497" s="15" t="s">
        <v>218</v>
      </c>
      <c r="C3497" t="s">
        <v>227</v>
      </c>
      <c r="D3497" s="16">
        <v>0.13397052741878815</v>
      </c>
    </row>
    <row r="3498" spans="1:4">
      <c r="A3498">
        <v>1980</v>
      </c>
      <c r="B3498" s="15" t="s">
        <v>218</v>
      </c>
      <c r="C3498" t="s">
        <v>228</v>
      </c>
      <c r="D3498" s="16">
        <v>2.0068635114128384</v>
      </c>
    </row>
    <row r="3499" spans="1:4">
      <c r="A3499">
        <v>1980</v>
      </c>
      <c r="B3499" s="15" t="s">
        <v>218</v>
      </c>
      <c r="C3499" t="s">
        <v>229</v>
      </c>
      <c r="D3499" s="16">
        <v>0.68547289286247515</v>
      </c>
    </row>
    <row r="3500" spans="1:4">
      <c r="A3500">
        <v>1980</v>
      </c>
      <c r="B3500" s="15" t="s">
        <v>218</v>
      </c>
      <c r="C3500" t="s">
        <v>230</v>
      </c>
      <c r="D3500" s="16">
        <v>0.19247468542603707</v>
      </c>
    </row>
    <row r="3501" spans="1:4">
      <c r="A3501">
        <v>1980</v>
      </c>
      <c r="B3501" s="15" t="s">
        <v>218</v>
      </c>
      <c r="C3501" t="s">
        <v>231</v>
      </c>
      <c r="D3501" s="16">
        <v>0.79197193118045339</v>
      </c>
    </row>
    <row r="3502" spans="1:4">
      <c r="A3502">
        <v>1980</v>
      </c>
      <c r="B3502" s="15" t="s">
        <v>218</v>
      </c>
      <c r="C3502" t="s">
        <v>232</v>
      </c>
      <c r="D3502" s="16">
        <v>0.49373738615704826</v>
      </c>
    </row>
    <row r="3503" spans="1:4">
      <c r="A3503">
        <v>1980</v>
      </c>
      <c r="B3503" s="15" t="s">
        <v>218</v>
      </c>
      <c r="C3503" t="s">
        <v>235</v>
      </c>
      <c r="D3503" s="16">
        <v>0.1022271008516152</v>
      </c>
    </row>
    <row r="3504" spans="1:4">
      <c r="A3504">
        <v>1980</v>
      </c>
      <c r="B3504" s="15" t="s">
        <v>218</v>
      </c>
      <c r="C3504" t="s">
        <v>236</v>
      </c>
      <c r="D3504" s="16">
        <v>2.5599078441218066E-2</v>
      </c>
    </row>
    <row r="3505" spans="1:4">
      <c r="A3505">
        <v>1980</v>
      </c>
      <c r="B3505" s="15" t="s">
        <v>237</v>
      </c>
      <c r="C3505" t="s">
        <v>238</v>
      </c>
      <c r="D3505" s="16">
        <v>0.58710906967144727</v>
      </c>
    </row>
    <row r="3506" spans="1:4">
      <c r="A3506">
        <v>1980</v>
      </c>
      <c r="B3506" s="15" t="s">
        <v>237</v>
      </c>
      <c r="C3506" t="s">
        <v>239</v>
      </c>
      <c r="D3506" s="16">
        <v>0.28543073693825033</v>
      </c>
    </row>
    <row r="3507" spans="1:4">
      <c r="A3507">
        <v>1980</v>
      </c>
      <c r="B3507" s="15" t="s">
        <v>237</v>
      </c>
      <c r="C3507" t="s">
        <v>240</v>
      </c>
      <c r="D3507" s="16">
        <v>7.3716439932199229</v>
      </c>
    </row>
    <row r="3508" spans="1:4">
      <c r="A3508">
        <v>1980</v>
      </c>
      <c r="B3508" s="15" t="s">
        <v>237</v>
      </c>
      <c r="C3508" t="s">
        <v>241</v>
      </c>
      <c r="D3508" s="16">
        <v>0.47732801700288946</v>
      </c>
    </row>
    <row r="3509" spans="1:4">
      <c r="A3509">
        <v>1980</v>
      </c>
      <c r="B3509" s="15" t="s">
        <v>237</v>
      </c>
      <c r="C3509" t="s">
        <v>242</v>
      </c>
      <c r="D3509" s="16">
        <v>0.45141968857310977</v>
      </c>
    </row>
    <row r="3510" spans="1:4">
      <c r="A3510">
        <v>1980</v>
      </c>
      <c r="B3510" s="15" t="s">
        <v>237</v>
      </c>
      <c r="C3510" t="s">
        <v>243</v>
      </c>
      <c r="D3510" s="16">
        <v>0.86089423254261699</v>
      </c>
    </row>
    <row r="3511" spans="1:4">
      <c r="A3511">
        <v>1980</v>
      </c>
      <c r="B3511" s="15" t="s">
        <v>237</v>
      </c>
      <c r="C3511" t="s">
        <v>248</v>
      </c>
      <c r="D3511" s="16">
        <v>0.31082629124474148</v>
      </c>
    </row>
    <row r="3512" spans="1:4">
      <c r="A3512">
        <v>1980</v>
      </c>
      <c r="B3512" s="15" t="s">
        <v>237</v>
      </c>
      <c r="C3512" t="s">
        <v>249</v>
      </c>
      <c r="D3512" s="16">
        <v>2.8854851883403736</v>
      </c>
    </row>
    <row r="3513" spans="1:4">
      <c r="A3513">
        <v>1980</v>
      </c>
      <c r="B3513" s="15" t="s">
        <v>237</v>
      </c>
      <c r="C3513" t="s">
        <v>250</v>
      </c>
      <c r="D3513" s="16">
        <v>3.6588496702177178</v>
      </c>
    </row>
    <row r="3514" spans="1:4">
      <c r="A3514">
        <v>1980</v>
      </c>
      <c r="B3514" s="15" t="s">
        <v>237</v>
      </c>
      <c r="C3514" t="s">
        <v>252</v>
      </c>
      <c r="D3514" s="16">
        <v>0.56509848709484201</v>
      </c>
    </row>
    <row r="3515" spans="1:4">
      <c r="A3515">
        <v>1980</v>
      </c>
      <c r="B3515" s="15" t="s">
        <v>237</v>
      </c>
      <c r="C3515" t="s">
        <v>253</v>
      </c>
      <c r="D3515" s="16">
        <v>2.3079529785795212</v>
      </c>
    </row>
    <row r="3516" spans="1:4">
      <c r="A3516">
        <v>1980</v>
      </c>
      <c r="B3516" s="15" t="s">
        <v>237</v>
      </c>
      <c r="C3516" t="s">
        <v>254</v>
      </c>
      <c r="D3516" s="16">
        <v>4.3867076521838531</v>
      </c>
    </row>
    <row r="3517" spans="1:4">
      <c r="A3517">
        <v>1980</v>
      </c>
      <c r="B3517" s="15" t="s">
        <v>255</v>
      </c>
      <c r="C3517" t="s">
        <v>257</v>
      </c>
      <c r="D3517" s="16">
        <v>0.12717081734224464</v>
      </c>
    </row>
    <row r="3518" spans="1:4">
      <c r="A3518">
        <v>1980</v>
      </c>
      <c r="B3518" s="15" t="s">
        <v>255</v>
      </c>
      <c r="C3518" t="s">
        <v>259</v>
      </c>
      <c r="D3518" s="16">
        <v>1.3633607054091319</v>
      </c>
    </row>
    <row r="3519" spans="1:4">
      <c r="A3519">
        <v>1980</v>
      </c>
      <c r="B3519" s="15" t="s">
        <v>255</v>
      </c>
      <c r="C3519" t="s">
        <v>262</v>
      </c>
      <c r="D3519" s="16">
        <v>1.686676093199722</v>
      </c>
    </row>
    <row r="3520" spans="1:4">
      <c r="A3520">
        <v>1980</v>
      </c>
      <c r="B3520" s="15" t="s">
        <v>255</v>
      </c>
      <c r="C3520" t="s">
        <v>273</v>
      </c>
      <c r="D3520" s="16">
        <v>1.781636264633814</v>
      </c>
    </row>
    <row r="3521" spans="1:4">
      <c r="A3521">
        <v>1980</v>
      </c>
      <c r="B3521" s="15" t="s">
        <v>255</v>
      </c>
      <c r="C3521" t="s">
        <v>215</v>
      </c>
      <c r="D3521" s="16">
        <v>35.404749567462645</v>
      </c>
    </row>
    <row r="3522" spans="1:4">
      <c r="A3522">
        <v>1980</v>
      </c>
      <c r="B3522" s="15" t="s">
        <v>255</v>
      </c>
      <c r="C3522" t="s">
        <v>267</v>
      </c>
      <c r="D3522" s="16">
        <v>0.80254951004961483</v>
      </c>
    </row>
    <row r="3523" spans="1:4">
      <c r="A3523">
        <v>1980</v>
      </c>
      <c r="B3523" s="15" t="s">
        <v>255</v>
      </c>
      <c r="C3523" t="s">
        <v>268</v>
      </c>
      <c r="D3523" s="16">
        <v>6.3918350544074887</v>
      </c>
    </row>
    <row r="3524" spans="1:4">
      <c r="A3524">
        <v>1980</v>
      </c>
      <c r="B3524" s="15" t="s">
        <v>256</v>
      </c>
      <c r="C3524" t="s">
        <v>257</v>
      </c>
      <c r="D3524" s="16">
        <v>0.29395852910954395</v>
      </c>
    </row>
    <row r="3525" spans="1:4">
      <c r="A3525">
        <v>1980</v>
      </c>
      <c r="B3525" s="15" t="s">
        <v>256</v>
      </c>
      <c r="C3525" t="s">
        <v>258</v>
      </c>
      <c r="D3525" s="16">
        <v>1.3004048725222417</v>
      </c>
    </row>
    <row r="3526" spans="1:4">
      <c r="A3526">
        <v>1980</v>
      </c>
      <c r="B3526" s="15" t="s">
        <v>256</v>
      </c>
      <c r="C3526" t="s">
        <v>259</v>
      </c>
      <c r="D3526" s="16">
        <v>1.3145710195585925</v>
      </c>
    </row>
    <row r="3527" spans="1:4">
      <c r="A3527">
        <v>1980</v>
      </c>
      <c r="B3527" s="15" t="s">
        <v>256</v>
      </c>
      <c r="C3527" t="s">
        <v>260</v>
      </c>
      <c r="D3527" s="16">
        <v>1.4009577299034803</v>
      </c>
    </row>
    <row r="3528" spans="1:4">
      <c r="A3528">
        <v>1980</v>
      </c>
      <c r="B3528" s="15" t="s">
        <v>256</v>
      </c>
      <c r="C3528" t="s">
        <v>261</v>
      </c>
      <c r="D3528" s="16">
        <v>7.9971896050516857</v>
      </c>
    </row>
    <row r="3529" spans="1:4">
      <c r="A3529">
        <v>1980</v>
      </c>
      <c r="B3529" s="15" t="s">
        <v>256</v>
      </c>
      <c r="C3529" t="s">
        <v>262</v>
      </c>
      <c r="D3529" s="16">
        <v>6.1508128189139581</v>
      </c>
    </row>
    <row r="3530" spans="1:4">
      <c r="A3530">
        <v>1980</v>
      </c>
      <c r="B3530" s="15" t="s">
        <v>256</v>
      </c>
      <c r="C3530" t="s">
        <v>263</v>
      </c>
      <c r="D3530" s="16">
        <v>1.1342578361715396</v>
      </c>
    </row>
    <row r="3531" spans="1:4">
      <c r="A3531">
        <v>1980</v>
      </c>
      <c r="B3531" s="15" t="s">
        <v>256</v>
      </c>
      <c r="C3531" t="s">
        <v>264</v>
      </c>
      <c r="D3531" s="16">
        <v>3.8620974328798643</v>
      </c>
    </row>
    <row r="3532" spans="1:4">
      <c r="A3532">
        <v>1980</v>
      </c>
      <c r="B3532" s="15" t="s">
        <v>256</v>
      </c>
      <c r="C3532" t="s">
        <v>265</v>
      </c>
      <c r="D3532" s="16">
        <v>25.74541335</v>
      </c>
    </row>
    <row r="3533" spans="1:4">
      <c r="A3533">
        <v>1980</v>
      </c>
      <c r="B3533" s="15" t="s">
        <v>256</v>
      </c>
      <c r="C3533" t="s">
        <v>274</v>
      </c>
      <c r="D3533" s="16">
        <v>1.203330458533501</v>
      </c>
    </row>
    <row r="3534" spans="1:4">
      <c r="A3534">
        <v>1980</v>
      </c>
      <c r="B3534" s="15" t="s">
        <v>256</v>
      </c>
      <c r="C3534" t="s">
        <v>22</v>
      </c>
      <c r="D3534" s="16">
        <v>11.382582577307815</v>
      </c>
    </row>
    <row r="3535" spans="1:4">
      <c r="A3535">
        <v>1980</v>
      </c>
      <c r="B3535" s="15" t="s">
        <v>256</v>
      </c>
      <c r="C3535" t="s">
        <v>215</v>
      </c>
      <c r="D3535" s="16">
        <v>51.121584711451483</v>
      </c>
    </row>
    <row r="3536" spans="1:4">
      <c r="A3536">
        <v>1980</v>
      </c>
      <c r="B3536" s="15" t="s">
        <v>256</v>
      </c>
      <c r="C3536" t="s">
        <v>267</v>
      </c>
      <c r="D3536" s="16">
        <v>0.44424566790116199</v>
      </c>
    </row>
    <row r="3537" spans="1:4">
      <c r="A3537">
        <v>1980</v>
      </c>
      <c r="B3537" s="15" t="s">
        <v>256</v>
      </c>
      <c r="C3537" t="s">
        <v>268</v>
      </c>
      <c r="D3537" s="16">
        <v>6.4982874155783703</v>
      </c>
    </row>
    <row r="3538" spans="1:4">
      <c r="A3538">
        <v>1980</v>
      </c>
      <c r="B3538" s="15" t="s">
        <v>256</v>
      </c>
      <c r="C3538" t="s">
        <v>269</v>
      </c>
      <c r="D3538" s="16">
        <v>12.88007518</v>
      </c>
    </row>
    <row r="3539" spans="1:4">
      <c r="A3539">
        <v>1980</v>
      </c>
      <c r="B3539" s="15" t="s">
        <v>256</v>
      </c>
      <c r="C3539" t="s">
        <v>270</v>
      </c>
      <c r="D3539" s="16">
        <v>95.207639883017293</v>
      </c>
    </row>
    <row r="3540" spans="1:4">
      <c r="A3540">
        <v>1980</v>
      </c>
      <c r="B3540" s="15" t="s">
        <v>271</v>
      </c>
      <c r="C3540" t="s">
        <v>257</v>
      </c>
      <c r="D3540" s="16">
        <v>0.49150970559632212</v>
      </c>
    </row>
    <row r="3541" spans="1:4">
      <c r="A3541">
        <v>1980</v>
      </c>
      <c r="B3541" s="15" t="s">
        <v>271</v>
      </c>
      <c r="C3541" t="s">
        <v>259</v>
      </c>
      <c r="D3541" s="16">
        <v>5.9171546846285805</v>
      </c>
    </row>
    <row r="3542" spans="1:4">
      <c r="A3542">
        <v>1980</v>
      </c>
      <c r="B3542" s="15" t="s">
        <v>271</v>
      </c>
      <c r="C3542" t="s">
        <v>21</v>
      </c>
      <c r="D3542" s="16">
        <v>1.8196923056655807</v>
      </c>
    </row>
    <row r="3543" spans="1:4">
      <c r="A3543">
        <v>1980</v>
      </c>
      <c r="B3543" s="15" t="s">
        <v>271</v>
      </c>
      <c r="C3543" t="s">
        <v>260</v>
      </c>
      <c r="D3543" s="16">
        <v>1.4553716818628526</v>
      </c>
    </row>
    <row r="3544" spans="1:4">
      <c r="A3544">
        <v>1980</v>
      </c>
      <c r="B3544" s="15" t="s">
        <v>271</v>
      </c>
      <c r="C3544" t="s">
        <v>261</v>
      </c>
      <c r="D3544" s="16">
        <v>1.9857170875305408</v>
      </c>
    </row>
    <row r="3545" spans="1:4">
      <c r="A3545">
        <v>1980</v>
      </c>
      <c r="B3545" s="15" t="s">
        <v>271</v>
      </c>
      <c r="C3545" t="s">
        <v>262</v>
      </c>
      <c r="D3545" s="16">
        <v>3.4736448028946318</v>
      </c>
    </row>
    <row r="3546" spans="1:4">
      <c r="A3546">
        <v>1980</v>
      </c>
      <c r="B3546" s="15" t="s">
        <v>271</v>
      </c>
      <c r="C3546" t="s">
        <v>263</v>
      </c>
      <c r="D3546" s="16">
        <v>0.78199757603435693</v>
      </c>
    </row>
    <row r="3547" spans="1:4">
      <c r="A3547">
        <v>1980</v>
      </c>
      <c r="B3547" s="15" t="s">
        <v>271</v>
      </c>
      <c r="C3547" t="s">
        <v>264</v>
      </c>
      <c r="D3547" s="16">
        <v>5.3970995828319994</v>
      </c>
    </row>
    <row r="3548" spans="1:4">
      <c r="A3548">
        <v>1980</v>
      </c>
      <c r="B3548" s="15" t="s">
        <v>271</v>
      </c>
      <c r="C3548" t="s">
        <v>274</v>
      </c>
      <c r="D3548" s="16">
        <v>1.5357438447959391</v>
      </c>
    </row>
    <row r="3549" spans="1:4">
      <c r="A3549">
        <v>1980</v>
      </c>
      <c r="B3549" s="15" t="s">
        <v>271</v>
      </c>
      <c r="C3549" t="s">
        <v>272</v>
      </c>
      <c r="D3549" s="16">
        <v>1.4605271247024934</v>
      </c>
    </row>
    <row r="3550" spans="1:4">
      <c r="A3550">
        <v>1980</v>
      </c>
      <c r="B3550" s="15" t="s">
        <v>271</v>
      </c>
      <c r="C3550" t="s">
        <v>273</v>
      </c>
      <c r="D3550" s="16">
        <v>4.4666446264197033</v>
      </c>
    </row>
    <row r="3551" spans="1:4">
      <c r="A3551">
        <v>1980</v>
      </c>
      <c r="B3551" s="15" t="s">
        <v>271</v>
      </c>
      <c r="C3551" t="s">
        <v>267</v>
      </c>
      <c r="D3551" s="16">
        <v>1.3625041070361057</v>
      </c>
    </row>
    <row r="3552" spans="1:4">
      <c r="A3552">
        <v>1980</v>
      </c>
      <c r="B3552" s="15" t="s">
        <v>271</v>
      </c>
      <c r="C3552" t="s">
        <v>268</v>
      </c>
      <c r="D3552" s="16">
        <v>19.433210077644922</v>
      </c>
    </row>
    <row r="3553" spans="1:4">
      <c r="A3553">
        <v>1980</v>
      </c>
      <c r="B3553" s="15" t="s">
        <v>271</v>
      </c>
      <c r="C3553" t="s">
        <v>269</v>
      </c>
      <c r="D3553" s="16">
        <v>64.102453053783861</v>
      </c>
    </row>
    <row r="3554" spans="1:4">
      <c r="A3554">
        <v>1980</v>
      </c>
      <c r="B3554" s="15" t="s">
        <v>271</v>
      </c>
      <c r="C3554" t="s">
        <v>270</v>
      </c>
      <c r="D3554" s="16">
        <v>116.61900000000001</v>
      </c>
    </row>
    <row r="3555" spans="1:4">
      <c r="A3555">
        <v>1979</v>
      </c>
      <c r="B3555" s="15" t="s">
        <v>214</v>
      </c>
      <c r="C3555" t="s">
        <v>257</v>
      </c>
      <c r="D3555" s="16">
        <v>0.32169434823530452</v>
      </c>
    </row>
    <row r="3556" spans="1:4">
      <c r="A3556">
        <v>1979</v>
      </c>
      <c r="B3556" s="15" t="s">
        <v>214</v>
      </c>
      <c r="C3556" t="s">
        <v>259</v>
      </c>
      <c r="D3556" s="16">
        <v>4.7354514578869269</v>
      </c>
    </row>
    <row r="3557" spans="1:4">
      <c r="A3557">
        <v>1979</v>
      </c>
      <c r="B3557" s="15" t="s">
        <v>214</v>
      </c>
      <c r="C3557" t="s">
        <v>262</v>
      </c>
      <c r="D3557" s="16">
        <v>1.8125448009638845</v>
      </c>
    </row>
    <row r="3558" spans="1:4">
      <c r="A3558">
        <v>1979</v>
      </c>
      <c r="B3558" s="15" t="s">
        <v>214</v>
      </c>
      <c r="C3558" t="s">
        <v>273</v>
      </c>
      <c r="D3558" s="16">
        <v>2.5990048666741816</v>
      </c>
    </row>
    <row r="3559" spans="1:4">
      <c r="A3559">
        <v>1979</v>
      </c>
      <c r="B3559" s="15" t="s">
        <v>214</v>
      </c>
      <c r="C3559" t="s">
        <v>215</v>
      </c>
      <c r="D3559" s="16">
        <v>2.1143720423896379</v>
      </c>
    </row>
    <row r="3560" spans="1:4">
      <c r="A3560">
        <v>1979</v>
      </c>
      <c r="B3560" s="15" t="s">
        <v>214</v>
      </c>
      <c r="C3560" t="s">
        <v>267</v>
      </c>
      <c r="D3560" s="16">
        <v>0.46358191488238815</v>
      </c>
    </row>
    <row r="3561" spans="1:4">
      <c r="A3561">
        <v>1979</v>
      </c>
      <c r="B3561" s="15" t="s">
        <v>214</v>
      </c>
      <c r="C3561" t="s">
        <v>268</v>
      </c>
      <c r="D3561" s="16">
        <v>12.655855378621423</v>
      </c>
    </row>
    <row r="3562" spans="1:4">
      <c r="A3562">
        <v>1979</v>
      </c>
      <c r="B3562" s="15" t="s">
        <v>216</v>
      </c>
      <c r="C3562" t="s">
        <v>215</v>
      </c>
      <c r="D3562" s="16">
        <v>16.7</v>
      </c>
    </row>
    <row r="3563" spans="1:4">
      <c r="A3563">
        <v>1979</v>
      </c>
      <c r="B3563" s="15" t="s">
        <v>217</v>
      </c>
      <c r="C3563" t="s">
        <v>22</v>
      </c>
      <c r="D3563" s="16">
        <v>1.9273200149296836</v>
      </c>
    </row>
    <row r="3564" spans="1:4">
      <c r="A3564">
        <v>1979</v>
      </c>
      <c r="B3564" s="15" t="s">
        <v>217</v>
      </c>
      <c r="C3564" t="s">
        <v>215</v>
      </c>
      <c r="D3564" s="16">
        <v>11.2</v>
      </c>
    </row>
    <row r="3565" spans="1:4">
      <c r="A3565">
        <v>1979</v>
      </c>
      <c r="B3565" s="15" t="s">
        <v>218</v>
      </c>
      <c r="C3565" t="s">
        <v>223</v>
      </c>
      <c r="D3565" s="16">
        <v>0.49662039036919581</v>
      </c>
    </row>
    <row r="3566" spans="1:4">
      <c r="A3566">
        <v>1979</v>
      </c>
      <c r="B3566" s="15" t="s">
        <v>218</v>
      </c>
      <c r="C3566" t="s">
        <v>226</v>
      </c>
      <c r="D3566" s="16">
        <v>0.17148491683280045</v>
      </c>
    </row>
    <row r="3567" spans="1:4">
      <c r="A3567">
        <v>1979</v>
      </c>
      <c r="B3567" s="15" t="s">
        <v>218</v>
      </c>
      <c r="C3567" t="s">
        <v>227</v>
      </c>
      <c r="D3567" s="16">
        <v>0.15347378215189214</v>
      </c>
    </row>
    <row r="3568" spans="1:4">
      <c r="A3568">
        <v>1979</v>
      </c>
      <c r="B3568" s="15" t="s">
        <v>237</v>
      </c>
      <c r="C3568" t="s">
        <v>238</v>
      </c>
      <c r="D3568" s="16">
        <v>0.61007309324387371</v>
      </c>
    </row>
    <row r="3569" spans="1:4">
      <c r="A3569">
        <v>1979</v>
      </c>
      <c r="B3569" s="15" t="s">
        <v>237</v>
      </c>
      <c r="C3569" t="s">
        <v>239</v>
      </c>
      <c r="D3569" s="16">
        <v>0.3683544022572261</v>
      </c>
    </row>
    <row r="3570" spans="1:4">
      <c r="A3570">
        <v>1979</v>
      </c>
      <c r="B3570" s="15" t="s">
        <v>237</v>
      </c>
      <c r="C3570" t="s">
        <v>240</v>
      </c>
      <c r="D3570" s="16">
        <v>7.0684943680433676</v>
      </c>
    </row>
    <row r="3571" spans="1:4">
      <c r="A3571">
        <v>1979</v>
      </c>
      <c r="B3571" s="15" t="s">
        <v>237</v>
      </c>
      <c r="C3571" t="s">
        <v>241</v>
      </c>
      <c r="D3571" s="16">
        <v>0.47588367287996264</v>
      </c>
    </row>
    <row r="3572" spans="1:4">
      <c r="A3572">
        <v>1979</v>
      </c>
      <c r="B3572" s="15" t="s">
        <v>237</v>
      </c>
      <c r="C3572" t="s">
        <v>242</v>
      </c>
      <c r="D3572" s="16">
        <v>0.49276843438270646</v>
      </c>
    </row>
    <row r="3573" spans="1:4">
      <c r="A3573">
        <v>1979</v>
      </c>
      <c r="B3573" s="15" t="s">
        <v>237</v>
      </c>
      <c r="C3573" t="s">
        <v>243</v>
      </c>
      <c r="D3573" s="16">
        <v>0.92114372042389636</v>
      </c>
    </row>
    <row r="3574" spans="1:4">
      <c r="A3574">
        <v>1979</v>
      </c>
      <c r="B3574" s="15" t="s">
        <v>237</v>
      </c>
      <c r="C3574" t="s">
        <v>248</v>
      </c>
      <c r="D3574" s="16">
        <v>0.38301121059296606</v>
      </c>
    </row>
    <row r="3575" spans="1:4">
      <c r="A3575">
        <v>1979</v>
      </c>
      <c r="B3575" s="15" t="s">
        <v>237</v>
      </c>
      <c r="C3575" t="s">
        <v>249</v>
      </c>
      <c r="D3575" s="16">
        <v>2.9375041656483964</v>
      </c>
    </row>
    <row r="3576" spans="1:4">
      <c r="A3576">
        <v>1979</v>
      </c>
      <c r="B3576" s="15" t="s">
        <v>237</v>
      </c>
      <c r="C3576" t="s">
        <v>252</v>
      </c>
      <c r="D3576" s="16">
        <v>0.59284213950003328</v>
      </c>
    </row>
    <row r="3577" spans="1:4">
      <c r="A3577">
        <v>1979</v>
      </c>
      <c r="B3577" s="15" t="s">
        <v>237</v>
      </c>
      <c r="C3577" t="s">
        <v>253</v>
      </c>
      <c r="D3577" s="16">
        <v>2.1554417808980029</v>
      </c>
    </row>
    <row r="3578" spans="1:4">
      <c r="A3578">
        <v>1979</v>
      </c>
      <c r="B3578" s="15" t="s">
        <v>237</v>
      </c>
      <c r="C3578" t="s">
        <v>254</v>
      </c>
      <c r="D3578" s="16">
        <v>5.0666367930003782</v>
      </c>
    </row>
    <row r="3579" spans="1:4">
      <c r="A3579">
        <v>1979</v>
      </c>
      <c r="B3579" s="15" t="s">
        <v>255</v>
      </c>
      <c r="C3579" t="s">
        <v>257</v>
      </c>
      <c r="D3579" s="16">
        <v>0.16726474284988113</v>
      </c>
    </row>
    <row r="3580" spans="1:4">
      <c r="A3580">
        <v>1979</v>
      </c>
      <c r="B3580" s="15" t="s">
        <v>255</v>
      </c>
      <c r="C3580" t="s">
        <v>259</v>
      </c>
      <c r="D3580" s="16">
        <v>1.4036356446202041</v>
      </c>
    </row>
    <row r="3581" spans="1:4">
      <c r="A3581">
        <v>1979</v>
      </c>
      <c r="B3581" s="15" t="s">
        <v>255</v>
      </c>
      <c r="C3581" t="s">
        <v>262</v>
      </c>
      <c r="D3581" s="16">
        <v>1.8810183288529467</v>
      </c>
    </row>
    <row r="3582" spans="1:4">
      <c r="A3582">
        <v>1979</v>
      </c>
      <c r="B3582" s="15" t="s">
        <v>255</v>
      </c>
      <c r="C3582" t="s">
        <v>273</v>
      </c>
      <c r="D3582" s="16">
        <v>1.8847001932860856</v>
      </c>
    </row>
    <row r="3583" spans="1:4">
      <c r="A3583">
        <v>1979</v>
      </c>
      <c r="B3583" s="15" t="s">
        <v>255</v>
      </c>
      <c r="C3583" t="s">
        <v>215</v>
      </c>
      <c r="D3583" s="16">
        <v>38.5</v>
      </c>
    </row>
    <row r="3584" spans="1:4">
      <c r="A3584">
        <v>1979</v>
      </c>
      <c r="B3584" s="15" t="s">
        <v>255</v>
      </c>
      <c r="C3584" t="s">
        <v>267</v>
      </c>
      <c r="D3584" s="16">
        <v>0.75115834008047988</v>
      </c>
    </row>
    <row r="3585" spans="1:4">
      <c r="A3585">
        <v>1979</v>
      </c>
      <c r="B3585" s="15" t="s">
        <v>255</v>
      </c>
      <c r="C3585" t="s">
        <v>268</v>
      </c>
      <c r="D3585" s="16">
        <v>6.8482825900335476</v>
      </c>
    </row>
    <row r="3586" spans="1:4">
      <c r="A3586">
        <v>1979</v>
      </c>
      <c r="B3586" s="15" t="s">
        <v>256</v>
      </c>
      <c r="C3586" t="s">
        <v>257</v>
      </c>
      <c r="D3586" s="16">
        <v>0.25060540756703914</v>
      </c>
    </row>
    <row r="3587" spans="1:4">
      <c r="A3587">
        <v>1979</v>
      </c>
      <c r="B3587" s="15" t="s">
        <v>256</v>
      </c>
      <c r="C3587" t="s">
        <v>258</v>
      </c>
      <c r="D3587" s="16">
        <v>1.4782964164315389</v>
      </c>
    </row>
    <row r="3588" spans="1:4">
      <c r="A3588">
        <v>1979</v>
      </c>
      <c r="B3588" s="15" t="s">
        <v>256</v>
      </c>
      <c r="C3588" t="s">
        <v>259</v>
      </c>
      <c r="D3588" s="16">
        <v>1.3067916731465641</v>
      </c>
    </row>
    <row r="3589" spans="1:4">
      <c r="A3589">
        <v>1979</v>
      </c>
      <c r="B3589" s="15" t="s">
        <v>256</v>
      </c>
      <c r="C3589" t="s">
        <v>260</v>
      </c>
      <c r="D3589" s="16">
        <v>1.1996889649196862</v>
      </c>
    </row>
    <row r="3590" spans="1:4">
      <c r="A3590">
        <v>1979</v>
      </c>
      <c r="B3590" s="15" t="s">
        <v>256</v>
      </c>
      <c r="C3590" t="s">
        <v>261</v>
      </c>
      <c r="D3590" s="16">
        <v>8.0528270867121368</v>
      </c>
    </row>
    <row r="3591" spans="1:4">
      <c r="A3591">
        <v>1979</v>
      </c>
      <c r="B3591" s="15" t="s">
        <v>256</v>
      </c>
      <c r="C3591" t="s">
        <v>262</v>
      </c>
      <c r="D3591" s="16">
        <v>5.8878940703383611</v>
      </c>
    </row>
    <row r="3592" spans="1:4">
      <c r="A3592">
        <v>1979</v>
      </c>
      <c r="B3592" s="15" t="s">
        <v>256</v>
      </c>
      <c r="C3592" t="s">
        <v>263</v>
      </c>
      <c r="D3592" s="16">
        <v>1.0859567661238365</v>
      </c>
    </row>
    <row r="3593" spans="1:4">
      <c r="A3593">
        <v>1979</v>
      </c>
      <c r="B3593" s="15" t="s">
        <v>256</v>
      </c>
      <c r="C3593" t="s">
        <v>264</v>
      </c>
      <c r="D3593" s="16">
        <v>3.8337295327808758</v>
      </c>
    </row>
    <row r="3594" spans="1:4">
      <c r="A3594">
        <v>1979</v>
      </c>
      <c r="B3594" s="15" t="s">
        <v>256</v>
      </c>
      <c r="C3594" t="s">
        <v>265</v>
      </c>
      <c r="D3594" s="16">
        <v>25.221834659999999</v>
      </c>
    </row>
    <row r="3595" spans="1:4">
      <c r="A3595">
        <v>1979</v>
      </c>
      <c r="B3595" s="15" t="s">
        <v>256</v>
      </c>
      <c r="C3595" t="s">
        <v>274</v>
      </c>
      <c r="D3595" s="16">
        <v>1.1373507187132035</v>
      </c>
    </row>
    <row r="3596" spans="1:4">
      <c r="A3596">
        <v>1979</v>
      </c>
      <c r="B3596" s="15" t="s">
        <v>256</v>
      </c>
      <c r="C3596" t="s">
        <v>22</v>
      </c>
      <c r="D3596" s="16">
        <v>11.443869276399102</v>
      </c>
    </row>
    <row r="3597" spans="1:4">
      <c r="A3597">
        <v>1979</v>
      </c>
      <c r="B3597" s="15" t="s">
        <v>256</v>
      </c>
      <c r="C3597" t="s">
        <v>215</v>
      </c>
      <c r="D3597" s="16">
        <v>49.3</v>
      </c>
    </row>
    <row r="3598" spans="1:4">
      <c r="A3598">
        <v>1979</v>
      </c>
      <c r="B3598" s="15" t="s">
        <v>256</v>
      </c>
      <c r="C3598" t="s">
        <v>267</v>
      </c>
      <c r="D3598" s="16">
        <v>0.39893808023647553</v>
      </c>
    </row>
    <row r="3599" spans="1:4">
      <c r="A3599">
        <v>1979</v>
      </c>
      <c r="B3599" s="15" t="s">
        <v>256</v>
      </c>
      <c r="C3599" t="s">
        <v>268</v>
      </c>
      <c r="D3599" s="16">
        <v>6.482708671213703</v>
      </c>
    </row>
    <row r="3600" spans="1:4">
      <c r="A3600">
        <v>1979</v>
      </c>
      <c r="B3600" s="15" t="s">
        <v>256</v>
      </c>
      <c r="C3600" t="s">
        <v>269</v>
      </c>
      <c r="D3600" s="16">
        <v>12.55633956</v>
      </c>
    </row>
    <row r="3601" spans="1:4">
      <c r="A3601">
        <v>1979</v>
      </c>
      <c r="B3601" s="15" t="s">
        <v>256</v>
      </c>
      <c r="C3601" t="s">
        <v>270</v>
      </c>
      <c r="D3601" s="16">
        <v>93.726702361644911</v>
      </c>
    </row>
    <row r="3602" spans="1:4">
      <c r="A3602">
        <v>1979</v>
      </c>
      <c r="B3602" s="15" t="s">
        <v>271</v>
      </c>
      <c r="C3602" t="s">
        <v>257</v>
      </c>
      <c r="D3602" s="16">
        <v>0.48895909108518565</v>
      </c>
    </row>
    <row r="3603" spans="1:4">
      <c r="A3603">
        <v>1979</v>
      </c>
      <c r="B3603" s="15" t="s">
        <v>271</v>
      </c>
      <c r="C3603" t="s">
        <v>259</v>
      </c>
      <c r="D3603" s="16">
        <v>6.1390871025071307</v>
      </c>
    </row>
    <row r="3604" spans="1:4">
      <c r="A3604">
        <v>1979</v>
      </c>
      <c r="B3604" s="15" t="s">
        <v>271</v>
      </c>
      <c r="C3604" t="s">
        <v>21</v>
      </c>
      <c r="D3604" s="16">
        <v>1.7266923640887779</v>
      </c>
    </row>
    <row r="3605" spans="1:4">
      <c r="A3605">
        <v>1979</v>
      </c>
      <c r="B3605" s="15" t="s">
        <v>271</v>
      </c>
      <c r="C3605" t="s">
        <v>260</v>
      </c>
      <c r="D3605" s="16">
        <v>1.3926941865114753</v>
      </c>
    </row>
    <row r="3606" spans="1:4">
      <c r="A3606">
        <v>1979</v>
      </c>
      <c r="B3606" s="15" t="s">
        <v>271</v>
      </c>
      <c r="C3606" t="s">
        <v>261</v>
      </c>
      <c r="D3606" s="16">
        <v>2.0581282531991736</v>
      </c>
    </row>
    <row r="3607" spans="1:4">
      <c r="A3607">
        <v>1979</v>
      </c>
      <c r="B3607" s="15" t="s">
        <v>271</v>
      </c>
      <c r="C3607" t="s">
        <v>262</v>
      </c>
      <c r="D3607" s="16">
        <v>3.6935631298168312</v>
      </c>
    </row>
    <row r="3608" spans="1:4">
      <c r="A3608">
        <v>1979</v>
      </c>
      <c r="B3608" s="15" t="s">
        <v>271</v>
      </c>
      <c r="C3608" t="s">
        <v>263</v>
      </c>
      <c r="D3608" s="16">
        <v>0.67489862478060925</v>
      </c>
    </row>
    <row r="3609" spans="1:4">
      <c r="A3609">
        <v>1979</v>
      </c>
      <c r="B3609" s="15" t="s">
        <v>271</v>
      </c>
      <c r="C3609" t="s">
        <v>264</v>
      </c>
      <c r="D3609" s="16">
        <v>5.8482922343427166</v>
      </c>
    </row>
    <row r="3610" spans="1:4">
      <c r="A3610">
        <v>1979</v>
      </c>
      <c r="B3610" s="15" t="s">
        <v>271</v>
      </c>
      <c r="C3610" t="s">
        <v>274</v>
      </c>
      <c r="D3610" s="16">
        <v>1.7440752527160031</v>
      </c>
    </row>
    <row r="3611" spans="1:4">
      <c r="A3611">
        <v>1979</v>
      </c>
      <c r="B3611" s="15" t="s">
        <v>271</v>
      </c>
      <c r="C3611" t="s">
        <v>272</v>
      </c>
      <c r="D3611" s="16">
        <v>1.4663082357645909</v>
      </c>
    </row>
    <row r="3612" spans="1:4">
      <c r="A3612">
        <v>1979</v>
      </c>
      <c r="B3612" s="15" t="s">
        <v>271</v>
      </c>
      <c r="C3612" t="s">
        <v>273</v>
      </c>
      <c r="D3612" s="16">
        <v>4.4837050599602675</v>
      </c>
    </row>
    <row r="3613" spans="1:4">
      <c r="A3613">
        <v>1979</v>
      </c>
      <c r="B3613" s="15" t="s">
        <v>271</v>
      </c>
      <c r="C3613" t="s">
        <v>267</v>
      </c>
      <c r="D3613" s="16">
        <v>1.2147402549628681</v>
      </c>
    </row>
    <row r="3614" spans="1:4">
      <c r="A3614">
        <v>1979</v>
      </c>
      <c r="B3614" s="15" t="s">
        <v>271</v>
      </c>
      <c r="C3614" t="s">
        <v>268</v>
      </c>
      <c r="D3614" s="16">
        <v>19.504137968654973</v>
      </c>
    </row>
    <row r="3615" spans="1:4">
      <c r="A3615">
        <v>1979</v>
      </c>
      <c r="B3615" s="15" t="s">
        <v>271</v>
      </c>
      <c r="C3615" t="s">
        <v>269</v>
      </c>
      <c r="D3615" s="16">
        <v>64.938271301165003</v>
      </c>
    </row>
    <row r="3616" spans="1:4">
      <c r="A3616">
        <v>1979</v>
      </c>
      <c r="B3616" s="15" t="s">
        <v>271</v>
      </c>
      <c r="C3616" t="s">
        <v>270</v>
      </c>
      <c r="D3616" s="16">
        <v>116.29600000000001</v>
      </c>
    </row>
    <row r="3617" spans="1:4">
      <c r="A3617">
        <v>1978</v>
      </c>
      <c r="B3617" s="15" t="s">
        <v>214</v>
      </c>
      <c r="C3617" t="s">
        <v>257</v>
      </c>
      <c r="D3617" s="16">
        <v>0.37911851115069278</v>
      </c>
    </row>
    <row r="3618" spans="1:4">
      <c r="A3618">
        <v>1978</v>
      </c>
      <c r="B3618" s="15" t="s">
        <v>214</v>
      </c>
      <c r="C3618" t="s">
        <v>259</v>
      </c>
      <c r="D3618" s="16">
        <v>4.8201944034275321</v>
      </c>
    </row>
    <row r="3619" spans="1:4">
      <c r="A3619">
        <v>1978</v>
      </c>
      <c r="B3619" s="15" t="s">
        <v>214</v>
      </c>
      <c r="C3619" t="s">
        <v>262</v>
      </c>
      <c r="D3619" s="16">
        <v>1.5929378141016648</v>
      </c>
    </row>
    <row r="3620" spans="1:4">
      <c r="A3620">
        <v>1978</v>
      </c>
      <c r="B3620" s="15" t="s">
        <v>214</v>
      </c>
      <c r="C3620" t="s">
        <v>273</v>
      </c>
      <c r="D3620" s="16">
        <v>2.8767642823978852</v>
      </c>
    </row>
    <row r="3621" spans="1:4">
      <c r="A3621">
        <v>1978</v>
      </c>
      <c r="B3621" s="15" t="s">
        <v>214</v>
      </c>
      <c r="C3621" t="s">
        <v>215</v>
      </c>
      <c r="D3621" s="16">
        <v>2.2600354920592132</v>
      </c>
    </row>
    <row r="3622" spans="1:4">
      <c r="A3622">
        <v>1978</v>
      </c>
      <c r="B3622" s="15" t="s">
        <v>214</v>
      </c>
      <c r="C3622" t="s">
        <v>267</v>
      </c>
      <c r="D3622" s="16">
        <v>0.63797837702538429</v>
      </c>
    </row>
    <row r="3623" spans="1:4">
      <c r="A3623">
        <v>1978</v>
      </c>
      <c r="B3623" s="15" t="s">
        <v>214</v>
      </c>
      <c r="C3623" t="s">
        <v>268</v>
      </c>
      <c r="D3623" s="16">
        <v>13.364962279543743</v>
      </c>
    </row>
    <row r="3624" spans="1:4">
      <c r="A3624">
        <v>1978</v>
      </c>
      <c r="B3624" s="15" t="s">
        <v>216</v>
      </c>
      <c r="C3624" t="s">
        <v>215</v>
      </c>
      <c r="D3624" s="16">
        <v>16.5</v>
      </c>
    </row>
    <row r="3625" spans="1:4">
      <c r="A3625">
        <v>1978</v>
      </c>
      <c r="B3625" s="15" t="s">
        <v>217</v>
      </c>
      <c r="C3625" t="s">
        <v>22</v>
      </c>
      <c r="D3625" s="16">
        <v>1.3055123362311025</v>
      </c>
    </row>
    <row r="3626" spans="1:4">
      <c r="A3626">
        <v>1978</v>
      </c>
      <c r="B3626" s="15" t="s">
        <v>217</v>
      </c>
      <c r="C3626" t="s">
        <v>215</v>
      </c>
      <c r="D3626" s="16">
        <v>12.1</v>
      </c>
    </row>
    <row r="3627" spans="1:4">
      <c r="A3627">
        <v>1978</v>
      </c>
      <c r="B3627" s="15" t="s">
        <v>218</v>
      </c>
      <c r="C3627" t="s">
        <v>223</v>
      </c>
      <c r="D3627" s="16">
        <v>0.61446662326110624</v>
      </c>
    </row>
    <row r="3628" spans="1:4">
      <c r="A3628">
        <v>1978</v>
      </c>
      <c r="B3628" s="15" t="s">
        <v>218</v>
      </c>
      <c r="C3628" t="s">
        <v>226</v>
      </c>
      <c r="D3628" s="16">
        <v>0.13840215503448353</v>
      </c>
    </row>
    <row r="3629" spans="1:4">
      <c r="A3629">
        <v>1978</v>
      </c>
      <c r="B3629" s="15" t="s">
        <v>218</v>
      </c>
      <c r="C3629" t="s">
        <v>227</v>
      </c>
      <c r="D3629" s="16">
        <v>0.15552708098771026</v>
      </c>
    </row>
    <row r="3630" spans="1:4">
      <c r="A3630">
        <v>1978</v>
      </c>
      <c r="B3630" s="15" t="s">
        <v>237</v>
      </c>
      <c r="C3630" t="s">
        <v>238</v>
      </c>
      <c r="D3630" s="16">
        <v>0.48386009838937932</v>
      </c>
    </row>
    <row r="3631" spans="1:4">
      <c r="A3631">
        <v>1978</v>
      </c>
      <c r="B3631" s="15" t="s">
        <v>237</v>
      </c>
      <c r="C3631" t="s">
        <v>239</v>
      </c>
      <c r="D3631" s="16">
        <v>0.3526742592717389</v>
      </c>
    </row>
    <row r="3632" spans="1:4">
      <c r="A3632">
        <v>1978</v>
      </c>
      <c r="B3632" s="15" t="s">
        <v>237</v>
      </c>
      <c r="C3632" t="s">
        <v>240</v>
      </c>
      <c r="D3632" s="16">
        <v>7.0703371745625274</v>
      </c>
    </row>
    <row r="3633" spans="1:4">
      <c r="A3633">
        <v>1978</v>
      </c>
      <c r="B3633" s="15" t="s">
        <v>237</v>
      </c>
      <c r="C3633" t="s">
        <v>241</v>
      </c>
      <c r="D3633" s="16">
        <v>0.48880203068490691</v>
      </c>
    </row>
    <row r="3634" spans="1:4">
      <c r="A3634">
        <v>1978</v>
      </c>
      <c r="B3634" s="15" t="s">
        <v>237</v>
      </c>
      <c r="C3634" t="s">
        <v>242</v>
      </c>
      <c r="D3634" s="16">
        <v>0.47936743266617249</v>
      </c>
    </row>
    <row r="3635" spans="1:4">
      <c r="A3635">
        <v>1978</v>
      </c>
      <c r="B3635" s="15" t="s">
        <v>237</v>
      </c>
      <c r="C3635" t="s">
        <v>243</v>
      </c>
      <c r="D3635" s="16">
        <v>0.62394141563896932</v>
      </c>
    </row>
    <row r="3636" spans="1:4">
      <c r="A3636">
        <v>1978</v>
      </c>
      <c r="B3636" s="15" t="s">
        <v>237</v>
      </c>
      <c r="C3636" t="s">
        <v>248</v>
      </c>
      <c r="D3636" s="16">
        <v>0.35071530426578601</v>
      </c>
    </row>
    <row r="3637" spans="1:4">
      <c r="A3637">
        <v>1978</v>
      </c>
      <c r="B3637" s="15" t="s">
        <v>237</v>
      </c>
      <c r="C3637" t="s">
        <v>249</v>
      </c>
      <c r="D3637" s="16">
        <v>2.7661342857784668</v>
      </c>
    </row>
    <row r="3638" spans="1:4">
      <c r="A3638">
        <v>1978</v>
      </c>
      <c r="B3638" s="15" t="s">
        <v>237</v>
      </c>
      <c r="C3638" t="s">
        <v>252</v>
      </c>
      <c r="D3638" s="16">
        <v>0.54718643130004274</v>
      </c>
    </row>
    <row r="3639" spans="1:4">
      <c r="A3639">
        <v>1978</v>
      </c>
      <c r="B3639" s="15" t="s">
        <v>237</v>
      </c>
      <c r="C3639" t="s">
        <v>253</v>
      </c>
      <c r="D3639" s="16">
        <v>1.9799941595345596</v>
      </c>
    </row>
    <row r="3640" spans="1:4">
      <c r="A3640">
        <v>1978</v>
      </c>
      <c r="B3640" s="15" t="s">
        <v>237</v>
      </c>
      <c r="C3640" t="s">
        <v>254</v>
      </c>
      <c r="D3640" s="16">
        <v>4.902835516966551</v>
      </c>
    </row>
    <row r="3641" spans="1:4">
      <c r="A3641">
        <v>1978</v>
      </c>
      <c r="B3641" s="15" t="s">
        <v>255</v>
      </c>
      <c r="C3641" t="s">
        <v>257</v>
      </c>
      <c r="D3641" s="16">
        <v>0.17868603904126512</v>
      </c>
    </row>
    <row r="3642" spans="1:4">
      <c r="A3642">
        <v>1978</v>
      </c>
      <c r="B3642" s="15" t="s">
        <v>255</v>
      </c>
      <c r="C3642" t="s">
        <v>259</v>
      </c>
      <c r="D3642" s="16">
        <v>1.3711163825055595</v>
      </c>
    </row>
    <row r="3643" spans="1:4">
      <c r="A3643">
        <v>1978</v>
      </c>
      <c r="B3643" s="15" t="s">
        <v>255</v>
      </c>
      <c r="C3643" t="s">
        <v>262</v>
      </c>
      <c r="D3643" s="16">
        <v>1.7718949614753914</v>
      </c>
    </row>
    <row r="3644" spans="1:4">
      <c r="A3644">
        <v>1978</v>
      </c>
      <c r="B3644" s="15" t="s">
        <v>255</v>
      </c>
      <c r="C3644" t="s">
        <v>273</v>
      </c>
      <c r="D3644" s="16">
        <v>1.7777252195790374</v>
      </c>
    </row>
    <row r="3645" spans="1:4">
      <c r="A3645">
        <v>1978</v>
      </c>
      <c r="B3645" s="15" t="s">
        <v>255</v>
      </c>
      <c r="C3645" t="s">
        <v>215</v>
      </c>
      <c r="D3645" s="16">
        <v>42.6</v>
      </c>
    </row>
    <row r="3646" spans="1:4">
      <c r="A3646">
        <v>1978</v>
      </c>
      <c r="B3646" s="15" t="s">
        <v>255</v>
      </c>
      <c r="C3646" t="s">
        <v>267</v>
      </c>
      <c r="D3646" s="16">
        <v>0.75571233644434976</v>
      </c>
    </row>
    <row r="3647" spans="1:4">
      <c r="A3647">
        <v>1978</v>
      </c>
      <c r="B3647" s="15" t="s">
        <v>255</v>
      </c>
      <c r="C3647" t="s">
        <v>268</v>
      </c>
      <c r="D3647" s="16">
        <v>6.3249684259047108</v>
      </c>
    </row>
    <row r="3648" spans="1:4">
      <c r="A3648">
        <v>1978</v>
      </c>
      <c r="B3648" s="15" t="s">
        <v>256</v>
      </c>
      <c r="C3648" t="s">
        <v>257</v>
      </c>
      <c r="D3648" s="16">
        <v>0.28815059415504191</v>
      </c>
    </row>
    <row r="3649" spans="1:4">
      <c r="A3649">
        <v>1978</v>
      </c>
      <c r="B3649" s="15" t="s">
        <v>256</v>
      </c>
      <c r="C3649" t="s">
        <v>258</v>
      </c>
      <c r="D3649" s="16">
        <v>1.4053687355392319</v>
      </c>
    </row>
    <row r="3650" spans="1:4">
      <c r="A3650">
        <v>1978</v>
      </c>
      <c r="B3650" s="15" t="s">
        <v>256</v>
      </c>
      <c r="C3650" t="s">
        <v>259</v>
      </c>
      <c r="D3650" s="16">
        <v>1.2893950625603705</v>
      </c>
    </row>
    <row r="3651" spans="1:4">
      <c r="A3651">
        <v>1978</v>
      </c>
      <c r="B3651" s="15" t="s">
        <v>256</v>
      </c>
      <c r="C3651" t="s">
        <v>260</v>
      </c>
      <c r="D3651" s="16">
        <v>0.98732169732911013</v>
      </c>
    </row>
    <row r="3652" spans="1:4">
      <c r="A3652">
        <v>1978</v>
      </c>
      <c r="B3652" s="15" t="s">
        <v>256</v>
      </c>
      <c r="C3652" t="s">
        <v>261</v>
      </c>
      <c r="D3652" s="16">
        <v>8.5478042096277829</v>
      </c>
    </row>
    <row r="3653" spans="1:4">
      <c r="A3653">
        <v>1978</v>
      </c>
      <c r="B3653" s="15" t="s">
        <v>256</v>
      </c>
      <c r="C3653" t="s">
        <v>262</v>
      </c>
      <c r="D3653" s="16">
        <v>5.3103308848305133</v>
      </c>
    </row>
    <row r="3654" spans="1:4">
      <c r="A3654">
        <v>1978</v>
      </c>
      <c r="B3654" s="15" t="s">
        <v>256</v>
      </c>
      <c r="C3654" t="s">
        <v>263</v>
      </c>
      <c r="D3654" s="16">
        <v>0.78756430127816346</v>
      </c>
    </row>
    <row r="3655" spans="1:4">
      <c r="A3655">
        <v>1978</v>
      </c>
      <c r="B3655" s="15" t="s">
        <v>256</v>
      </c>
      <c r="C3655" t="s">
        <v>264</v>
      </c>
      <c r="D3655" s="16">
        <v>3.8070849338454971</v>
      </c>
    </row>
    <row r="3656" spans="1:4">
      <c r="A3656">
        <v>1978</v>
      </c>
      <c r="B3656" s="15" t="s">
        <v>256</v>
      </c>
      <c r="C3656" t="s">
        <v>265</v>
      </c>
      <c r="D3656" s="16">
        <v>25.152638320000001</v>
      </c>
    </row>
    <row r="3657" spans="1:4">
      <c r="A3657">
        <v>1978</v>
      </c>
      <c r="B3657" s="15" t="s">
        <v>256</v>
      </c>
      <c r="C3657" t="s">
        <v>274</v>
      </c>
      <c r="D3657" s="16">
        <v>1.0303504369117418</v>
      </c>
    </row>
    <row r="3658" spans="1:4">
      <c r="A3658">
        <v>1978</v>
      </c>
      <c r="B3658" s="15" t="s">
        <v>256</v>
      </c>
      <c r="C3658" t="s">
        <v>22</v>
      </c>
      <c r="D3658" s="16">
        <v>10.917177707392682</v>
      </c>
    </row>
    <row r="3659" spans="1:4">
      <c r="A3659">
        <v>1978</v>
      </c>
      <c r="B3659" s="15" t="s">
        <v>256</v>
      </c>
      <c r="C3659" t="s">
        <v>215</v>
      </c>
      <c r="D3659" s="16">
        <v>46</v>
      </c>
    </row>
    <row r="3660" spans="1:4">
      <c r="A3660">
        <v>1978</v>
      </c>
      <c r="B3660" s="15" t="s">
        <v>256</v>
      </c>
      <c r="C3660" t="s">
        <v>267</v>
      </c>
      <c r="D3660" s="16">
        <v>0.33862600902208145</v>
      </c>
    </row>
    <row r="3661" spans="1:4">
      <c r="A3661">
        <v>1978</v>
      </c>
      <c r="B3661" s="15" t="s">
        <v>256</v>
      </c>
      <c r="C3661" t="s">
        <v>268</v>
      </c>
      <c r="D3661" s="16">
        <v>6.5899049801199538</v>
      </c>
    </row>
    <row r="3662" spans="1:4">
      <c r="A3662">
        <v>1978</v>
      </c>
      <c r="B3662" s="15" t="s">
        <v>256</v>
      </c>
      <c r="C3662" t="s">
        <v>269</v>
      </c>
      <c r="D3662" s="16">
        <v>13.048983529999999</v>
      </c>
    </row>
    <row r="3663" spans="1:4">
      <c r="A3663">
        <v>1978</v>
      </c>
      <c r="B3663" s="15" t="s">
        <v>256</v>
      </c>
      <c r="C3663" t="s">
        <v>270</v>
      </c>
      <c r="D3663" s="16">
        <v>92.207992452321591</v>
      </c>
    </row>
    <row r="3664" spans="1:4">
      <c r="A3664">
        <v>1978</v>
      </c>
      <c r="B3664" s="15" t="s">
        <v>271</v>
      </c>
      <c r="C3664" t="s">
        <v>257</v>
      </c>
      <c r="D3664" s="16">
        <v>0.55780455019195796</v>
      </c>
    </row>
    <row r="3665" spans="1:4">
      <c r="A3665">
        <v>1978</v>
      </c>
      <c r="B3665" s="15" t="s">
        <v>271</v>
      </c>
      <c r="C3665" t="s">
        <v>259</v>
      </c>
      <c r="D3665" s="16">
        <v>6.1913107859330934</v>
      </c>
    </row>
    <row r="3666" spans="1:4">
      <c r="A3666">
        <v>1978</v>
      </c>
      <c r="B3666" s="15" t="s">
        <v>271</v>
      </c>
      <c r="C3666" t="s">
        <v>21</v>
      </c>
      <c r="D3666" s="16">
        <v>1.9009996181234134</v>
      </c>
    </row>
    <row r="3667" spans="1:4">
      <c r="A3667">
        <v>1978</v>
      </c>
      <c r="B3667" s="15" t="s">
        <v>271</v>
      </c>
      <c r="C3667" t="s">
        <v>260</v>
      </c>
      <c r="D3667" s="16">
        <v>1.4173479737375831</v>
      </c>
    </row>
    <row r="3668" spans="1:4">
      <c r="A3668">
        <v>1978</v>
      </c>
      <c r="B3668" s="15" t="s">
        <v>271</v>
      </c>
      <c r="C3668" t="s">
        <v>261</v>
      </c>
      <c r="D3668" s="16">
        <v>2.089838518038682</v>
      </c>
    </row>
    <row r="3669" spans="1:4">
      <c r="A3669">
        <v>1978</v>
      </c>
      <c r="B3669" s="15" t="s">
        <v>271</v>
      </c>
      <c r="C3669" t="s">
        <v>262</v>
      </c>
      <c r="D3669" s="16">
        <v>3.3648327755770562</v>
      </c>
    </row>
    <row r="3670" spans="1:4">
      <c r="A3670">
        <v>1978</v>
      </c>
      <c r="B3670" s="15" t="s">
        <v>271</v>
      </c>
      <c r="C3670" t="s">
        <v>263</v>
      </c>
      <c r="D3670" s="16">
        <v>0.76384729429206832</v>
      </c>
    </row>
    <row r="3671" spans="1:4">
      <c r="A3671">
        <v>1978</v>
      </c>
      <c r="B3671" s="15" t="s">
        <v>271</v>
      </c>
      <c r="C3671" t="s">
        <v>264</v>
      </c>
      <c r="D3671" s="16">
        <v>6.0488859357099534</v>
      </c>
    </row>
    <row r="3672" spans="1:4">
      <c r="A3672">
        <v>1978</v>
      </c>
      <c r="B3672" s="15" t="s">
        <v>271</v>
      </c>
      <c r="C3672" t="s">
        <v>274</v>
      </c>
      <c r="D3672" s="16">
        <v>1.6706465898420828</v>
      </c>
    </row>
    <row r="3673" spans="1:4">
      <c r="A3673">
        <v>1978</v>
      </c>
      <c r="B3673" s="15" t="s">
        <v>271</v>
      </c>
      <c r="C3673" t="s">
        <v>272</v>
      </c>
      <c r="D3673" s="16">
        <v>1.4938113529662831</v>
      </c>
    </row>
    <row r="3674" spans="1:4">
      <c r="A3674">
        <v>1978</v>
      </c>
      <c r="B3674" s="15" t="s">
        <v>271</v>
      </c>
      <c r="C3674" t="s">
        <v>273</v>
      </c>
      <c r="D3674" s="16">
        <v>4.6544895019769221</v>
      </c>
    </row>
    <row r="3675" spans="1:4">
      <c r="A3675">
        <v>1978</v>
      </c>
      <c r="B3675" s="15" t="s">
        <v>271</v>
      </c>
      <c r="C3675" t="s">
        <v>267</v>
      </c>
      <c r="D3675" s="16">
        <v>1.3936907134697341</v>
      </c>
    </row>
    <row r="3676" spans="1:4">
      <c r="A3676">
        <v>1978</v>
      </c>
      <c r="B3676" s="15" t="s">
        <v>271</v>
      </c>
      <c r="C3676" t="s">
        <v>268</v>
      </c>
      <c r="D3676" s="16">
        <v>19.68993070544845</v>
      </c>
    </row>
    <row r="3677" spans="1:4">
      <c r="A3677">
        <v>1978</v>
      </c>
      <c r="B3677" s="15" t="s">
        <v>271</v>
      </c>
      <c r="C3677" t="s">
        <v>269</v>
      </c>
      <c r="D3677" s="16">
        <v>59.48572086541445</v>
      </c>
    </row>
    <row r="3678" spans="1:4">
      <c r="A3678">
        <v>1978</v>
      </c>
      <c r="B3678" s="15" t="s">
        <v>271</v>
      </c>
      <c r="C3678" t="s">
        <v>270</v>
      </c>
      <c r="D3678" s="16">
        <v>111.062</v>
      </c>
    </row>
    <row r="3679" spans="1:4">
      <c r="A3679">
        <v>1977</v>
      </c>
      <c r="B3679" s="15" t="s">
        <v>214</v>
      </c>
      <c r="C3679" t="s">
        <v>257</v>
      </c>
      <c r="D3679" s="16">
        <v>0.45135956921113635</v>
      </c>
    </row>
    <row r="3680" spans="1:4">
      <c r="A3680">
        <v>1977</v>
      </c>
      <c r="B3680" s="15" t="s">
        <v>214</v>
      </c>
      <c r="C3680" t="s">
        <v>259</v>
      </c>
      <c r="D3680" s="16">
        <v>4.8161026541592511</v>
      </c>
    </row>
    <row r="3681" spans="1:4">
      <c r="A3681">
        <v>1977</v>
      </c>
      <c r="B3681" s="15" t="s">
        <v>214</v>
      </c>
      <c r="C3681" t="s">
        <v>262</v>
      </c>
      <c r="D3681" s="16">
        <v>1.8896025092713278</v>
      </c>
    </row>
    <row r="3682" spans="1:4">
      <c r="A3682">
        <v>1977</v>
      </c>
      <c r="B3682" s="15" t="s">
        <v>214</v>
      </c>
      <c r="C3682" t="s">
        <v>273</v>
      </c>
      <c r="D3682" s="16">
        <v>3.0464868991748966</v>
      </c>
    </row>
    <row r="3683" spans="1:4">
      <c r="A3683">
        <v>1977</v>
      </c>
      <c r="B3683" s="15" t="s">
        <v>214</v>
      </c>
      <c r="C3683" t="s">
        <v>215</v>
      </c>
      <c r="D3683" s="16">
        <v>2.2123692897261611</v>
      </c>
    </row>
    <row r="3684" spans="1:4">
      <c r="A3684">
        <v>1977</v>
      </c>
      <c r="B3684" s="15" t="s">
        <v>214</v>
      </c>
      <c r="C3684" t="s">
        <v>267</v>
      </c>
      <c r="D3684" s="16">
        <v>0.6393054817720748</v>
      </c>
    </row>
    <row r="3685" spans="1:4">
      <c r="A3685">
        <v>1977</v>
      </c>
      <c r="B3685" s="15" t="s">
        <v>214</v>
      </c>
      <c r="C3685" t="s">
        <v>268</v>
      </c>
      <c r="D3685" s="16">
        <v>14.122201688577361</v>
      </c>
    </row>
    <row r="3686" spans="1:4">
      <c r="A3686">
        <v>1977</v>
      </c>
      <c r="B3686" s="15" t="s">
        <v>216</v>
      </c>
      <c r="C3686" t="s">
        <v>215</v>
      </c>
      <c r="D3686" s="16">
        <v>16.2</v>
      </c>
    </row>
    <row r="3687" spans="1:4">
      <c r="A3687">
        <v>1977</v>
      </c>
      <c r="B3687" s="15" t="s">
        <v>217</v>
      </c>
      <c r="C3687" t="s">
        <v>22</v>
      </c>
      <c r="D3687" s="16">
        <v>1.3362520716131114</v>
      </c>
    </row>
    <row r="3688" spans="1:4">
      <c r="A3688">
        <v>1977</v>
      </c>
      <c r="B3688" s="15" t="s">
        <v>217</v>
      </c>
      <c r="C3688" t="s">
        <v>215</v>
      </c>
      <c r="D3688" s="16">
        <v>11.4</v>
      </c>
    </row>
    <row r="3689" spans="1:4">
      <c r="A3689">
        <v>1977</v>
      </c>
      <c r="B3689" s="15" t="s">
        <v>218</v>
      </c>
      <c r="C3689" t="s">
        <v>223</v>
      </c>
      <c r="D3689" s="16">
        <v>0.32667704784673718</v>
      </c>
    </row>
    <row r="3690" spans="1:4">
      <c r="A3690">
        <v>1977</v>
      </c>
      <c r="B3690" s="15" t="s">
        <v>218</v>
      </c>
      <c r="C3690" t="s">
        <v>226</v>
      </c>
      <c r="D3690" s="16">
        <v>9.1305354637462047E-2</v>
      </c>
    </row>
    <row r="3691" spans="1:4">
      <c r="A3691">
        <v>1977</v>
      </c>
      <c r="B3691" s="15" t="s">
        <v>218</v>
      </c>
      <c r="C3691" t="s">
        <v>227</v>
      </c>
      <c r="D3691" s="16">
        <v>0.17443850799166519</v>
      </c>
    </row>
    <row r="3692" spans="1:4">
      <c r="A3692">
        <v>1977</v>
      </c>
      <c r="B3692" s="15" t="s">
        <v>237</v>
      </c>
      <c r="C3692" t="s">
        <v>238</v>
      </c>
      <c r="D3692" s="16">
        <v>0.46313323253374744</v>
      </c>
    </row>
    <row r="3693" spans="1:4">
      <c r="A3693">
        <v>1977</v>
      </c>
      <c r="B3693" s="15" t="s">
        <v>237</v>
      </c>
      <c r="C3693" t="s">
        <v>239</v>
      </c>
      <c r="D3693" s="16">
        <v>0.34871208096658629</v>
      </c>
    </row>
    <row r="3694" spans="1:4">
      <c r="A3694">
        <v>1977</v>
      </c>
      <c r="B3694" s="15" t="s">
        <v>237</v>
      </c>
      <c r="C3694" t="s">
        <v>240</v>
      </c>
      <c r="D3694" s="16">
        <v>7.0457462120696155</v>
      </c>
    </row>
    <row r="3695" spans="1:4">
      <c r="A3695">
        <v>1977</v>
      </c>
      <c r="B3695" s="15" t="s">
        <v>237</v>
      </c>
      <c r="C3695" t="s">
        <v>241</v>
      </c>
      <c r="D3695" s="16">
        <v>0.43770630996326715</v>
      </c>
    </row>
    <row r="3696" spans="1:4">
      <c r="A3696">
        <v>1977</v>
      </c>
      <c r="B3696" s="15" t="s">
        <v>237</v>
      </c>
      <c r="C3696" t="s">
        <v>242</v>
      </c>
      <c r="D3696" s="16">
        <v>0.47176022412016039</v>
      </c>
    </row>
    <row r="3697" spans="1:4">
      <c r="A3697">
        <v>1977</v>
      </c>
      <c r="B3697" s="15" t="s">
        <v>237</v>
      </c>
      <c r="C3697" t="s">
        <v>243</v>
      </c>
      <c r="D3697" s="16">
        <v>0.59531690572514406</v>
      </c>
    </row>
    <row r="3698" spans="1:4">
      <c r="A3698">
        <v>1977</v>
      </c>
      <c r="B3698" s="15" t="s">
        <v>237</v>
      </c>
      <c r="C3698" t="s">
        <v>248</v>
      </c>
      <c r="D3698" s="16">
        <v>0.17182544871707559</v>
      </c>
    </row>
    <row r="3699" spans="1:4">
      <c r="A3699">
        <v>1977</v>
      </c>
      <c r="B3699" s="15" t="s">
        <v>237</v>
      </c>
      <c r="C3699" t="s">
        <v>249</v>
      </c>
      <c r="D3699" s="16">
        <v>2.7992317436966205</v>
      </c>
    </row>
    <row r="3700" spans="1:4">
      <c r="A3700">
        <v>1977</v>
      </c>
      <c r="B3700" s="15" t="s">
        <v>237</v>
      </c>
      <c r="C3700" t="s">
        <v>252</v>
      </c>
      <c r="D3700" s="16">
        <v>0.66064593464372789</v>
      </c>
    </row>
    <row r="3701" spans="1:4">
      <c r="A3701">
        <v>1977</v>
      </c>
      <c r="B3701" s="15" t="s">
        <v>237</v>
      </c>
      <c r="C3701" t="s">
        <v>253</v>
      </c>
      <c r="D3701" s="16">
        <v>1.9139979749272382</v>
      </c>
    </row>
    <row r="3702" spans="1:4">
      <c r="A3702">
        <v>1977</v>
      </c>
      <c r="B3702" s="15" t="s">
        <v>237</v>
      </c>
      <c r="C3702" t="s">
        <v>254</v>
      </c>
      <c r="D3702" s="16">
        <v>4.7152865750389346</v>
      </c>
    </row>
    <row r="3703" spans="1:4">
      <c r="A3703">
        <v>1977</v>
      </c>
      <c r="B3703" s="15" t="s">
        <v>255</v>
      </c>
      <c r="C3703" t="s">
        <v>257</v>
      </c>
      <c r="D3703" s="16">
        <v>0.20599730292999877</v>
      </c>
    </row>
    <row r="3704" spans="1:4">
      <c r="A3704">
        <v>1977</v>
      </c>
      <c r="B3704" s="15" t="s">
        <v>255</v>
      </c>
      <c r="C3704" t="s">
        <v>259</v>
      </c>
      <c r="D3704" s="16">
        <v>1.3617263064216603</v>
      </c>
    </row>
    <row r="3705" spans="1:4">
      <c r="A3705">
        <v>1977</v>
      </c>
      <c r="B3705" s="15" t="s">
        <v>255</v>
      </c>
      <c r="C3705" t="s">
        <v>262</v>
      </c>
      <c r="D3705" s="16">
        <v>1.766551973083786</v>
      </c>
    </row>
    <row r="3706" spans="1:4">
      <c r="A3706">
        <v>1977</v>
      </c>
      <c r="B3706" s="15" t="s">
        <v>255</v>
      </c>
      <c r="C3706" t="s">
        <v>273</v>
      </c>
      <c r="D3706" s="16">
        <v>1.7543720685255566</v>
      </c>
    </row>
    <row r="3707" spans="1:4">
      <c r="A3707">
        <v>1977</v>
      </c>
      <c r="B3707" s="15" t="s">
        <v>255</v>
      </c>
      <c r="C3707" t="s">
        <v>215</v>
      </c>
      <c r="D3707" s="16">
        <v>42.2</v>
      </c>
    </row>
    <row r="3708" spans="1:4">
      <c r="A3708">
        <v>1977</v>
      </c>
      <c r="B3708" s="15" t="s">
        <v>255</v>
      </c>
      <c r="C3708" t="s">
        <v>267</v>
      </c>
      <c r="D3708" s="16">
        <v>0.77341733298825377</v>
      </c>
    </row>
    <row r="3709" spans="1:4">
      <c r="A3709">
        <v>1977</v>
      </c>
      <c r="B3709" s="15" t="s">
        <v>255</v>
      </c>
      <c r="C3709" t="s">
        <v>268</v>
      </c>
      <c r="D3709" s="16">
        <v>7.2420041593904809</v>
      </c>
    </row>
    <row r="3710" spans="1:4">
      <c r="A3710">
        <v>1977</v>
      </c>
      <c r="B3710" s="15" t="s">
        <v>256</v>
      </c>
      <c r="C3710" t="s">
        <v>257</v>
      </c>
      <c r="D3710" s="16">
        <v>0.33601931698020199</v>
      </c>
    </row>
    <row r="3711" spans="1:4">
      <c r="A3711">
        <v>1977</v>
      </c>
      <c r="B3711" s="15" t="s">
        <v>256</v>
      </c>
      <c r="C3711" t="s">
        <v>258</v>
      </c>
      <c r="D3711" s="16">
        <v>1.1857118857241451</v>
      </c>
    </row>
    <row r="3712" spans="1:4">
      <c r="A3712">
        <v>1977</v>
      </c>
      <c r="B3712" s="15" t="s">
        <v>256</v>
      </c>
      <c r="C3712" t="s">
        <v>259</v>
      </c>
      <c r="D3712" s="16">
        <v>1.3449025831029018</v>
      </c>
    </row>
    <row r="3713" spans="1:4">
      <c r="A3713">
        <v>1977</v>
      </c>
      <c r="B3713" s="15" t="s">
        <v>256</v>
      </c>
      <c r="C3713" t="s">
        <v>260</v>
      </c>
      <c r="D3713" s="16">
        <v>1.2273030662144306</v>
      </c>
    </row>
    <row r="3714" spans="1:4">
      <c r="A3714">
        <v>1977</v>
      </c>
      <c r="B3714" s="15" t="s">
        <v>256</v>
      </c>
      <c r="C3714" t="s">
        <v>261</v>
      </c>
      <c r="D3714" s="16">
        <v>8.2823659751451828</v>
      </c>
    </row>
    <row r="3715" spans="1:4">
      <c r="A3715">
        <v>1977</v>
      </c>
      <c r="B3715" s="15" t="s">
        <v>256</v>
      </c>
      <c r="C3715" t="s">
        <v>262</v>
      </c>
      <c r="D3715" s="16">
        <v>5.3101403475315445</v>
      </c>
    </row>
    <row r="3716" spans="1:4">
      <c r="A3716">
        <v>1977</v>
      </c>
      <c r="B3716" s="15" t="s">
        <v>256</v>
      </c>
      <c r="C3716" t="s">
        <v>263</v>
      </c>
      <c r="D3716" s="16">
        <v>1.0879090442655479</v>
      </c>
    </row>
    <row r="3717" spans="1:4">
      <c r="A3717">
        <v>1977</v>
      </c>
      <c r="B3717" s="15" t="s">
        <v>256</v>
      </c>
      <c r="C3717" t="s">
        <v>264</v>
      </c>
      <c r="D3717" s="16">
        <v>3.4952937490635176</v>
      </c>
    </row>
    <row r="3718" spans="1:4">
      <c r="A3718">
        <v>1977</v>
      </c>
      <c r="B3718" s="15" t="s">
        <v>256</v>
      </c>
      <c r="C3718" t="s">
        <v>265</v>
      </c>
      <c r="D3718" s="16">
        <v>25.824218235644004</v>
      </c>
    </row>
    <row r="3719" spans="1:4">
      <c r="A3719">
        <v>1977</v>
      </c>
      <c r="B3719" s="15" t="s">
        <v>256</v>
      </c>
      <c r="C3719" t="s">
        <v>274</v>
      </c>
      <c r="D3719" s="16">
        <v>0.86674121295501716</v>
      </c>
    </row>
    <row r="3720" spans="1:4">
      <c r="A3720">
        <v>1977</v>
      </c>
      <c r="B3720" s="15" t="s">
        <v>256</v>
      </c>
      <c r="C3720" t="s">
        <v>22</v>
      </c>
      <c r="D3720" s="16">
        <v>11.067522100990288</v>
      </c>
    </row>
    <row r="3721" spans="1:4">
      <c r="A3721">
        <v>1977</v>
      </c>
      <c r="B3721" s="15" t="s">
        <v>256</v>
      </c>
      <c r="C3721" t="s">
        <v>215</v>
      </c>
      <c r="D3721" s="16">
        <v>50.1</v>
      </c>
    </row>
    <row r="3722" spans="1:4">
      <c r="A3722">
        <v>1977</v>
      </c>
      <c r="B3722" s="15" t="s">
        <v>256</v>
      </c>
      <c r="C3722" t="s">
        <v>267</v>
      </c>
      <c r="D3722" s="16">
        <v>0.37958762980216942</v>
      </c>
    </row>
    <row r="3723" spans="1:4">
      <c r="A3723">
        <v>1977</v>
      </c>
      <c r="B3723" s="15" t="s">
        <v>256</v>
      </c>
      <c r="C3723" t="s">
        <v>268</v>
      </c>
      <c r="D3723" s="16">
        <v>7.5564409573236349</v>
      </c>
    </row>
    <row r="3724" spans="1:4">
      <c r="A3724">
        <v>1977</v>
      </c>
      <c r="B3724" s="15" t="s">
        <v>256</v>
      </c>
      <c r="C3724" t="s">
        <v>269</v>
      </c>
      <c r="D3724" s="16">
        <v>12.356947679566289</v>
      </c>
    </row>
    <row r="3725" spans="1:4">
      <c r="A3725">
        <v>1977</v>
      </c>
      <c r="B3725" s="15" t="s">
        <v>256</v>
      </c>
      <c r="C3725" t="s">
        <v>270</v>
      </c>
      <c r="D3725" s="16">
        <v>93.176726192908603</v>
      </c>
    </row>
    <row r="3726" spans="1:4">
      <c r="A3726">
        <v>1977</v>
      </c>
      <c r="B3726" s="15" t="s">
        <v>271</v>
      </c>
      <c r="C3726" t="s">
        <v>257</v>
      </c>
      <c r="D3726" s="16">
        <v>0.65735687214113514</v>
      </c>
    </row>
    <row r="3727" spans="1:4">
      <c r="A3727">
        <v>1977</v>
      </c>
      <c r="B3727" s="15" t="s">
        <v>271</v>
      </c>
      <c r="C3727" t="s">
        <v>259</v>
      </c>
      <c r="D3727" s="16">
        <v>6.1778289605809098</v>
      </c>
    </row>
    <row r="3728" spans="1:4">
      <c r="A3728">
        <v>1977</v>
      </c>
      <c r="B3728" s="15" t="s">
        <v>271</v>
      </c>
      <c r="C3728" t="s">
        <v>21</v>
      </c>
      <c r="D3728" s="16">
        <v>1.9900029059340081</v>
      </c>
    </row>
    <row r="3729" spans="1:4">
      <c r="A3729">
        <v>1977</v>
      </c>
      <c r="B3729" s="15" t="s">
        <v>271</v>
      </c>
      <c r="C3729" t="s">
        <v>260</v>
      </c>
      <c r="D3729" s="16">
        <v>1.0938595661985389</v>
      </c>
    </row>
    <row r="3730" spans="1:4">
      <c r="A3730">
        <v>1977</v>
      </c>
      <c r="B3730" s="15" t="s">
        <v>271</v>
      </c>
      <c r="C3730" t="s">
        <v>261</v>
      </c>
      <c r="D3730" s="16">
        <v>2.1878709765300424</v>
      </c>
    </row>
    <row r="3731" spans="1:4">
      <c r="A3731">
        <v>1977</v>
      </c>
      <c r="B3731" s="15" t="s">
        <v>271</v>
      </c>
      <c r="C3731" t="s">
        <v>262</v>
      </c>
      <c r="D3731" s="16">
        <v>3.656154482355114</v>
      </c>
    </row>
    <row r="3732" spans="1:4">
      <c r="A3732">
        <v>1977</v>
      </c>
      <c r="B3732" s="15" t="s">
        <v>271</v>
      </c>
      <c r="C3732" t="s">
        <v>263</v>
      </c>
      <c r="D3732" s="16">
        <v>0.66566230322513276</v>
      </c>
    </row>
    <row r="3733" spans="1:4">
      <c r="A3733">
        <v>1977</v>
      </c>
      <c r="B3733" s="15" t="s">
        <v>271</v>
      </c>
      <c r="C3733" t="s">
        <v>264</v>
      </c>
      <c r="D3733" s="16">
        <v>5.775513929867099</v>
      </c>
    </row>
    <row r="3734" spans="1:4">
      <c r="A3734">
        <v>1977</v>
      </c>
      <c r="B3734" s="15" t="s">
        <v>271</v>
      </c>
      <c r="C3734" t="s">
        <v>274</v>
      </c>
      <c r="D3734" s="16">
        <v>1.6272463732581421</v>
      </c>
    </row>
    <row r="3735" spans="1:4">
      <c r="A3735">
        <v>1977</v>
      </c>
      <c r="B3735" s="15" t="s">
        <v>271</v>
      </c>
      <c r="C3735" t="s">
        <v>272</v>
      </c>
      <c r="D3735" s="16">
        <v>1.5219829367187461</v>
      </c>
    </row>
    <row r="3736" spans="1:4">
      <c r="A3736">
        <v>1977</v>
      </c>
      <c r="B3736" s="15" t="s">
        <v>271</v>
      </c>
      <c r="C3736" t="s">
        <v>273</v>
      </c>
      <c r="D3736" s="16">
        <v>4.800858967700453</v>
      </c>
    </row>
    <row r="3737" spans="1:4">
      <c r="A3737">
        <v>1977</v>
      </c>
      <c r="B3737" s="15" t="s">
        <v>271</v>
      </c>
      <c r="C3737" t="s">
        <v>267</v>
      </c>
      <c r="D3737" s="16">
        <v>1.4127228147603286</v>
      </c>
    </row>
    <row r="3738" spans="1:4">
      <c r="A3738">
        <v>1977</v>
      </c>
      <c r="B3738" s="15" t="s">
        <v>271</v>
      </c>
      <c r="C3738" t="s">
        <v>268</v>
      </c>
      <c r="D3738" s="16">
        <v>21.364205847967842</v>
      </c>
    </row>
    <row r="3739" spans="1:4">
      <c r="A3739">
        <v>1977</v>
      </c>
      <c r="B3739" s="15" t="s">
        <v>271</v>
      </c>
      <c r="C3739" t="s">
        <v>269</v>
      </c>
      <c r="D3739" s="16">
        <v>62.769765180711268</v>
      </c>
    </row>
    <row r="3740" spans="1:4">
      <c r="A3740">
        <v>1977</v>
      </c>
      <c r="B3740" s="15" t="s">
        <v>271</v>
      </c>
      <c r="C3740" t="s">
        <v>270</v>
      </c>
      <c r="D3740" s="16">
        <v>116.00400000000002</v>
      </c>
    </row>
    <row r="3741" spans="1:4">
      <c r="A3741">
        <v>1976</v>
      </c>
      <c r="B3741" s="15" t="s">
        <v>214</v>
      </c>
      <c r="C3741" t="s">
        <v>257</v>
      </c>
      <c r="D3741" s="16">
        <v>0.53308718403559119</v>
      </c>
    </row>
    <row r="3742" spans="1:4">
      <c r="A3742">
        <v>1976</v>
      </c>
      <c r="B3742" s="15" t="s">
        <v>214</v>
      </c>
      <c r="C3742" t="s">
        <v>259</v>
      </c>
      <c r="D3742" s="16">
        <v>4.8755255333823966</v>
      </c>
    </row>
    <row r="3743" spans="1:4">
      <c r="A3743">
        <v>1976</v>
      </c>
      <c r="B3743" s="15" t="s">
        <v>214</v>
      </c>
      <c r="C3743" t="s">
        <v>262</v>
      </c>
      <c r="D3743" s="16">
        <v>1.9018405098296969</v>
      </c>
    </row>
    <row r="3744" spans="1:4">
      <c r="A3744">
        <v>1976</v>
      </c>
      <c r="B3744" s="15" t="s">
        <v>214</v>
      </c>
      <c r="C3744" t="s">
        <v>273</v>
      </c>
      <c r="D3744" s="16">
        <v>2.8678884498866002</v>
      </c>
    </row>
    <row r="3745" spans="1:4">
      <c r="A3745">
        <v>1976</v>
      </c>
      <c r="B3745" s="15" t="s">
        <v>214</v>
      </c>
      <c r="C3745" t="s">
        <v>215</v>
      </c>
      <c r="D3745" s="16">
        <v>1.947393767055748</v>
      </c>
    </row>
    <row r="3746" spans="1:4">
      <c r="A3746">
        <v>1976</v>
      </c>
      <c r="B3746" s="15" t="s">
        <v>214</v>
      </c>
      <c r="C3746" t="s">
        <v>267</v>
      </c>
      <c r="D3746" s="16">
        <v>0.85444997362808728</v>
      </c>
    </row>
    <row r="3747" spans="1:4">
      <c r="A3747">
        <v>1976</v>
      </c>
      <c r="B3747" s="15" t="s">
        <v>214</v>
      </c>
      <c r="C3747" t="s">
        <v>268</v>
      </c>
      <c r="D3747" s="16">
        <v>13.090323692102665</v>
      </c>
    </row>
    <row r="3748" spans="1:4">
      <c r="A3748">
        <v>1976</v>
      </c>
      <c r="B3748" s="15" t="s">
        <v>216</v>
      </c>
      <c r="C3748" t="s">
        <v>215</v>
      </c>
      <c r="D3748" s="16">
        <v>15.8</v>
      </c>
    </row>
    <row r="3749" spans="1:4">
      <c r="A3749">
        <v>1976</v>
      </c>
      <c r="B3749" s="15" t="s">
        <v>217</v>
      </c>
      <c r="C3749" t="s">
        <v>22</v>
      </c>
      <c r="D3749" s="16">
        <v>0.75884179145550024</v>
      </c>
    </row>
    <row r="3750" spans="1:4">
      <c r="A3750">
        <v>1976</v>
      </c>
      <c r="B3750" s="15" t="s">
        <v>217</v>
      </c>
      <c r="C3750" t="s">
        <v>215</v>
      </c>
      <c r="D3750" s="16">
        <v>16.3</v>
      </c>
    </row>
    <row r="3751" spans="1:4">
      <c r="A3751">
        <v>1976</v>
      </c>
      <c r="B3751" s="15" t="s">
        <v>218</v>
      </c>
      <c r="C3751" t="s">
        <v>223</v>
      </c>
      <c r="D3751" s="16">
        <v>0.56849121352403331</v>
      </c>
    </row>
    <row r="3752" spans="1:4">
      <c r="A3752">
        <v>1976</v>
      </c>
      <c r="B3752" s="15" t="s">
        <v>218</v>
      </c>
      <c r="C3752" t="s">
        <v>226</v>
      </c>
      <c r="D3752" s="16">
        <v>0.10808815098493361</v>
      </c>
    </row>
    <row r="3753" spans="1:4">
      <c r="A3753">
        <v>1976</v>
      </c>
      <c r="B3753" s="15" t="s">
        <v>218</v>
      </c>
      <c r="C3753" t="s">
        <v>227</v>
      </c>
      <c r="D3753" s="16">
        <v>0.16024032838764421</v>
      </c>
    </row>
    <row r="3754" spans="1:4">
      <c r="A3754">
        <v>1976</v>
      </c>
      <c r="B3754" s="15" t="s">
        <v>237</v>
      </c>
      <c r="C3754" t="s">
        <v>238</v>
      </c>
      <c r="D3754" s="16">
        <v>0.5453252918109478</v>
      </c>
    </row>
    <row r="3755" spans="1:4">
      <c r="A3755">
        <v>1976</v>
      </c>
      <c r="B3755" s="15" t="s">
        <v>237</v>
      </c>
      <c r="C3755" t="s">
        <v>239</v>
      </c>
      <c r="D3755" s="16">
        <v>0.34627468067053457</v>
      </c>
    </row>
    <row r="3756" spans="1:4">
      <c r="A3756">
        <v>1976</v>
      </c>
      <c r="B3756" s="15" t="s">
        <v>237</v>
      </c>
      <c r="C3756" t="s">
        <v>240</v>
      </c>
      <c r="D3756" s="16">
        <v>7.3591560987914795</v>
      </c>
    </row>
    <row r="3757" spans="1:4">
      <c r="A3757">
        <v>1976</v>
      </c>
      <c r="B3757" s="15" t="s">
        <v>237</v>
      </c>
      <c r="C3757" t="s">
        <v>241</v>
      </c>
      <c r="D3757" s="16">
        <v>0.45910060311417888</v>
      </c>
    </row>
    <row r="3758" spans="1:4">
      <c r="A3758">
        <v>1976</v>
      </c>
      <c r="B3758" s="15" t="s">
        <v>237</v>
      </c>
      <c r="C3758" t="s">
        <v>242</v>
      </c>
      <c r="D3758" s="16">
        <v>0.51734813218061315</v>
      </c>
    </row>
    <row r="3759" spans="1:4">
      <c r="A3759">
        <v>1976</v>
      </c>
      <c r="B3759" s="15" t="s">
        <v>237</v>
      </c>
      <c r="C3759" t="s">
        <v>243</v>
      </c>
      <c r="D3759" s="16">
        <v>0.47997798518586471</v>
      </c>
    </row>
    <row r="3760" spans="1:4">
      <c r="A3760">
        <v>1976</v>
      </c>
      <c r="B3760" s="15" t="s">
        <v>237</v>
      </c>
      <c r="C3760" t="s">
        <v>248</v>
      </c>
      <c r="D3760" s="16">
        <v>0.12058953837686615</v>
      </c>
    </row>
    <row r="3761" spans="1:4">
      <c r="A3761">
        <v>1976</v>
      </c>
      <c r="B3761" s="15" t="s">
        <v>237</v>
      </c>
      <c r="C3761" t="s">
        <v>249</v>
      </c>
      <c r="D3761" s="16">
        <v>2.6670030041048456</v>
      </c>
    </row>
    <row r="3762" spans="1:4">
      <c r="A3762">
        <v>1976</v>
      </c>
      <c r="B3762" s="15" t="s">
        <v>237</v>
      </c>
      <c r="C3762" t="s">
        <v>252</v>
      </c>
      <c r="D3762" s="16">
        <v>0.60127961107161687</v>
      </c>
    </row>
    <row r="3763" spans="1:4">
      <c r="A3763">
        <v>1976</v>
      </c>
      <c r="B3763" s="15" t="s">
        <v>237</v>
      </c>
      <c r="C3763" t="s">
        <v>253</v>
      </c>
      <c r="D3763" s="16">
        <v>1.7726236613387758</v>
      </c>
    </row>
    <row r="3764" spans="1:4">
      <c r="A3764">
        <v>1976</v>
      </c>
      <c r="B3764" s="15" t="s">
        <v>237</v>
      </c>
      <c r="C3764" t="s">
        <v>254</v>
      </c>
      <c r="D3764" s="16">
        <v>5.3831724264452943</v>
      </c>
    </row>
    <row r="3765" spans="1:4">
      <c r="A3765">
        <v>1976</v>
      </c>
      <c r="B3765" s="15" t="s">
        <v>255</v>
      </c>
      <c r="C3765" t="s">
        <v>257</v>
      </c>
      <c r="D3765" s="16">
        <v>0.25980562753686337</v>
      </c>
    </row>
    <row r="3766" spans="1:4">
      <c r="A3766">
        <v>1976</v>
      </c>
      <c r="B3766" s="15" t="s">
        <v>255</v>
      </c>
      <c r="C3766" t="s">
        <v>259</v>
      </c>
      <c r="D3766" s="16">
        <v>1.503636021739629</v>
      </c>
    </row>
    <row r="3767" spans="1:4">
      <c r="A3767">
        <v>1976</v>
      </c>
      <c r="B3767" s="15" t="s">
        <v>255</v>
      </c>
      <c r="C3767" t="s">
        <v>262</v>
      </c>
      <c r="D3767" s="16">
        <v>1.6366658563992014</v>
      </c>
    </row>
    <row r="3768" spans="1:4">
      <c r="A3768">
        <v>1976</v>
      </c>
      <c r="B3768" s="15" t="s">
        <v>255</v>
      </c>
      <c r="C3768" t="s">
        <v>273</v>
      </c>
      <c r="D3768" s="16">
        <v>1.87193092852065</v>
      </c>
    </row>
    <row r="3769" spans="1:4">
      <c r="A3769">
        <v>1976</v>
      </c>
      <c r="B3769" s="15" t="s">
        <v>255</v>
      </c>
      <c r="C3769" t="s">
        <v>215</v>
      </c>
      <c r="D3769" s="16">
        <v>41.8</v>
      </c>
    </row>
    <row r="3770" spans="1:4">
      <c r="A3770">
        <v>1976</v>
      </c>
      <c r="B3770" s="15" t="s">
        <v>255</v>
      </c>
      <c r="C3770" t="s">
        <v>267</v>
      </c>
      <c r="D3770" s="16">
        <v>0.72039039603733368</v>
      </c>
    </row>
    <row r="3771" spans="1:4">
      <c r="A3771">
        <v>1976</v>
      </c>
      <c r="B3771" s="15" t="s">
        <v>255</v>
      </c>
      <c r="C3771" t="s">
        <v>268</v>
      </c>
      <c r="D3771" s="16">
        <v>5.6997672491113818</v>
      </c>
    </row>
    <row r="3772" spans="1:4">
      <c r="A3772">
        <v>1976</v>
      </c>
      <c r="B3772" s="15" t="s">
        <v>256</v>
      </c>
      <c r="C3772" t="s">
        <v>257</v>
      </c>
      <c r="D3772" s="16">
        <v>0.43121562317136836</v>
      </c>
    </row>
    <row r="3773" spans="1:4">
      <c r="A3773">
        <v>1976</v>
      </c>
      <c r="B3773" s="15" t="s">
        <v>256</v>
      </c>
      <c r="C3773" t="s">
        <v>258</v>
      </c>
      <c r="D3773" s="16">
        <v>1.3582589951154631</v>
      </c>
    </row>
    <row r="3774" spans="1:4">
      <c r="A3774">
        <v>1976</v>
      </c>
      <c r="B3774" s="15" t="s">
        <v>256</v>
      </c>
      <c r="C3774" t="s">
        <v>259</v>
      </c>
      <c r="D3774" s="16">
        <v>1.4479326713601026</v>
      </c>
    </row>
    <row r="3775" spans="1:4">
      <c r="A3775">
        <v>1976</v>
      </c>
      <c r="B3775" s="15" t="s">
        <v>256</v>
      </c>
      <c r="C3775" t="s">
        <v>260</v>
      </c>
      <c r="D3775" s="16">
        <v>1.0768913247873049</v>
      </c>
    </row>
    <row r="3776" spans="1:4">
      <c r="A3776">
        <v>1976</v>
      </c>
      <c r="B3776" s="15" t="s">
        <v>256</v>
      </c>
      <c r="C3776" t="s">
        <v>261</v>
      </c>
      <c r="D3776" s="16">
        <v>8.3647120875088863</v>
      </c>
    </row>
    <row r="3777" spans="1:4">
      <c r="A3777">
        <v>1976</v>
      </c>
      <c r="B3777" s="15" t="s">
        <v>256</v>
      </c>
      <c r="C3777" t="s">
        <v>262</v>
      </c>
      <c r="D3777" s="16">
        <v>6.4104386910358429</v>
      </c>
    </row>
    <row r="3778" spans="1:4">
      <c r="A3778">
        <v>1976</v>
      </c>
      <c r="B3778" s="15" t="s">
        <v>256</v>
      </c>
      <c r="C3778" t="s">
        <v>263</v>
      </c>
      <c r="D3778" s="16">
        <v>1.0319444125943082</v>
      </c>
    </row>
    <row r="3779" spans="1:4">
      <c r="A3779">
        <v>1976</v>
      </c>
      <c r="B3779" s="15" t="s">
        <v>256</v>
      </c>
      <c r="C3779" t="s">
        <v>264</v>
      </c>
      <c r="D3779" s="16">
        <v>3.0829912628706397</v>
      </c>
    </row>
    <row r="3780" spans="1:4">
      <c r="A3780">
        <v>1976</v>
      </c>
      <c r="B3780" s="15" t="s">
        <v>256</v>
      </c>
      <c r="C3780" t="s">
        <v>265</v>
      </c>
      <c r="D3780" s="16">
        <v>24.226385672025135</v>
      </c>
    </row>
    <row r="3781" spans="1:4">
      <c r="A3781">
        <v>1976</v>
      </c>
      <c r="B3781" s="15" t="s">
        <v>256</v>
      </c>
      <c r="C3781" t="s">
        <v>274</v>
      </c>
      <c r="D3781" s="16">
        <v>0.69368220698511718</v>
      </c>
    </row>
    <row r="3782" spans="1:4">
      <c r="A3782">
        <v>1976</v>
      </c>
      <c r="B3782" s="15" t="s">
        <v>256</v>
      </c>
      <c r="C3782" t="s">
        <v>22</v>
      </c>
      <c r="D3782" s="16">
        <v>11.006031141789164</v>
      </c>
    </row>
    <row r="3783" spans="1:4">
      <c r="A3783">
        <v>1976</v>
      </c>
      <c r="B3783" s="15" t="s">
        <v>256</v>
      </c>
      <c r="C3783" t="s">
        <v>215</v>
      </c>
      <c r="D3783" s="16">
        <v>49.4</v>
      </c>
    </row>
    <row r="3784" spans="1:4">
      <c r="A3784">
        <v>1976</v>
      </c>
      <c r="B3784" s="15" t="s">
        <v>256</v>
      </c>
      <c r="C3784" t="s">
        <v>267</v>
      </c>
      <c r="D3784" s="16">
        <v>0.31416974338982273</v>
      </c>
    </row>
    <row r="3785" spans="1:4">
      <c r="A3785">
        <v>1976</v>
      </c>
      <c r="B3785" s="15" t="s">
        <v>256</v>
      </c>
      <c r="C3785" t="s">
        <v>268</v>
      </c>
      <c r="D3785" s="16">
        <v>8.0127731786181116</v>
      </c>
    </row>
    <row r="3786" spans="1:4">
      <c r="A3786">
        <v>1976</v>
      </c>
      <c r="B3786" s="15" t="s">
        <v>256</v>
      </c>
      <c r="C3786" t="s">
        <v>269</v>
      </c>
      <c r="D3786" s="16">
        <v>12.555901116793176</v>
      </c>
    </row>
    <row r="3787" spans="1:4">
      <c r="A3787">
        <v>1976</v>
      </c>
      <c r="B3787" s="15" t="s">
        <v>256</v>
      </c>
      <c r="C3787" t="s">
        <v>270</v>
      </c>
      <c r="D3787" s="16">
        <v>92.830068566973182</v>
      </c>
    </row>
    <row r="3788" spans="1:4">
      <c r="A3788">
        <v>1976</v>
      </c>
      <c r="B3788" s="15" t="s">
        <v>271</v>
      </c>
      <c r="C3788" t="s">
        <v>257</v>
      </c>
      <c r="D3788" s="16">
        <v>0.7928928115724545</v>
      </c>
    </row>
    <row r="3789" spans="1:4">
      <c r="A3789">
        <v>1976</v>
      </c>
      <c r="B3789" s="15" t="s">
        <v>271</v>
      </c>
      <c r="C3789" t="s">
        <v>259</v>
      </c>
      <c r="D3789" s="16">
        <v>6.3791615551220247</v>
      </c>
    </row>
    <row r="3790" spans="1:4">
      <c r="A3790">
        <v>1976</v>
      </c>
      <c r="B3790" s="15" t="s">
        <v>271</v>
      </c>
      <c r="C3790" t="s">
        <v>21</v>
      </c>
      <c r="D3790" s="16">
        <v>1.848749054050955</v>
      </c>
    </row>
    <row r="3791" spans="1:4">
      <c r="A3791">
        <v>1976</v>
      </c>
      <c r="B3791" s="15" t="s">
        <v>271</v>
      </c>
      <c r="C3791" t="s">
        <v>260</v>
      </c>
      <c r="D3791" s="16">
        <v>1.1204621138807991</v>
      </c>
    </row>
    <row r="3792" spans="1:4">
      <c r="A3792">
        <v>1976</v>
      </c>
      <c r="B3792" s="15" t="s">
        <v>271</v>
      </c>
      <c r="C3792" t="s">
        <v>261</v>
      </c>
      <c r="D3792" s="16">
        <v>2.2188347421285575</v>
      </c>
    </row>
    <row r="3793" spans="1:4">
      <c r="A3793">
        <v>1976</v>
      </c>
      <c r="B3793" s="15" t="s">
        <v>271</v>
      </c>
      <c r="C3793" t="s">
        <v>262</v>
      </c>
      <c r="D3793" s="16">
        <v>3.5385063662288982</v>
      </c>
    </row>
    <row r="3794" spans="1:4">
      <c r="A3794">
        <v>1976</v>
      </c>
      <c r="B3794" s="15" t="s">
        <v>271</v>
      </c>
      <c r="C3794" t="s">
        <v>263</v>
      </c>
      <c r="D3794" s="16">
        <v>0.61185213383172432</v>
      </c>
    </row>
    <row r="3795" spans="1:4">
      <c r="A3795">
        <v>1976</v>
      </c>
      <c r="B3795" s="15" t="s">
        <v>271</v>
      </c>
      <c r="C3795" t="s">
        <v>264</v>
      </c>
      <c r="D3795" s="16">
        <v>6.1276466493911519</v>
      </c>
    </row>
    <row r="3796" spans="1:4">
      <c r="A3796">
        <v>1976</v>
      </c>
      <c r="B3796" s="15" t="s">
        <v>271</v>
      </c>
      <c r="C3796" t="s">
        <v>274</v>
      </c>
      <c r="D3796" s="16">
        <v>1.4533492329213198</v>
      </c>
    </row>
    <row r="3797" spans="1:4">
      <c r="A3797">
        <v>1976</v>
      </c>
      <c r="B3797" s="15" t="s">
        <v>271</v>
      </c>
      <c r="C3797" t="s">
        <v>272</v>
      </c>
      <c r="D3797" s="16">
        <v>1.7469672300318755</v>
      </c>
    </row>
    <row r="3798" spans="1:4">
      <c r="A3798">
        <v>1976</v>
      </c>
      <c r="B3798" s="15" t="s">
        <v>271</v>
      </c>
      <c r="C3798" t="s">
        <v>273</v>
      </c>
      <c r="D3798" s="16">
        <v>4.7398193784072502</v>
      </c>
    </row>
    <row r="3799" spans="1:4">
      <c r="A3799">
        <v>1976</v>
      </c>
      <c r="B3799" s="15" t="s">
        <v>271</v>
      </c>
      <c r="C3799" t="s">
        <v>267</v>
      </c>
      <c r="D3799" s="16">
        <v>1.574840369665421</v>
      </c>
    </row>
    <row r="3800" spans="1:4">
      <c r="A3800">
        <v>1976</v>
      </c>
      <c r="B3800" s="15" t="s">
        <v>271</v>
      </c>
      <c r="C3800" t="s">
        <v>268</v>
      </c>
      <c r="D3800" s="16">
        <v>18.790090941214046</v>
      </c>
    </row>
    <row r="3801" spans="1:4">
      <c r="A3801">
        <v>1976</v>
      </c>
      <c r="B3801" s="15" t="s">
        <v>271</v>
      </c>
      <c r="C3801" t="s">
        <v>269</v>
      </c>
      <c r="D3801" s="16">
        <v>65.65131710474553</v>
      </c>
    </row>
    <row r="3802" spans="1:4">
      <c r="A3802">
        <v>1976</v>
      </c>
      <c r="B3802" s="15" t="s">
        <v>271</v>
      </c>
      <c r="C3802" t="s">
        <v>270</v>
      </c>
      <c r="D3802" s="16">
        <v>116.58</v>
      </c>
    </row>
    <row r="3803" spans="1:4">
      <c r="A3803">
        <v>1975</v>
      </c>
      <c r="B3803" s="15" t="s">
        <v>214</v>
      </c>
      <c r="C3803" t="s">
        <v>257</v>
      </c>
      <c r="D3803" s="16">
        <v>0.58396032262541198</v>
      </c>
    </row>
    <row r="3804" spans="1:4">
      <c r="A3804">
        <v>1975</v>
      </c>
      <c r="B3804" s="15" t="s">
        <v>214</v>
      </c>
      <c r="C3804" t="s">
        <v>259</v>
      </c>
      <c r="D3804" s="16">
        <v>4.4466687517713925</v>
      </c>
    </row>
    <row r="3805" spans="1:4">
      <c r="A3805">
        <v>1975</v>
      </c>
      <c r="B3805" s="15" t="s">
        <v>214</v>
      </c>
      <c r="C3805" t="s">
        <v>262</v>
      </c>
      <c r="D3805" s="16">
        <v>1.9078512662685658</v>
      </c>
    </row>
    <row r="3806" spans="1:4">
      <c r="A3806">
        <v>1975</v>
      </c>
      <c r="B3806" s="15" t="s">
        <v>214</v>
      </c>
      <c r="C3806" t="s">
        <v>273</v>
      </c>
      <c r="D3806" s="16">
        <v>2.8098221270699719</v>
      </c>
    </row>
    <row r="3807" spans="1:4">
      <c r="A3807">
        <v>1975</v>
      </c>
      <c r="B3807" s="15" t="s">
        <v>214</v>
      </c>
      <c r="C3807" t="s">
        <v>215</v>
      </c>
      <c r="D3807" s="16">
        <v>1.9988609687322025</v>
      </c>
    </row>
    <row r="3808" spans="1:4">
      <c r="A3808">
        <v>1975</v>
      </c>
      <c r="B3808" s="15" t="s">
        <v>214</v>
      </c>
      <c r="C3808" t="s">
        <v>267</v>
      </c>
      <c r="D3808" s="16">
        <v>0.72416459464840521</v>
      </c>
    </row>
    <row r="3809" spans="1:4">
      <c r="A3809">
        <v>1975</v>
      </c>
      <c r="B3809" s="15" t="s">
        <v>214</v>
      </c>
      <c r="C3809" t="s">
        <v>268</v>
      </c>
      <c r="D3809" s="16">
        <v>12.041004310633964</v>
      </c>
    </row>
    <row r="3810" spans="1:4">
      <c r="A3810">
        <v>1975</v>
      </c>
      <c r="B3810" s="15" t="s">
        <v>216</v>
      </c>
      <c r="C3810" t="s">
        <v>215</v>
      </c>
      <c r="D3810" s="16">
        <v>15.5</v>
      </c>
    </row>
    <row r="3811" spans="1:4">
      <c r="A3811">
        <v>1975</v>
      </c>
      <c r="B3811" s="15" t="s">
        <v>217</v>
      </c>
      <c r="C3811" t="s">
        <v>22</v>
      </c>
      <c r="D3811" s="16">
        <v>1.9644221731420126</v>
      </c>
    </row>
    <row r="3812" spans="1:4">
      <c r="A3812">
        <v>1975</v>
      </c>
      <c r="B3812" s="15" t="s">
        <v>217</v>
      </c>
      <c r="C3812" t="s">
        <v>215</v>
      </c>
      <c r="D3812" s="16">
        <v>14.7</v>
      </c>
    </row>
    <row r="3813" spans="1:4">
      <c r="A3813">
        <v>1975</v>
      </c>
      <c r="B3813" s="15" t="s">
        <v>218</v>
      </c>
      <c r="C3813" t="s">
        <v>223</v>
      </c>
      <c r="D3813" s="16">
        <v>0.3757539396364411</v>
      </c>
    </row>
    <row r="3814" spans="1:4">
      <c r="A3814">
        <v>1975</v>
      </c>
      <c r="B3814" s="15" t="s">
        <v>218</v>
      </c>
      <c r="C3814" t="s">
        <v>226</v>
      </c>
      <c r="D3814" s="16">
        <v>0.18197182055164302</v>
      </c>
    </row>
    <row r="3815" spans="1:4">
      <c r="A3815">
        <v>1975</v>
      </c>
      <c r="B3815" s="15" t="s">
        <v>218</v>
      </c>
      <c r="C3815" t="s">
        <v>227</v>
      </c>
      <c r="D3815" s="16">
        <v>0.22855594273987592</v>
      </c>
    </row>
    <row r="3816" spans="1:4">
      <c r="A3816">
        <v>1975</v>
      </c>
      <c r="B3816" s="15" t="s">
        <v>237</v>
      </c>
      <c r="C3816" t="s">
        <v>238</v>
      </c>
      <c r="D3816" s="16">
        <v>0.48987604932097994</v>
      </c>
    </row>
    <row r="3817" spans="1:4">
      <c r="A3817">
        <v>1975</v>
      </c>
      <c r="B3817" s="15" t="s">
        <v>237</v>
      </c>
      <c r="C3817" t="s">
        <v>239</v>
      </c>
      <c r="D3817" s="16">
        <v>0.30883490065887853</v>
      </c>
    </row>
    <row r="3818" spans="1:4">
      <c r="A3818">
        <v>1975</v>
      </c>
      <c r="B3818" s="15" t="s">
        <v>237</v>
      </c>
      <c r="C3818" t="s">
        <v>240</v>
      </c>
      <c r="D3818" s="16">
        <v>6.9441633907942206</v>
      </c>
    </row>
    <row r="3819" spans="1:4">
      <c r="A3819">
        <v>1975</v>
      </c>
      <c r="B3819" s="15" t="s">
        <v>237</v>
      </c>
      <c r="C3819" t="s">
        <v>241</v>
      </c>
      <c r="D3819" s="16">
        <v>0.44542604862644858</v>
      </c>
    </row>
    <row r="3820" spans="1:4">
      <c r="A3820">
        <v>1975</v>
      </c>
      <c r="B3820" s="15" t="s">
        <v>237</v>
      </c>
      <c r="C3820" t="s">
        <v>242</v>
      </c>
      <c r="D3820" s="16">
        <v>0.51302709134938163</v>
      </c>
    </row>
    <row r="3821" spans="1:4">
      <c r="A3821">
        <v>1975</v>
      </c>
      <c r="B3821" s="15" t="s">
        <v>237</v>
      </c>
      <c r="C3821" t="s">
        <v>243</v>
      </c>
      <c r="D3821" s="16">
        <v>0.72227546961888756</v>
      </c>
    </row>
    <row r="3822" spans="1:4">
      <c r="A3822">
        <v>1975</v>
      </c>
      <c r="B3822" s="15" t="s">
        <v>237</v>
      </c>
      <c r="C3822" t="s">
        <v>248</v>
      </c>
      <c r="D3822" s="16">
        <v>0.18309955411093048</v>
      </c>
    </row>
    <row r="3823" spans="1:4">
      <c r="A3823">
        <v>1975</v>
      </c>
      <c r="B3823" s="15" t="s">
        <v>237</v>
      </c>
      <c r="C3823" t="s">
        <v>249</v>
      </c>
      <c r="D3823" s="16">
        <v>2.4845698304880703</v>
      </c>
    </row>
    <row r="3824" spans="1:4">
      <c r="A3824">
        <v>1975</v>
      </c>
      <c r="B3824" s="15" t="s">
        <v>237</v>
      </c>
      <c r="C3824" t="s">
        <v>252</v>
      </c>
      <c r="D3824" s="16">
        <v>0.63387553073763847</v>
      </c>
    </row>
    <row r="3825" spans="1:4">
      <c r="A3825">
        <v>1975</v>
      </c>
      <c r="B3825" s="15" t="s">
        <v>237</v>
      </c>
      <c r="C3825" t="s">
        <v>253</v>
      </c>
      <c r="D3825" s="16">
        <v>1.6676667916822938</v>
      </c>
    </row>
    <row r="3826" spans="1:4">
      <c r="A3826">
        <v>1975</v>
      </c>
      <c r="B3826" s="15" t="s">
        <v>237</v>
      </c>
      <c r="C3826" t="s">
        <v>254</v>
      </c>
      <c r="D3826" s="16">
        <v>5.3654855005023769</v>
      </c>
    </row>
    <row r="3827" spans="1:4">
      <c r="A3827">
        <v>1975</v>
      </c>
      <c r="B3827" s="15" t="s">
        <v>255</v>
      </c>
      <c r="C3827" t="s">
        <v>257</v>
      </c>
      <c r="D3827" s="16">
        <v>0.20691104906631849</v>
      </c>
    </row>
    <row r="3828" spans="1:4">
      <c r="A3828">
        <v>1975</v>
      </c>
      <c r="B3828" s="15" t="s">
        <v>255</v>
      </c>
      <c r="C3828" t="s">
        <v>259</v>
      </c>
      <c r="D3828" s="16">
        <v>1.1407578725118417</v>
      </c>
    </row>
    <row r="3829" spans="1:4">
      <c r="A3829">
        <v>1975</v>
      </c>
      <c r="B3829" s="15" t="s">
        <v>255</v>
      </c>
      <c r="C3829" t="s">
        <v>262</v>
      </c>
      <c r="D3829" s="16">
        <v>1.5966589342186288</v>
      </c>
    </row>
    <row r="3830" spans="1:4">
      <c r="A3830">
        <v>1975</v>
      </c>
      <c r="B3830" s="15" t="s">
        <v>255</v>
      </c>
      <c r="C3830" t="s">
        <v>273</v>
      </c>
      <c r="D3830" s="16">
        <v>1.8912142258523055</v>
      </c>
    </row>
    <row r="3831" spans="1:4">
      <c r="A3831">
        <v>1975</v>
      </c>
      <c r="B3831" s="15" t="s">
        <v>255</v>
      </c>
      <c r="C3831" t="s">
        <v>215</v>
      </c>
      <c r="D3831" s="16">
        <v>37.1</v>
      </c>
    </row>
    <row r="3832" spans="1:4">
      <c r="A3832">
        <v>1975</v>
      </c>
      <c r="B3832" s="15" t="s">
        <v>255</v>
      </c>
      <c r="C3832" t="s">
        <v>267</v>
      </c>
      <c r="D3832" s="16">
        <v>0.71655396739407229</v>
      </c>
    </row>
    <row r="3833" spans="1:4">
      <c r="A3833">
        <v>1975</v>
      </c>
      <c r="B3833" s="15" t="s">
        <v>255</v>
      </c>
      <c r="C3833" t="s">
        <v>268</v>
      </c>
      <c r="D3833" s="16">
        <v>6.2270772379880812</v>
      </c>
    </row>
    <row r="3834" spans="1:4">
      <c r="A3834">
        <v>1975</v>
      </c>
      <c r="B3834" s="15" t="s">
        <v>256</v>
      </c>
      <c r="C3834" t="s">
        <v>257</v>
      </c>
      <c r="D3834" s="16">
        <v>0.41175517310034121</v>
      </c>
    </row>
    <row r="3835" spans="1:4">
      <c r="A3835">
        <v>1975</v>
      </c>
      <c r="B3835" s="15" t="s">
        <v>256</v>
      </c>
      <c r="C3835" t="s">
        <v>258</v>
      </c>
      <c r="D3835" s="16">
        <v>1.6282035254406801</v>
      </c>
    </row>
    <row r="3836" spans="1:4">
      <c r="A3836">
        <v>1975</v>
      </c>
      <c r="B3836" s="15" t="s">
        <v>256</v>
      </c>
      <c r="C3836" t="s">
        <v>259</v>
      </c>
      <c r="D3836" s="16">
        <v>1.4464771059345378</v>
      </c>
    </row>
    <row r="3837" spans="1:4">
      <c r="A3837">
        <v>1975</v>
      </c>
      <c r="B3837" s="15" t="s">
        <v>256</v>
      </c>
      <c r="C3837" t="s">
        <v>260</v>
      </c>
      <c r="D3837" s="16">
        <v>0.99040157797502459</v>
      </c>
    </row>
    <row r="3838" spans="1:4">
      <c r="A3838">
        <v>1975</v>
      </c>
      <c r="B3838" s="15" t="s">
        <v>256</v>
      </c>
      <c r="C3838" t="s">
        <v>261</v>
      </c>
      <c r="D3838" s="16">
        <v>8.9122251392535183</v>
      </c>
    </row>
    <row r="3839" spans="1:4">
      <c r="A3839">
        <v>1975</v>
      </c>
      <c r="B3839" s="15" t="s">
        <v>256</v>
      </c>
      <c r="C3839" t="s">
        <v>262</v>
      </c>
      <c r="D3839" s="16">
        <v>6.4438610381853287</v>
      </c>
    </row>
    <row r="3840" spans="1:4">
      <c r="A3840">
        <v>1975</v>
      </c>
      <c r="B3840" s="15" t="s">
        <v>256</v>
      </c>
      <c r="C3840" t="s">
        <v>263</v>
      </c>
      <c r="D3840" s="16">
        <v>0.91770730600584338</v>
      </c>
    </row>
    <row r="3841" spans="1:4">
      <c r="A3841">
        <v>1975</v>
      </c>
      <c r="B3841" s="15" t="s">
        <v>256</v>
      </c>
      <c r="C3841" t="s">
        <v>264</v>
      </c>
      <c r="D3841" s="16">
        <v>2.8049802521611493</v>
      </c>
    </row>
    <row r="3842" spans="1:4">
      <c r="A3842">
        <v>1975</v>
      </c>
      <c r="B3842" s="15" t="s">
        <v>256</v>
      </c>
      <c r="C3842" t="s">
        <v>265</v>
      </c>
      <c r="D3842" s="16">
        <v>23.537201409435436</v>
      </c>
    </row>
    <row r="3843" spans="1:4">
      <c r="A3843">
        <v>1975</v>
      </c>
      <c r="B3843" s="15" t="s">
        <v>256</v>
      </c>
      <c r="C3843" t="s">
        <v>274</v>
      </c>
      <c r="D3843" s="16">
        <v>0.65804984882369555</v>
      </c>
    </row>
    <row r="3844" spans="1:4">
      <c r="A3844">
        <v>1975</v>
      </c>
      <c r="B3844" s="15" t="s">
        <v>256</v>
      </c>
      <c r="C3844" t="s">
        <v>22</v>
      </c>
      <c r="D3844" s="16">
        <v>10.503627768285851</v>
      </c>
    </row>
    <row r="3845" spans="1:4">
      <c r="A3845">
        <v>1975</v>
      </c>
      <c r="B3845" s="15" t="s">
        <v>256</v>
      </c>
      <c r="C3845" t="s">
        <v>215</v>
      </c>
      <c r="D3845" s="16">
        <v>52.6</v>
      </c>
    </row>
    <row r="3846" spans="1:4">
      <c r="A3846">
        <v>1975</v>
      </c>
      <c r="B3846" s="15" t="s">
        <v>256</v>
      </c>
      <c r="C3846" t="s">
        <v>267</v>
      </c>
      <c r="D3846" s="16">
        <v>0.29124010871729333</v>
      </c>
    </row>
    <row r="3847" spans="1:4">
      <c r="A3847">
        <v>1975</v>
      </c>
      <c r="B3847" s="15" t="s">
        <v>256</v>
      </c>
      <c r="C3847" t="s">
        <v>268</v>
      </c>
      <c r="D3847" s="16">
        <v>7.7749116787746617</v>
      </c>
    </row>
    <row r="3848" spans="1:4">
      <c r="A3848">
        <v>1975</v>
      </c>
      <c r="B3848" s="15" t="s">
        <v>256</v>
      </c>
      <c r="C3848" t="s">
        <v>269</v>
      </c>
      <c r="D3848" s="16">
        <v>11.996531973904146</v>
      </c>
    </row>
    <row r="3849" spans="1:4">
      <c r="A3849">
        <v>1975</v>
      </c>
      <c r="B3849" s="15" t="s">
        <v>256</v>
      </c>
      <c r="C3849" t="s">
        <v>270</v>
      </c>
      <c r="D3849" s="16">
        <v>90.423738152454263</v>
      </c>
    </row>
    <row r="3850" spans="1:4">
      <c r="A3850">
        <v>1975</v>
      </c>
      <c r="B3850" s="15" t="s">
        <v>271</v>
      </c>
      <c r="C3850" t="s">
        <v>257</v>
      </c>
      <c r="D3850" s="16">
        <v>0.7908713716917305</v>
      </c>
    </row>
    <row r="3851" spans="1:4">
      <c r="A3851">
        <v>1975</v>
      </c>
      <c r="B3851" s="15" t="s">
        <v>271</v>
      </c>
      <c r="C3851" t="s">
        <v>259</v>
      </c>
      <c r="D3851" s="16">
        <v>5.5874266242832347</v>
      </c>
    </row>
    <row r="3852" spans="1:4">
      <c r="A3852">
        <v>1975</v>
      </c>
      <c r="B3852" s="15" t="s">
        <v>271</v>
      </c>
      <c r="C3852" t="s">
        <v>21</v>
      </c>
      <c r="D3852" s="16">
        <v>1.7359542628013684</v>
      </c>
    </row>
    <row r="3853" spans="1:4">
      <c r="A3853">
        <v>1975</v>
      </c>
      <c r="B3853" s="15" t="s">
        <v>271</v>
      </c>
      <c r="C3853" t="s">
        <v>260</v>
      </c>
      <c r="D3853" s="16">
        <v>1.0139129752330149</v>
      </c>
    </row>
    <row r="3854" spans="1:4">
      <c r="A3854">
        <v>1975</v>
      </c>
      <c r="B3854" s="15" t="s">
        <v>271</v>
      </c>
      <c r="C3854" t="s">
        <v>261</v>
      </c>
      <c r="D3854" s="16">
        <v>2.0533243460988175</v>
      </c>
    </row>
    <row r="3855" spans="1:4">
      <c r="A3855">
        <v>1975</v>
      </c>
      <c r="B3855" s="15" t="s">
        <v>271</v>
      </c>
      <c r="C3855" t="s">
        <v>262</v>
      </c>
      <c r="D3855" s="16">
        <v>3.5045102004871946</v>
      </c>
    </row>
    <row r="3856" spans="1:4">
      <c r="A3856">
        <v>1975</v>
      </c>
      <c r="B3856" s="15" t="s">
        <v>271</v>
      </c>
      <c r="C3856" t="s">
        <v>263</v>
      </c>
      <c r="D3856" s="16">
        <v>0.58779736355933387</v>
      </c>
    </row>
    <row r="3857" spans="1:4">
      <c r="A3857">
        <v>1975</v>
      </c>
      <c r="B3857" s="15" t="s">
        <v>271</v>
      </c>
      <c r="C3857" t="s">
        <v>264</v>
      </c>
      <c r="D3857" s="16">
        <v>6.1187102313715123</v>
      </c>
    </row>
    <row r="3858" spans="1:4">
      <c r="A3858">
        <v>1975</v>
      </c>
      <c r="B3858" s="15" t="s">
        <v>271</v>
      </c>
      <c r="C3858" t="s">
        <v>274</v>
      </c>
      <c r="D3858" s="16">
        <v>1.2397151495788825</v>
      </c>
    </row>
    <row r="3859" spans="1:4">
      <c r="A3859">
        <v>1975</v>
      </c>
      <c r="B3859" s="15" t="s">
        <v>271</v>
      </c>
      <c r="C3859" t="s">
        <v>272</v>
      </c>
      <c r="D3859" s="16">
        <v>1.5853833581049486</v>
      </c>
    </row>
    <row r="3860" spans="1:4">
      <c r="A3860">
        <v>1975</v>
      </c>
      <c r="B3860" s="15" t="s">
        <v>271</v>
      </c>
      <c r="C3860" t="s">
        <v>273</v>
      </c>
      <c r="D3860" s="16">
        <v>4.7010363529222774</v>
      </c>
    </row>
    <row r="3861" spans="1:4">
      <c r="A3861">
        <v>1975</v>
      </c>
      <c r="B3861" s="15" t="s">
        <v>271</v>
      </c>
      <c r="C3861" t="s">
        <v>267</v>
      </c>
      <c r="D3861" s="16">
        <v>1.4407185620424774</v>
      </c>
    </row>
    <row r="3862" spans="1:4">
      <c r="A3862">
        <v>1975</v>
      </c>
      <c r="B3862" s="15" t="s">
        <v>271</v>
      </c>
      <c r="C3862" t="s">
        <v>268</v>
      </c>
      <c r="D3862" s="16">
        <v>18.268081548622046</v>
      </c>
    </row>
    <row r="3863" spans="1:4">
      <c r="A3863">
        <v>1975</v>
      </c>
      <c r="B3863" s="15" t="s">
        <v>271</v>
      </c>
      <c r="C3863" t="s">
        <v>269</v>
      </c>
      <c r="D3863" s="16">
        <v>61.936756820885407</v>
      </c>
    </row>
    <row r="3864" spans="1:4">
      <c r="A3864">
        <v>1975</v>
      </c>
      <c r="B3864" s="15" t="s">
        <v>271</v>
      </c>
      <c r="C3864" t="s">
        <v>270</v>
      </c>
      <c r="D3864" s="16">
        <v>112.10299999999999</v>
      </c>
    </row>
    <row r="3865" spans="1:4">
      <c r="A3865">
        <v>1974</v>
      </c>
      <c r="B3865" s="15" t="s">
        <v>214</v>
      </c>
      <c r="C3865" t="s">
        <v>257</v>
      </c>
      <c r="D3865" s="16">
        <v>0.52674886900930085</v>
      </c>
    </row>
    <row r="3866" spans="1:4">
      <c r="A3866">
        <v>1974</v>
      </c>
      <c r="B3866" s="15" t="s">
        <v>214</v>
      </c>
      <c r="C3866" t="s">
        <v>259</v>
      </c>
      <c r="D3866" s="16">
        <v>4.8704453737578541</v>
      </c>
    </row>
    <row r="3867" spans="1:4">
      <c r="A3867">
        <v>1974</v>
      </c>
      <c r="B3867" s="15" t="s">
        <v>214</v>
      </c>
      <c r="C3867" t="s">
        <v>262</v>
      </c>
      <c r="D3867" s="16">
        <v>2.0083140269622826</v>
      </c>
    </row>
    <row r="3868" spans="1:4">
      <c r="A3868">
        <v>1974</v>
      </c>
      <c r="B3868" s="15" t="s">
        <v>214</v>
      </c>
      <c r="C3868" t="s">
        <v>273</v>
      </c>
      <c r="D3868" s="16">
        <v>2.8581118116152782</v>
      </c>
    </row>
    <row r="3869" spans="1:4">
      <c r="A3869">
        <v>1974</v>
      </c>
      <c r="B3869" s="15" t="s">
        <v>214</v>
      </c>
      <c r="C3869" t="s">
        <v>215</v>
      </c>
      <c r="D3869" s="16">
        <v>2.296192729619273</v>
      </c>
    </row>
    <row r="3870" spans="1:4">
      <c r="A3870">
        <v>1974</v>
      </c>
      <c r="B3870" s="15" t="s">
        <v>214</v>
      </c>
      <c r="C3870" t="s">
        <v>267</v>
      </c>
      <c r="D3870" s="16">
        <v>0.56159809963807095</v>
      </c>
    </row>
    <row r="3871" spans="1:4">
      <c r="A3871">
        <v>1974</v>
      </c>
      <c r="B3871" s="15" t="s">
        <v>214</v>
      </c>
      <c r="C3871" t="s">
        <v>268</v>
      </c>
      <c r="D3871" s="16">
        <v>13.522259208629745</v>
      </c>
    </row>
    <row r="3872" spans="1:4">
      <c r="A3872">
        <v>1974</v>
      </c>
      <c r="B3872" s="15" t="s">
        <v>216</v>
      </c>
      <c r="C3872" t="s">
        <v>215</v>
      </c>
      <c r="D3872" s="16">
        <v>15.7</v>
      </c>
    </row>
    <row r="3873" spans="1:4">
      <c r="A3873">
        <v>1974</v>
      </c>
      <c r="B3873" s="15" t="s">
        <v>217</v>
      </c>
      <c r="C3873" t="s">
        <v>22</v>
      </c>
      <c r="D3873" s="16">
        <v>1.5435391902887017</v>
      </c>
    </row>
    <row r="3874" spans="1:4">
      <c r="A3874">
        <v>1974</v>
      </c>
      <c r="B3874" s="15" t="s">
        <v>217</v>
      </c>
      <c r="C3874" t="s">
        <v>215</v>
      </c>
      <c r="D3874" s="16">
        <v>14.5</v>
      </c>
    </row>
    <row r="3875" spans="1:4">
      <c r="A3875">
        <v>1974</v>
      </c>
      <c r="B3875" s="15" t="s">
        <v>218</v>
      </c>
      <c r="C3875" t="s">
        <v>223</v>
      </c>
      <c r="D3875" s="16">
        <v>0.68978500178460733</v>
      </c>
    </row>
    <row r="3876" spans="1:4">
      <c r="A3876">
        <v>1974</v>
      </c>
      <c r="B3876" s="15" t="s">
        <v>218</v>
      </c>
      <c r="C3876" t="s">
        <v>226</v>
      </c>
      <c r="D3876" s="16">
        <v>0.16378893831374633</v>
      </c>
    </row>
    <row r="3877" spans="1:4">
      <c r="A3877">
        <v>1974</v>
      </c>
      <c r="B3877" s="15" t="s">
        <v>218</v>
      </c>
      <c r="C3877" t="s">
        <v>227</v>
      </c>
      <c r="D3877" s="16">
        <v>0.21588130400110392</v>
      </c>
    </row>
    <row r="3878" spans="1:4">
      <c r="A3878">
        <v>1974</v>
      </c>
      <c r="B3878" s="15" t="s">
        <v>237</v>
      </c>
      <c r="C3878" t="s">
        <v>238</v>
      </c>
      <c r="D3878" s="16">
        <v>0.50501744180609198</v>
      </c>
    </row>
    <row r="3879" spans="1:4">
      <c r="A3879">
        <v>1974</v>
      </c>
      <c r="B3879" s="15" t="s">
        <v>237</v>
      </c>
      <c r="C3879" t="s">
        <v>239</v>
      </c>
      <c r="D3879" s="16">
        <v>0.33340503334050331</v>
      </c>
    </row>
    <row r="3880" spans="1:4">
      <c r="A3880">
        <v>1974</v>
      </c>
      <c r="B3880" s="15" t="s">
        <v>237</v>
      </c>
      <c r="C3880" t="s">
        <v>240</v>
      </c>
      <c r="D3880" s="16">
        <v>7.3517974880058352</v>
      </c>
    </row>
    <row r="3881" spans="1:4">
      <c r="A3881">
        <v>1974</v>
      </c>
      <c r="B3881" s="15" t="s">
        <v>237</v>
      </c>
      <c r="C3881" t="s">
        <v>241</v>
      </c>
      <c r="D3881" s="16">
        <v>0.40635199715693887</v>
      </c>
    </row>
    <row r="3882" spans="1:4">
      <c r="A3882">
        <v>1974</v>
      </c>
      <c r="B3882" s="15" t="s">
        <v>237</v>
      </c>
      <c r="C3882" t="s">
        <v>242</v>
      </c>
      <c r="D3882" s="16">
        <v>0.53400918383570095</v>
      </c>
    </row>
    <row r="3883" spans="1:4">
      <c r="A3883">
        <v>1974</v>
      </c>
      <c r="B3883" s="15" t="s">
        <v>237</v>
      </c>
      <c r="C3883" t="s">
        <v>243</v>
      </c>
      <c r="D3883" s="16">
        <v>0.65352997839647597</v>
      </c>
    </row>
    <row r="3884" spans="1:4">
      <c r="A3884">
        <v>1974</v>
      </c>
      <c r="B3884" s="15" t="s">
        <v>237</v>
      </c>
      <c r="C3884" t="s">
        <v>248</v>
      </c>
      <c r="D3884" s="16">
        <v>0.16541917850496138</v>
      </c>
    </row>
    <row r="3885" spans="1:4">
      <c r="A3885">
        <v>1974</v>
      </c>
      <c r="B3885" s="15" t="s">
        <v>237</v>
      </c>
      <c r="C3885" t="s">
        <v>249</v>
      </c>
      <c r="D3885" s="16">
        <v>2.7247561420408317</v>
      </c>
    </row>
    <row r="3886" spans="1:4">
      <c r="A3886">
        <v>1974</v>
      </c>
      <c r="B3886" s="15" t="s">
        <v>237</v>
      </c>
      <c r="C3886" t="s">
        <v>252</v>
      </c>
      <c r="D3886" s="16">
        <v>0.50642026803333107</v>
      </c>
    </row>
    <row r="3887" spans="1:4">
      <c r="A3887">
        <v>1974</v>
      </c>
      <c r="B3887" s="15" t="s">
        <v>237</v>
      </c>
      <c r="C3887" t="s">
        <v>253</v>
      </c>
      <c r="D3887" s="16">
        <v>1.5859090781561249</v>
      </c>
    </row>
    <row r="3888" spans="1:4">
      <c r="A3888">
        <v>1974</v>
      </c>
      <c r="B3888" s="15" t="s">
        <v>237</v>
      </c>
      <c r="C3888" t="s">
        <v>254</v>
      </c>
      <c r="D3888" s="16">
        <v>4.8970325549206475</v>
      </c>
    </row>
    <row r="3889" spans="1:4">
      <c r="A3889">
        <v>1974</v>
      </c>
      <c r="B3889" s="15" t="s">
        <v>255</v>
      </c>
      <c r="C3889" t="s">
        <v>257</v>
      </c>
      <c r="D3889" s="16">
        <v>0.18427375686215827</v>
      </c>
    </row>
    <row r="3890" spans="1:4">
      <c r="A3890">
        <v>1974</v>
      </c>
      <c r="B3890" s="15" t="s">
        <v>255</v>
      </c>
      <c r="C3890" t="s">
        <v>259</v>
      </c>
      <c r="D3890" s="16">
        <v>1.4714520186669406</v>
      </c>
    </row>
    <row r="3891" spans="1:4">
      <c r="A3891">
        <v>1974</v>
      </c>
      <c r="B3891" s="15" t="s">
        <v>255</v>
      </c>
      <c r="C3891" t="s">
        <v>262</v>
      </c>
      <c r="D3891" s="16">
        <v>1.7804239340858714</v>
      </c>
    </row>
    <row r="3892" spans="1:4">
      <c r="A3892">
        <v>1974</v>
      </c>
      <c r="B3892" s="15" t="s">
        <v>255</v>
      </c>
      <c r="C3892" t="s">
        <v>273</v>
      </c>
      <c r="D3892" s="16">
        <v>1.9414319114910172</v>
      </c>
    </row>
    <row r="3893" spans="1:4">
      <c r="A3893">
        <v>1974</v>
      </c>
      <c r="B3893" s="15" t="s">
        <v>255</v>
      </c>
      <c r="C3893" t="s">
        <v>215</v>
      </c>
      <c r="D3893" s="16">
        <v>35.299999999999997</v>
      </c>
    </row>
    <row r="3894" spans="1:4">
      <c r="A3894">
        <v>1974</v>
      </c>
      <c r="B3894" s="15" t="s">
        <v>255</v>
      </c>
      <c r="C3894" t="s">
        <v>267</v>
      </c>
      <c r="D3894" s="16">
        <v>0.87930288888681074</v>
      </c>
    </row>
    <row r="3895" spans="1:4">
      <c r="A3895">
        <v>1974</v>
      </c>
      <c r="B3895" s="15" t="s">
        <v>255</v>
      </c>
      <c r="C3895" t="s">
        <v>268</v>
      </c>
      <c r="D3895" s="16">
        <v>5.790832909742158</v>
      </c>
    </row>
    <row r="3896" spans="1:4">
      <c r="A3896">
        <v>1974</v>
      </c>
      <c r="B3896" s="15" t="s">
        <v>256</v>
      </c>
      <c r="C3896" t="s">
        <v>257</v>
      </c>
      <c r="D3896" s="16">
        <v>0.38874652800508758</v>
      </c>
    </row>
    <row r="3897" spans="1:4">
      <c r="A3897">
        <v>1974</v>
      </c>
      <c r="B3897" s="15" t="s">
        <v>256</v>
      </c>
      <c r="C3897" t="s">
        <v>258</v>
      </c>
      <c r="D3897" s="16">
        <v>1.5975104510553928</v>
      </c>
    </row>
    <row r="3898" spans="1:4">
      <c r="A3898">
        <v>1974</v>
      </c>
      <c r="B3898" s="15" t="s">
        <v>256</v>
      </c>
      <c r="C3898" t="s">
        <v>259</v>
      </c>
      <c r="D3898" s="16">
        <v>1.3612090491643829</v>
      </c>
    </row>
    <row r="3899" spans="1:4">
      <c r="A3899">
        <v>1974</v>
      </c>
      <c r="B3899" s="15" t="s">
        <v>256</v>
      </c>
      <c r="C3899" t="s">
        <v>260</v>
      </c>
      <c r="D3899" s="16">
        <v>0.78651790473874694</v>
      </c>
    </row>
    <row r="3900" spans="1:4">
      <c r="A3900">
        <v>1974</v>
      </c>
      <c r="B3900" s="15" t="s">
        <v>256</v>
      </c>
      <c r="C3900" t="s">
        <v>261</v>
      </c>
      <c r="D3900" s="16">
        <v>8.825179795561457</v>
      </c>
    </row>
    <row r="3901" spans="1:4">
      <c r="A3901">
        <v>1974</v>
      </c>
      <c r="B3901" s="15" t="s">
        <v>256</v>
      </c>
      <c r="C3901" t="s">
        <v>262</v>
      </c>
      <c r="D3901" s="16">
        <v>6.9117248216072635</v>
      </c>
    </row>
    <row r="3902" spans="1:4">
      <c r="A3902">
        <v>1974</v>
      </c>
      <c r="B3902" s="15" t="s">
        <v>256</v>
      </c>
      <c r="C3902" t="s">
        <v>263</v>
      </c>
      <c r="D3902" s="16">
        <v>0.78792073096598614</v>
      </c>
    </row>
    <row r="3903" spans="1:4">
      <c r="A3903">
        <v>1974</v>
      </c>
      <c r="B3903" s="15" t="s">
        <v>256</v>
      </c>
      <c r="C3903" t="s">
        <v>264</v>
      </c>
      <c r="D3903" s="16">
        <v>2.956690078277703</v>
      </c>
    </row>
    <row r="3904" spans="1:4">
      <c r="A3904">
        <v>1974</v>
      </c>
      <c r="B3904" s="15" t="s">
        <v>256</v>
      </c>
      <c r="C3904" t="s">
        <v>265</v>
      </c>
      <c r="D3904" s="16">
        <v>23.501080176194975</v>
      </c>
    </row>
    <row r="3905" spans="1:4">
      <c r="A3905">
        <v>1974</v>
      </c>
      <c r="B3905" s="15" t="s">
        <v>256</v>
      </c>
      <c r="C3905" t="s">
        <v>274</v>
      </c>
      <c r="D3905" s="16">
        <v>0.5910387460603963</v>
      </c>
    </row>
    <row r="3906" spans="1:4">
      <c r="A3906">
        <v>1974</v>
      </c>
      <c r="B3906" s="15" t="s">
        <v>256</v>
      </c>
      <c r="C3906" t="s">
        <v>22</v>
      </c>
      <c r="D3906" s="16">
        <v>11.185668727262524</v>
      </c>
    </row>
    <row r="3907" spans="1:4">
      <c r="A3907">
        <v>1974</v>
      </c>
      <c r="B3907" s="15" t="s">
        <v>256</v>
      </c>
      <c r="C3907" t="s">
        <v>215</v>
      </c>
      <c r="D3907" s="16">
        <v>49.4</v>
      </c>
    </row>
    <row r="3908" spans="1:4">
      <c r="A3908">
        <v>1974</v>
      </c>
      <c r="B3908" s="15" t="s">
        <v>256</v>
      </c>
      <c r="C3908" t="s">
        <v>267</v>
      </c>
      <c r="D3908" s="16">
        <v>0.28383850664472021</v>
      </c>
    </row>
    <row r="3909" spans="1:4">
      <c r="A3909">
        <v>1974</v>
      </c>
      <c r="B3909" s="15" t="s">
        <v>256</v>
      </c>
      <c r="C3909" t="s">
        <v>268</v>
      </c>
      <c r="D3909" s="16">
        <v>7.7325932645636746</v>
      </c>
    </row>
    <row r="3910" spans="1:4">
      <c r="A3910">
        <v>1974</v>
      </c>
      <c r="B3910" s="15" t="s">
        <v>256</v>
      </c>
      <c r="C3910" t="s">
        <v>269</v>
      </c>
      <c r="D3910" s="16">
        <v>11.84303777343421</v>
      </c>
    </row>
    <row r="3911" spans="1:4">
      <c r="A3911">
        <v>1974</v>
      </c>
      <c r="B3911" s="15" t="s">
        <v>256</v>
      </c>
      <c r="C3911" t="s">
        <v>270</v>
      </c>
      <c r="D3911" s="16">
        <v>91.330819156994934</v>
      </c>
    </row>
    <row r="3912" spans="1:4">
      <c r="A3912">
        <v>1974</v>
      </c>
      <c r="B3912" s="15" t="s">
        <v>271</v>
      </c>
      <c r="C3912" t="s">
        <v>257</v>
      </c>
      <c r="D3912" s="16">
        <v>0.71102262587145915</v>
      </c>
    </row>
    <row r="3913" spans="1:4">
      <c r="A3913">
        <v>1974</v>
      </c>
      <c r="B3913" s="15" t="s">
        <v>271</v>
      </c>
      <c r="C3913" t="s">
        <v>259</v>
      </c>
      <c r="D3913" s="16">
        <v>6.3418973924247952</v>
      </c>
    </row>
    <row r="3914" spans="1:4">
      <c r="A3914">
        <v>1974</v>
      </c>
      <c r="B3914" s="15" t="s">
        <v>271</v>
      </c>
      <c r="C3914" t="s">
        <v>21</v>
      </c>
      <c r="D3914" s="16">
        <v>1.7587851992480852</v>
      </c>
    </row>
    <row r="3915" spans="1:4">
      <c r="A3915">
        <v>1974</v>
      </c>
      <c r="B3915" s="15" t="s">
        <v>271</v>
      </c>
      <c r="C3915" t="s">
        <v>260</v>
      </c>
      <c r="D3915" s="16">
        <v>0.99846965686870492</v>
      </c>
    </row>
    <row r="3916" spans="1:4">
      <c r="A3916">
        <v>1974</v>
      </c>
      <c r="B3916" s="15" t="s">
        <v>271</v>
      </c>
      <c r="C3916" t="s">
        <v>261</v>
      </c>
      <c r="D3916" s="16">
        <v>2.2659631804876224</v>
      </c>
    </row>
    <row r="3917" spans="1:4">
      <c r="A3917">
        <v>1974</v>
      </c>
      <c r="B3917" s="15" t="s">
        <v>271</v>
      </c>
      <c r="C3917" t="s">
        <v>262</v>
      </c>
      <c r="D3917" s="16">
        <v>3.7887379610481542</v>
      </c>
    </row>
    <row r="3918" spans="1:4">
      <c r="A3918">
        <v>1974</v>
      </c>
      <c r="B3918" s="15" t="s">
        <v>271</v>
      </c>
      <c r="C3918" t="s">
        <v>263</v>
      </c>
      <c r="D3918" s="16">
        <v>0.65710232214501474</v>
      </c>
    </row>
    <row r="3919" spans="1:4">
      <c r="A3919">
        <v>1974</v>
      </c>
      <c r="B3919" s="15" t="s">
        <v>271</v>
      </c>
      <c r="C3919" t="s">
        <v>264</v>
      </c>
      <c r="D3919" s="16">
        <v>5.7402780626034575</v>
      </c>
    </row>
    <row r="3920" spans="1:4">
      <c r="A3920">
        <v>1974</v>
      </c>
      <c r="B3920" s="15" t="s">
        <v>271</v>
      </c>
      <c r="C3920" t="s">
        <v>274</v>
      </c>
      <c r="D3920" s="16">
        <v>1.2229745527322378</v>
      </c>
    </row>
    <row r="3921" spans="1:4">
      <c r="A3921">
        <v>1974</v>
      </c>
      <c r="B3921" s="15" t="s">
        <v>271</v>
      </c>
      <c r="C3921" t="s">
        <v>272</v>
      </c>
      <c r="D3921" s="16">
        <v>1.3934740523908831</v>
      </c>
    </row>
    <row r="3922" spans="1:4">
      <c r="A3922">
        <v>1974</v>
      </c>
      <c r="B3922" s="15" t="s">
        <v>271</v>
      </c>
      <c r="C3922" t="s">
        <v>273</v>
      </c>
      <c r="D3922" s="16">
        <v>4.7995437231062956</v>
      </c>
    </row>
    <row r="3923" spans="1:4">
      <c r="A3923">
        <v>1974</v>
      </c>
      <c r="B3923" s="15" t="s">
        <v>271</v>
      </c>
      <c r="C3923" t="s">
        <v>267</v>
      </c>
      <c r="D3923" s="16">
        <v>1.4409009885248816</v>
      </c>
    </row>
    <row r="3924" spans="1:4">
      <c r="A3924">
        <v>1974</v>
      </c>
      <c r="B3924" s="15" t="s">
        <v>271</v>
      </c>
      <c r="C3924" t="s">
        <v>268</v>
      </c>
      <c r="D3924" s="16">
        <v>19.313092118371905</v>
      </c>
    </row>
    <row r="3925" spans="1:4">
      <c r="A3925">
        <v>1974</v>
      </c>
      <c r="B3925" s="15" t="s">
        <v>271</v>
      </c>
      <c r="C3925" t="s">
        <v>269</v>
      </c>
      <c r="D3925" s="16">
        <v>61.328406861864636</v>
      </c>
    </row>
    <row r="3926" spans="1:4">
      <c r="A3926">
        <v>1974</v>
      </c>
      <c r="B3926" s="15" t="s">
        <v>271</v>
      </c>
      <c r="C3926" t="s">
        <v>270</v>
      </c>
      <c r="D3926" s="16">
        <v>112.88</v>
      </c>
    </row>
    <row r="3927" spans="1:4">
      <c r="A3927">
        <v>1973</v>
      </c>
      <c r="B3927" s="15" t="s">
        <v>214</v>
      </c>
      <c r="C3927" t="s">
        <v>257</v>
      </c>
      <c r="D3927" s="16">
        <v>0.64493770213482171</v>
      </c>
    </row>
    <row r="3928" spans="1:4">
      <c r="A3928">
        <v>1973</v>
      </c>
      <c r="B3928" s="15" t="s">
        <v>214</v>
      </c>
      <c r="C3928" t="s">
        <v>259</v>
      </c>
      <c r="D3928" s="16">
        <v>4.9033358764198862</v>
      </c>
    </row>
    <row r="3929" spans="1:4">
      <c r="A3929">
        <v>1973</v>
      </c>
      <c r="B3929" s="15" t="s">
        <v>214</v>
      </c>
      <c r="C3929" t="s">
        <v>262</v>
      </c>
      <c r="D3929" s="16">
        <v>2.2661830992733014</v>
      </c>
    </row>
    <row r="3930" spans="1:4">
      <c r="A3930">
        <v>1973</v>
      </c>
      <c r="B3930" s="15" t="s">
        <v>214</v>
      </c>
      <c r="C3930" t="s">
        <v>273</v>
      </c>
      <c r="D3930" s="16">
        <v>3.4093065393620234</v>
      </c>
    </row>
    <row r="3931" spans="1:4">
      <c r="A3931">
        <v>1973</v>
      </c>
      <c r="B3931" s="15" t="s">
        <v>214</v>
      </c>
      <c r="C3931" t="s">
        <v>215</v>
      </c>
      <c r="D3931" s="16">
        <v>2.2436517561783598</v>
      </c>
    </row>
    <row r="3932" spans="1:4">
      <c r="A3932">
        <v>1973</v>
      </c>
      <c r="B3932" s="15" t="s">
        <v>214</v>
      </c>
      <c r="C3932" t="s">
        <v>267</v>
      </c>
      <c r="D3932" s="16">
        <v>0.79232123222704087</v>
      </c>
    </row>
    <row r="3933" spans="1:4">
      <c r="A3933">
        <v>1973</v>
      </c>
      <c r="B3933" s="15" t="s">
        <v>214</v>
      </c>
      <c r="C3933" t="s">
        <v>268</v>
      </c>
      <c r="D3933" s="16">
        <v>14.476636166995485</v>
      </c>
    </row>
    <row r="3934" spans="1:4">
      <c r="A3934">
        <v>1973</v>
      </c>
      <c r="B3934" s="15" t="s">
        <v>216</v>
      </c>
      <c r="C3934" t="s">
        <v>215</v>
      </c>
      <c r="D3934" s="16">
        <v>16.3</v>
      </c>
    </row>
    <row r="3935" spans="1:4">
      <c r="A3935">
        <v>1973</v>
      </c>
      <c r="B3935" s="15" t="s">
        <v>217</v>
      </c>
      <c r="C3935" t="s">
        <v>22</v>
      </c>
      <c r="D3935" s="16">
        <v>1.1543841932150123</v>
      </c>
    </row>
    <row r="3936" spans="1:4">
      <c r="A3936">
        <v>1973</v>
      </c>
      <c r="B3936" s="15" t="s">
        <v>217</v>
      </c>
      <c r="C3936" t="s">
        <v>215</v>
      </c>
      <c r="D3936" s="16">
        <v>13.1</v>
      </c>
    </row>
    <row r="3937" spans="1:4">
      <c r="A3937">
        <v>1973</v>
      </c>
      <c r="B3937" s="15" t="s">
        <v>218</v>
      </c>
      <c r="C3937" t="s">
        <v>223</v>
      </c>
      <c r="D3937" s="16">
        <v>0.54578303196909728</v>
      </c>
    </row>
    <row r="3938" spans="1:4">
      <c r="A3938">
        <v>1973</v>
      </c>
      <c r="B3938" s="15" t="s">
        <v>218</v>
      </c>
      <c r="C3938" t="s">
        <v>226</v>
      </c>
      <c r="D3938" s="16">
        <v>0.13539268059469159</v>
      </c>
    </row>
    <row r="3939" spans="1:4">
      <c r="A3939">
        <v>1973</v>
      </c>
      <c r="B3939" s="15" t="s">
        <v>218</v>
      </c>
      <c r="C3939" t="s">
        <v>227</v>
      </c>
      <c r="D3939" s="16">
        <v>0.20367267292969857</v>
      </c>
    </row>
    <row r="3940" spans="1:4">
      <c r="A3940">
        <v>1973</v>
      </c>
      <c r="B3940" s="15" t="s">
        <v>237</v>
      </c>
      <c r="C3940" t="s">
        <v>238</v>
      </c>
      <c r="D3940" s="16">
        <v>0.4884171979481759</v>
      </c>
    </row>
    <row r="3941" spans="1:4">
      <c r="A3941">
        <v>1973</v>
      </c>
      <c r="B3941" s="15" t="s">
        <v>237</v>
      </c>
      <c r="C3941" t="s">
        <v>239</v>
      </c>
      <c r="D3941" s="16">
        <v>0.26756768235421802</v>
      </c>
    </row>
    <row r="3942" spans="1:4">
      <c r="A3942">
        <v>1973</v>
      </c>
      <c r="B3942" s="15" t="s">
        <v>237</v>
      </c>
      <c r="C3942" t="s">
        <v>240</v>
      </c>
      <c r="D3942" s="16">
        <v>7.5648849270205618</v>
      </c>
    </row>
    <row r="3943" spans="1:4">
      <c r="A3943">
        <v>1973</v>
      </c>
      <c r="B3943" s="15" t="s">
        <v>237</v>
      </c>
      <c r="C3943" t="s">
        <v>241</v>
      </c>
      <c r="D3943" s="16">
        <v>0.43367671972403254</v>
      </c>
    </row>
    <row r="3944" spans="1:4">
      <c r="A3944">
        <v>1973</v>
      </c>
      <c r="B3944" s="15" t="s">
        <v>237</v>
      </c>
      <c r="C3944" t="s">
        <v>242</v>
      </c>
      <c r="D3944" s="16">
        <v>0.57666262405088975</v>
      </c>
    </row>
    <row r="3945" spans="1:4">
      <c r="A3945">
        <v>1973</v>
      </c>
      <c r="B3945" s="15" t="s">
        <v>237</v>
      </c>
      <c r="C3945" t="s">
        <v>243</v>
      </c>
      <c r="D3945" s="16">
        <v>0.52242236054155322</v>
      </c>
    </row>
    <row r="3946" spans="1:4">
      <c r="A3946">
        <v>1973</v>
      </c>
      <c r="B3946" s="15" t="s">
        <v>237</v>
      </c>
      <c r="C3946" t="s">
        <v>249</v>
      </c>
      <c r="D3946" s="16">
        <v>2.5341066212383621</v>
      </c>
    </row>
    <row r="3947" spans="1:4">
      <c r="A3947">
        <v>1973</v>
      </c>
      <c r="B3947" s="15" t="s">
        <v>237</v>
      </c>
      <c r="C3947" t="s">
        <v>252</v>
      </c>
      <c r="D3947" s="16">
        <v>0.55967419977443145</v>
      </c>
    </row>
    <row r="3948" spans="1:4">
      <c r="A3948">
        <v>1973</v>
      </c>
      <c r="B3948" s="15" t="s">
        <v>237</v>
      </c>
      <c r="C3948" t="s">
        <v>253</v>
      </c>
      <c r="D3948" s="16">
        <v>1.5187556923018846</v>
      </c>
    </row>
    <row r="3949" spans="1:4">
      <c r="A3949">
        <v>1973</v>
      </c>
      <c r="B3949" s="15" t="s">
        <v>237</v>
      </c>
      <c r="C3949" t="s">
        <v>254</v>
      </c>
      <c r="D3949" s="16">
        <v>5.032395981293857</v>
      </c>
    </row>
    <row r="3950" spans="1:4">
      <c r="A3950">
        <v>1973</v>
      </c>
      <c r="B3950" s="15" t="s">
        <v>255</v>
      </c>
      <c r="C3950" t="s">
        <v>257</v>
      </c>
      <c r="D3950" s="16">
        <v>0.24744583760010194</v>
      </c>
    </row>
    <row r="3951" spans="1:4">
      <c r="A3951">
        <v>1973</v>
      </c>
      <c r="B3951" s="15" t="s">
        <v>255</v>
      </c>
      <c r="C3951" t="s">
        <v>259</v>
      </c>
      <c r="D3951" s="16">
        <v>1.6820984479186818</v>
      </c>
    </row>
    <row r="3952" spans="1:4">
      <c r="A3952">
        <v>1973</v>
      </c>
      <c r="B3952" s="15" t="s">
        <v>255</v>
      </c>
      <c r="C3952" t="s">
        <v>262</v>
      </c>
      <c r="D3952" s="16">
        <v>1.7709769759660989</v>
      </c>
    </row>
    <row r="3953" spans="1:4">
      <c r="A3953">
        <v>1973</v>
      </c>
      <c r="B3953" s="15" t="s">
        <v>255</v>
      </c>
      <c r="C3953" t="s">
        <v>273</v>
      </c>
      <c r="D3953" s="16">
        <v>1.9309541359734603</v>
      </c>
    </row>
    <row r="3954" spans="1:4">
      <c r="A3954">
        <v>1973</v>
      </c>
      <c r="B3954" s="15" t="s">
        <v>255</v>
      </c>
      <c r="C3954" t="s">
        <v>215</v>
      </c>
      <c r="D3954" s="16">
        <v>34.200000000000003</v>
      </c>
    </row>
    <row r="3955" spans="1:4">
      <c r="A3955">
        <v>1973</v>
      </c>
      <c r="B3955" s="15" t="s">
        <v>255</v>
      </c>
      <c r="C3955" t="s">
        <v>267</v>
      </c>
      <c r="D3955" s="16">
        <v>0.64212742262008704</v>
      </c>
    </row>
    <row r="3956" spans="1:4">
      <c r="A3956">
        <v>1973</v>
      </c>
      <c r="B3956" s="15" t="s">
        <v>255</v>
      </c>
      <c r="C3956" t="s">
        <v>268</v>
      </c>
      <c r="D3956" s="16">
        <v>5.9233378752200236</v>
      </c>
    </row>
    <row r="3957" spans="1:4">
      <c r="A3957">
        <v>1973</v>
      </c>
      <c r="B3957" s="15" t="s">
        <v>256</v>
      </c>
      <c r="C3957" t="s">
        <v>257</v>
      </c>
      <c r="D3957" s="16">
        <v>0.40034165608822658</v>
      </c>
    </row>
    <row r="3958" spans="1:4">
      <c r="A3958">
        <v>1973</v>
      </c>
      <c r="B3958" s="15" t="s">
        <v>256</v>
      </c>
      <c r="C3958" t="s">
        <v>258</v>
      </c>
      <c r="D3958" s="16">
        <v>1.8391479361424008</v>
      </c>
    </row>
    <row r="3959" spans="1:4">
      <c r="A3959">
        <v>1973</v>
      </c>
      <c r="B3959" s="15" t="s">
        <v>256</v>
      </c>
      <c r="C3959" t="s">
        <v>259</v>
      </c>
      <c r="D3959" s="16">
        <v>1.4279714405711885</v>
      </c>
    </row>
    <row r="3960" spans="1:4">
      <c r="A3960">
        <v>1973</v>
      </c>
      <c r="B3960" s="15" t="s">
        <v>256</v>
      </c>
      <c r="C3960" t="s">
        <v>260</v>
      </c>
      <c r="D3960" s="16">
        <v>0.75834438367412427</v>
      </c>
    </row>
    <row r="3961" spans="1:4">
      <c r="A3961">
        <v>1973</v>
      </c>
      <c r="B3961" s="15" t="s">
        <v>256</v>
      </c>
      <c r="C3961" t="s">
        <v>261</v>
      </c>
      <c r="D3961" s="16">
        <v>8.8604070615216912</v>
      </c>
    </row>
    <row r="3962" spans="1:4">
      <c r="A3962">
        <v>1973</v>
      </c>
      <c r="B3962" s="15" t="s">
        <v>256</v>
      </c>
      <c r="C3962" t="s">
        <v>262</v>
      </c>
      <c r="D3962" s="16">
        <v>6.7028771784114882</v>
      </c>
    </row>
    <row r="3963" spans="1:4">
      <c r="A3963">
        <v>1973</v>
      </c>
      <c r="B3963" s="15" t="s">
        <v>256</v>
      </c>
      <c r="C3963" t="s">
        <v>263</v>
      </c>
      <c r="D3963" s="16">
        <v>0.75740058232543217</v>
      </c>
    </row>
    <row r="3964" spans="1:4">
      <c r="A3964">
        <v>1973</v>
      </c>
      <c r="B3964" s="15" t="s">
        <v>256</v>
      </c>
      <c r="C3964" t="s">
        <v>264</v>
      </c>
      <c r="D3964" s="16">
        <v>2.7450462226710526</v>
      </c>
    </row>
    <row r="3965" spans="1:4">
      <c r="A3965">
        <v>1973</v>
      </c>
      <c r="B3965" s="15" t="s">
        <v>256</v>
      </c>
      <c r="C3965" t="s">
        <v>265</v>
      </c>
      <c r="D3965" s="16">
        <v>23.122661142282773</v>
      </c>
    </row>
    <row r="3966" spans="1:4">
      <c r="A3966">
        <v>1973</v>
      </c>
      <c r="B3966" s="15" t="s">
        <v>256</v>
      </c>
      <c r="C3966" t="s">
        <v>274</v>
      </c>
      <c r="D3966" s="16">
        <v>0.48272371631219069</v>
      </c>
    </row>
    <row r="3967" spans="1:4">
      <c r="A3967">
        <v>1973</v>
      </c>
      <c r="B3967" s="15" t="s">
        <v>256</v>
      </c>
      <c r="C3967" t="s">
        <v>22</v>
      </c>
      <c r="D3967" s="16">
        <v>10.24071653398393</v>
      </c>
    </row>
    <row r="3968" spans="1:4">
      <c r="A3968">
        <v>1973</v>
      </c>
      <c r="B3968" s="15" t="s">
        <v>256</v>
      </c>
      <c r="C3968" t="s">
        <v>215</v>
      </c>
      <c r="D3968" s="16">
        <v>52.4</v>
      </c>
    </row>
    <row r="3969" spans="1:4">
      <c r="A3969">
        <v>1973</v>
      </c>
      <c r="B3969" s="15" t="s">
        <v>256</v>
      </c>
      <c r="C3969" t="s">
        <v>267</v>
      </c>
      <c r="D3969" s="16">
        <v>0.29635362348932798</v>
      </c>
    </row>
    <row r="3970" spans="1:4">
      <c r="A3970">
        <v>1973</v>
      </c>
      <c r="B3970" s="15" t="s">
        <v>256</v>
      </c>
      <c r="C3970" t="s">
        <v>268</v>
      </c>
      <c r="D3970" s="16">
        <v>7.9098952852403626</v>
      </c>
    </row>
    <row r="3971" spans="1:4">
      <c r="A3971">
        <v>1973</v>
      </c>
      <c r="B3971" s="15" t="s">
        <v>256</v>
      </c>
      <c r="C3971" t="s">
        <v>269</v>
      </c>
      <c r="D3971" s="16">
        <v>12.484319684392828</v>
      </c>
    </row>
    <row r="3972" spans="1:4">
      <c r="A3972">
        <v>1973</v>
      </c>
      <c r="B3972" s="15" t="s">
        <v>256</v>
      </c>
      <c r="C3972" t="s">
        <v>270</v>
      </c>
      <c r="D3972" s="16">
        <v>90.172503291507198</v>
      </c>
    </row>
    <row r="3973" spans="1:4">
      <c r="A3973">
        <v>1973</v>
      </c>
      <c r="B3973" s="15" t="s">
        <v>271</v>
      </c>
      <c r="C3973" t="s">
        <v>257</v>
      </c>
      <c r="D3973" s="16">
        <v>0.89238353973492368</v>
      </c>
    </row>
    <row r="3974" spans="1:4">
      <c r="A3974">
        <v>1973</v>
      </c>
      <c r="B3974" s="15" t="s">
        <v>271</v>
      </c>
      <c r="C3974" t="s">
        <v>259</v>
      </c>
      <c r="D3974" s="16">
        <v>6.5854343243385696</v>
      </c>
    </row>
    <row r="3975" spans="1:4">
      <c r="A3975">
        <v>1973</v>
      </c>
      <c r="B3975" s="15" t="s">
        <v>271</v>
      </c>
      <c r="C3975" t="s">
        <v>21</v>
      </c>
      <c r="D3975" s="16">
        <v>1.882440104006909</v>
      </c>
    </row>
    <row r="3976" spans="1:4">
      <c r="A3976">
        <v>1973</v>
      </c>
      <c r="B3976" s="15" t="s">
        <v>271</v>
      </c>
      <c r="C3976" t="s">
        <v>260</v>
      </c>
      <c r="D3976" s="16">
        <v>1.0114718110132181</v>
      </c>
    </row>
    <row r="3977" spans="1:4">
      <c r="A3977">
        <v>1973</v>
      </c>
      <c r="B3977" s="15" t="s">
        <v>271</v>
      </c>
      <c r="C3977" t="s">
        <v>261</v>
      </c>
      <c r="D3977" s="16">
        <v>2.1296312237800183</v>
      </c>
    </row>
    <row r="3978" spans="1:4">
      <c r="A3978">
        <v>1973</v>
      </c>
      <c r="B3978" s="15" t="s">
        <v>271</v>
      </c>
      <c r="C3978" t="s">
        <v>262</v>
      </c>
      <c r="D3978" s="16">
        <v>4.0371600752394006</v>
      </c>
    </row>
    <row r="3979" spans="1:4">
      <c r="A3979">
        <v>1973</v>
      </c>
      <c r="B3979" s="15" t="s">
        <v>271</v>
      </c>
      <c r="C3979" t="s">
        <v>263</v>
      </c>
      <c r="D3979" s="16">
        <v>0.59485368719591891</v>
      </c>
    </row>
    <row r="3980" spans="1:4">
      <c r="A3980">
        <v>1973</v>
      </c>
      <c r="B3980" s="15" t="s">
        <v>271</v>
      </c>
      <c r="C3980" t="s">
        <v>264</v>
      </c>
      <c r="D3980" s="16">
        <v>5.6575179345851287</v>
      </c>
    </row>
    <row r="3981" spans="1:4">
      <c r="A3981">
        <v>1973</v>
      </c>
      <c r="B3981" s="15" t="s">
        <v>271</v>
      </c>
      <c r="C3981" t="s">
        <v>274</v>
      </c>
      <c r="D3981" s="16">
        <v>1.2232467710196357</v>
      </c>
    </row>
    <row r="3982" spans="1:4">
      <c r="A3982">
        <v>1973</v>
      </c>
      <c r="B3982" s="15" t="s">
        <v>271</v>
      </c>
      <c r="C3982" t="s">
        <v>272</v>
      </c>
      <c r="D3982" s="16">
        <v>1.9225233472858632</v>
      </c>
    </row>
    <row r="3983" spans="1:4">
      <c r="A3983">
        <v>1973</v>
      </c>
      <c r="B3983" s="15" t="s">
        <v>271</v>
      </c>
      <c r="C3983" t="s">
        <v>273</v>
      </c>
      <c r="D3983" s="16">
        <v>5.3402606753354842</v>
      </c>
    </row>
    <row r="3984" spans="1:4">
      <c r="A3984">
        <v>1973</v>
      </c>
      <c r="B3984" s="15" t="s">
        <v>271</v>
      </c>
      <c r="C3984" t="s">
        <v>267</v>
      </c>
      <c r="D3984" s="16">
        <v>1.4344486548471278</v>
      </c>
    </row>
    <row r="3985" spans="1:4">
      <c r="A3985">
        <v>1973</v>
      </c>
      <c r="B3985" s="15" t="s">
        <v>271</v>
      </c>
      <c r="C3985" t="s">
        <v>268</v>
      </c>
      <c r="D3985" s="16">
        <v>20.399974042215511</v>
      </c>
    </row>
    <row r="3986" spans="1:4">
      <c r="A3986">
        <v>1973</v>
      </c>
      <c r="B3986" s="15" t="s">
        <v>271</v>
      </c>
      <c r="C3986" t="s">
        <v>269</v>
      </c>
      <c r="D3986" s="16">
        <v>58.424860629961486</v>
      </c>
    </row>
    <row r="3987" spans="1:4">
      <c r="A3987">
        <v>1973</v>
      </c>
      <c r="B3987" s="15" t="s">
        <v>271</v>
      </c>
      <c r="C3987" t="s">
        <v>270</v>
      </c>
      <c r="D3987" s="16">
        <v>112.386</v>
      </c>
    </row>
    <row r="3988" spans="1:4">
      <c r="A3988">
        <v>1972</v>
      </c>
      <c r="B3988" s="15" t="s">
        <v>214</v>
      </c>
      <c r="C3988" t="s">
        <v>257</v>
      </c>
      <c r="D3988" s="16">
        <v>0.61252100174442614</v>
      </c>
    </row>
    <row r="3989" spans="1:4">
      <c r="A3989">
        <v>1972</v>
      </c>
      <c r="B3989" s="15" t="s">
        <v>214</v>
      </c>
      <c r="C3989" t="s">
        <v>259</v>
      </c>
      <c r="D3989" s="16">
        <v>4.61583907360267</v>
      </c>
    </row>
    <row r="3990" spans="1:4">
      <c r="A3990">
        <v>1972</v>
      </c>
      <c r="B3990" s="15" t="s">
        <v>214</v>
      </c>
      <c r="C3990" t="s">
        <v>262</v>
      </c>
      <c r="D3990" s="16">
        <v>2.4276446731821903</v>
      </c>
    </row>
    <row r="3991" spans="1:4">
      <c r="A3991">
        <v>1972</v>
      </c>
      <c r="B3991" s="15" t="s">
        <v>214</v>
      </c>
      <c r="C3991" t="s">
        <v>273</v>
      </c>
      <c r="D3991" s="16">
        <v>3.1321605516909625</v>
      </c>
    </row>
    <row r="3992" spans="1:4">
      <c r="A3992">
        <v>1972</v>
      </c>
      <c r="B3992" s="15" t="s">
        <v>214</v>
      </c>
      <c r="C3992" t="s">
        <v>215</v>
      </c>
      <c r="D3992" s="16">
        <v>2.1131893890307585</v>
      </c>
    </row>
    <row r="3993" spans="1:4">
      <c r="A3993">
        <v>1972</v>
      </c>
      <c r="B3993" s="15" t="s">
        <v>214</v>
      </c>
      <c r="C3993" t="s">
        <v>267</v>
      </c>
      <c r="D3993" s="16">
        <v>0.74798948050463088</v>
      </c>
    </row>
    <row r="3994" spans="1:4">
      <c r="A3994">
        <v>1972</v>
      </c>
      <c r="B3994" s="15" t="s">
        <v>214</v>
      </c>
      <c r="C3994" t="s">
        <v>268</v>
      </c>
      <c r="D3994" s="16">
        <v>14.976145727032591</v>
      </c>
    </row>
    <row r="3995" spans="1:4">
      <c r="A3995">
        <v>1972</v>
      </c>
      <c r="B3995" s="15" t="s">
        <v>216</v>
      </c>
      <c r="C3995" t="s">
        <v>215</v>
      </c>
      <c r="D3995" s="16">
        <v>16.7</v>
      </c>
    </row>
    <row r="3996" spans="1:4">
      <c r="A3996">
        <v>1972</v>
      </c>
      <c r="B3996" s="15" t="s">
        <v>217</v>
      </c>
      <c r="C3996" t="s">
        <v>22</v>
      </c>
      <c r="D3996" s="16">
        <v>0.87580801920951346</v>
      </c>
    </row>
    <row r="3997" spans="1:4">
      <c r="A3997">
        <v>1972</v>
      </c>
      <c r="B3997" s="15" t="s">
        <v>217</v>
      </c>
      <c r="C3997" t="s">
        <v>215</v>
      </c>
      <c r="D3997" s="16">
        <v>12.4</v>
      </c>
    </row>
    <row r="3998" spans="1:4">
      <c r="A3998">
        <v>1972</v>
      </c>
      <c r="B3998" s="15" t="s">
        <v>218</v>
      </c>
      <c r="C3998" t="s">
        <v>223</v>
      </c>
      <c r="D3998" s="16">
        <v>0.79100641881704215</v>
      </c>
    </row>
    <row r="3999" spans="1:4">
      <c r="A3999">
        <v>1972</v>
      </c>
      <c r="B3999" s="15" t="s">
        <v>218</v>
      </c>
      <c r="C3999" t="s">
        <v>226</v>
      </c>
      <c r="D3999" s="16">
        <v>0.12548389930212478</v>
      </c>
    </row>
    <row r="4000" spans="1:4">
      <c r="A4000">
        <v>1972</v>
      </c>
      <c r="B4000" s="15" t="s">
        <v>218</v>
      </c>
      <c r="C4000" t="s">
        <v>227</v>
      </c>
      <c r="D4000" s="16">
        <v>0.13214368769333967</v>
      </c>
    </row>
    <row r="4001" spans="1:4">
      <c r="A4001">
        <v>1972</v>
      </c>
      <c r="B4001" s="15" t="s">
        <v>237</v>
      </c>
      <c r="C4001" t="s">
        <v>238</v>
      </c>
      <c r="D4001" s="16">
        <v>0.56123032358882496</v>
      </c>
    </row>
    <row r="4002" spans="1:4">
      <c r="A4002">
        <v>1972</v>
      </c>
      <c r="B4002" s="15" t="s">
        <v>237</v>
      </c>
      <c r="C4002" t="s">
        <v>239</v>
      </c>
      <c r="D4002" s="16">
        <v>0.27904786179822388</v>
      </c>
    </row>
    <row r="4003" spans="1:4">
      <c r="A4003">
        <v>1972</v>
      </c>
      <c r="B4003" s="15" t="s">
        <v>237</v>
      </c>
      <c r="C4003" t="s">
        <v>240</v>
      </c>
      <c r="D4003" s="16">
        <v>7.1324131951061487</v>
      </c>
    </row>
    <row r="4004" spans="1:4">
      <c r="A4004">
        <v>1972</v>
      </c>
      <c r="B4004" s="15" t="s">
        <v>237</v>
      </c>
      <c r="C4004" t="s">
        <v>241</v>
      </c>
      <c r="D4004" s="16">
        <v>0.38685825361131232</v>
      </c>
    </row>
    <row r="4005" spans="1:4">
      <c r="A4005">
        <v>1972</v>
      </c>
      <c r="B4005" s="15" t="s">
        <v>237</v>
      </c>
      <c r="C4005" t="s">
        <v>242</v>
      </c>
      <c r="D4005" s="16">
        <v>0.57075885200289667</v>
      </c>
    </row>
    <row r="4006" spans="1:4">
      <c r="A4006">
        <v>1972</v>
      </c>
      <c r="B4006" s="15" t="s">
        <v>237</v>
      </c>
      <c r="C4006" t="s">
        <v>243</v>
      </c>
      <c r="D4006" s="16">
        <v>0.38578152990052222</v>
      </c>
    </row>
    <row r="4007" spans="1:4">
      <c r="A4007">
        <v>1972</v>
      </c>
      <c r="B4007" s="15" t="s">
        <v>237</v>
      </c>
      <c r="C4007" t="s">
        <v>249</v>
      </c>
      <c r="D4007" s="16">
        <v>2.4035712924495942</v>
      </c>
    </row>
    <row r="4008" spans="1:4">
      <c r="A4008">
        <v>1972</v>
      </c>
      <c r="B4008" s="15" t="s">
        <v>237</v>
      </c>
      <c r="C4008" t="s">
        <v>252</v>
      </c>
      <c r="D4008" s="16">
        <v>0.50358272668369097</v>
      </c>
    </row>
    <row r="4009" spans="1:4">
      <c r="A4009">
        <v>1972</v>
      </c>
      <c r="B4009" s="15" t="s">
        <v>237</v>
      </c>
      <c r="C4009" t="s">
        <v>253</v>
      </c>
      <c r="D4009" s="16">
        <v>1.4734868696878456</v>
      </c>
    </row>
    <row r="4010" spans="1:4">
      <c r="A4010">
        <v>1972</v>
      </c>
      <c r="B4010" s="15" t="s">
        <v>237</v>
      </c>
      <c r="C4010" t="s">
        <v>254</v>
      </c>
      <c r="D4010" s="16">
        <v>4.8553092960323205</v>
      </c>
    </row>
    <row r="4011" spans="1:4">
      <c r="A4011">
        <v>1972</v>
      </c>
      <c r="B4011" s="15" t="s">
        <v>255</v>
      </c>
      <c r="C4011" t="s">
        <v>257</v>
      </c>
      <c r="D4011" s="16">
        <v>0.24990890726836146</v>
      </c>
    </row>
    <row r="4012" spans="1:4">
      <c r="A4012">
        <v>1972</v>
      </c>
      <c r="B4012" s="15" t="s">
        <v>255</v>
      </c>
      <c r="C4012" t="s">
        <v>259</v>
      </c>
      <c r="D4012" s="16">
        <v>1.350935606204978</v>
      </c>
    </row>
    <row r="4013" spans="1:4">
      <c r="A4013">
        <v>1972</v>
      </c>
      <c r="B4013" s="15" t="s">
        <v>255</v>
      </c>
      <c r="C4013" t="s">
        <v>262</v>
      </c>
      <c r="D4013" s="16">
        <v>1.4540594389602473</v>
      </c>
    </row>
    <row r="4014" spans="1:4">
      <c r="A4014">
        <v>1972</v>
      </c>
      <c r="B4014" s="15" t="s">
        <v>255</v>
      </c>
      <c r="C4014" t="s">
        <v>273</v>
      </c>
      <c r="D4014" s="16">
        <v>1.9969443915081757</v>
      </c>
    </row>
    <row r="4015" spans="1:4">
      <c r="A4015">
        <v>1972</v>
      </c>
      <c r="B4015" s="15" t="s">
        <v>255</v>
      </c>
      <c r="C4015" t="s">
        <v>215</v>
      </c>
      <c r="D4015" s="16">
        <v>30.3</v>
      </c>
    </row>
    <row r="4016" spans="1:4">
      <c r="A4016">
        <v>1972</v>
      </c>
      <c r="B4016" s="15" t="s">
        <v>255</v>
      </c>
      <c r="C4016" t="s">
        <v>267</v>
      </c>
      <c r="D4016" s="16">
        <v>0.76914591035560476</v>
      </c>
    </row>
    <row r="4017" spans="1:4">
      <c r="A4017">
        <v>1972</v>
      </c>
      <c r="B4017" s="15" t="s">
        <v>255</v>
      </c>
      <c r="C4017" t="s">
        <v>268</v>
      </c>
      <c r="D4017" s="16">
        <v>5.3277227769943218</v>
      </c>
    </row>
    <row r="4018" spans="1:4">
      <c r="A4018">
        <v>1972</v>
      </c>
      <c r="B4018" s="15" t="s">
        <v>256</v>
      </c>
      <c r="C4018" t="s">
        <v>257</v>
      </c>
      <c r="D4018" s="16">
        <v>0.40315203719937498</v>
      </c>
    </row>
    <row r="4019" spans="1:4">
      <c r="A4019">
        <v>1972</v>
      </c>
      <c r="B4019" s="15" t="s">
        <v>256</v>
      </c>
      <c r="C4019" t="s">
        <v>258</v>
      </c>
      <c r="D4019" s="16">
        <v>1.7291325227731831</v>
      </c>
    </row>
    <row r="4020" spans="1:4">
      <c r="A4020">
        <v>1972</v>
      </c>
      <c r="B4020" s="15" t="s">
        <v>256</v>
      </c>
      <c r="C4020" t="s">
        <v>259</v>
      </c>
      <c r="D4020" s="16">
        <v>1.5274231047756983</v>
      </c>
    </row>
    <row r="4021" spans="1:4">
      <c r="A4021">
        <v>1972</v>
      </c>
      <c r="B4021" s="15" t="s">
        <v>256</v>
      </c>
      <c r="C4021" t="s">
        <v>260</v>
      </c>
      <c r="D4021" s="16">
        <v>0.7022525441170866</v>
      </c>
    </row>
    <row r="4022" spans="1:4">
      <c r="A4022">
        <v>1972</v>
      </c>
      <c r="B4022" s="15" t="s">
        <v>256</v>
      </c>
      <c r="C4022" t="s">
        <v>261</v>
      </c>
      <c r="D4022" s="16">
        <v>8.372241491024127</v>
      </c>
    </row>
    <row r="4023" spans="1:4">
      <c r="A4023">
        <v>1972</v>
      </c>
      <c r="B4023" s="15" t="s">
        <v>256</v>
      </c>
      <c r="C4023" t="s">
        <v>262</v>
      </c>
      <c r="D4023" s="16">
        <v>6.5408583298395397</v>
      </c>
    </row>
    <row r="4024" spans="1:4">
      <c r="A4024">
        <v>1972</v>
      </c>
      <c r="B4024" s="15" t="s">
        <v>256</v>
      </c>
      <c r="C4024" t="s">
        <v>263</v>
      </c>
      <c r="D4024" s="16">
        <v>0.83469908907268364</v>
      </c>
    </row>
    <row r="4025" spans="1:4">
      <c r="A4025">
        <v>1972</v>
      </c>
      <c r="B4025" s="15" t="s">
        <v>256</v>
      </c>
      <c r="C4025" t="s">
        <v>264</v>
      </c>
      <c r="D4025" s="16">
        <v>2.9671837481419376</v>
      </c>
    </row>
    <row r="4026" spans="1:4">
      <c r="A4026">
        <v>1972</v>
      </c>
      <c r="B4026" s="15" t="s">
        <v>256</v>
      </c>
      <c r="C4026" t="s">
        <v>265</v>
      </c>
      <c r="D4026" s="16">
        <v>22.439207988718223</v>
      </c>
    </row>
    <row r="4027" spans="1:4">
      <c r="A4027">
        <v>1972</v>
      </c>
      <c r="B4027" s="15" t="s">
        <v>256</v>
      </c>
      <c r="C4027" t="s">
        <v>274</v>
      </c>
      <c r="D4027" s="16">
        <v>0.36665300910927312</v>
      </c>
    </row>
    <row r="4028" spans="1:4">
      <c r="A4028">
        <v>1972</v>
      </c>
      <c r="B4028" s="15" t="s">
        <v>256</v>
      </c>
      <c r="C4028" t="s">
        <v>22</v>
      </c>
      <c r="D4028" s="16">
        <v>10.697678850478335</v>
      </c>
    </row>
    <row r="4029" spans="1:4">
      <c r="A4029">
        <v>1972</v>
      </c>
      <c r="B4029" s="15" t="s">
        <v>256</v>
      </c>
      <c r="C4029" t="s">
        <v>215</v>
      </c>
      <c r="D4029" s="16">
        <v>57.9</v>
      </c>
    </row>
    <row r="4030" spans="1:4">
      <c r="A4030">
        <v>1972</v>
      </c>
      <c r="B4030" s="15" t="s">
        <v>256</v>
      </c>
      <c r="C4030" t="s">
        <v>267</v>
      </c>
      <c r="D4030" s="16">
        <v>0.28299729389793044</v>
      </c>
    </row>
    <row r="4031" spans="1:4">
      <c r="A4031">
        <v>1972</v>
      </c>
      <c r="B4031" s="15" t="s">
        <v>256</v>
      </c>
      <c r="C4031" t="s">
        <v>268</v>
      </c>
      <c r="D4031" s="16">
        <v>7.7709151198688886</v>
      </c>
    </row>
    <row r="4032" spans="1:4">
      <c r="A4032">
        <v>1972</v>
      </c>
      <c r="B4032" s="15" t="s">
        <v>256</v>
      </c>
      <c r="C4032" t="s">
        <v>269</v>
      </c>
      <c r="D4032" s="16">
        <v>12.094318614933112</v>
      </c>
    </row>
    <row r="4033" spans="1:4">
      <c r="A4033">
        <v>1972</v>
      </c>
      <c r="B4033" s="15" t="s">
        <v>256</v>
      </c>
      <c r="C4033" t="s">
        <v>270</v>
      </c>
      <c r="D4033" s="16">
        <v>88.329658497541658</v>
      </c>
    </row>
    <row r="4034" spans="1:4">
      <c r="A4034">
        <v>1972</v>
      </c>
      <c r="B4034" s="15" t="s">
        <v>271</v>
      </c>
      <c r="C4034" t="s">
        <v>257</v>
      </c>
      <c r="D4034" s="16">
        <v>0.8624299090127876</v>
      </c>
    </row>
    <row r="4035" spans="1:4">
      <c r="A4035">
        <v>1972</v>
      </c>
      <c r="B4035" s="15" t="s">
        <v>271</v>
      </c>
      <c r="C4035" t="s">
        <v>259</v>
      </c>
      <c r="D4035" s="16">
        <v>5.9667746798076484</v>
      </c>
    </row>
    <row r="4036" spans="1:4">
      <c r="A4036">
        <v>1972</v>
      </c>
      <c r="B4036" s="15" t="s">
        <v>271</v>
      </c>
      <c r="C4036" t="s">
        <v>21</v>
      </c>
      <c r="D4036" s="16">
        <v>1.9975202004802382</v>
      </c>
    </row>
    <row r="4037" spans="1:4">
      <c r="A4037">
        <v>1972</v>
      </c>
      <c r="B4037" s="15" t="s">
        <v>271</v>
      </c>
      <c r="C4037" t="s">
        <v>260</v>
      </c>
      <c r="D4037" s="16">
        <v>0.92749151960971155</v>
      </c>
    </row>
    <row r="4038" spans="1:4">
      <c r="A4038">
        <v>1972</v>
      </c>
      <c r="B4038" s="15" t="s">
        <v>271</v>
      </c>
      <c r="C4038" t="s">
        <v>261</v>
      </c>
      <c r="D4038" s="16">
        <v>2.1865836843007966</v>
      </c>
    </row>
    <row r="4039" spans="1:4">
      <c r="A4039">
        <v>1972</v>
      </c>
      <c r="B4039" s="15" t="s">
        <v>271</v>
      </c>
      <c r="C4039" t="s">
        <v>262</v>
      </c>
      <c r="D4039" s="16">
        <v>3.8817041121424376</v>
      </c>
    </row>
    <row r="4040" spans="1:4">
      <c r="A4040">
        <v>1972</v>
      </c>
      <c r="B4040" s="15" t="s">
        <v>271</v>
      </c>
      <c r="C4040" t="s">
        <v>263</v>
      </c>
      <c r="D4040" s="16">
        <v>0.53735802492663043</v>
      </c>
    </row>
    <row r="4041" spans="1:4">
      <c r="A4041">
        <v>1972</v>
      </c>
      <c r="B4041" s="15" t="s">
        <v>271</v>
      </c>
      <c r="C4041" t="s">
        <v>264</v>
      </c>
      <c r="D4041" s="16">
        <v>5.4097118496779348</v>
      </c>
    </row>
    <row r="4042" spans="1:4">
      <c r="A4042">
        <v>1972</v>
      </c>
      <c r="B4042" s="15" t="s">
        <v>271</v>
      </c>
      <c r="C4042" t="s">
        <v>274</v>
      </c>
      <c r="D4042" s="16">
        <v>1.2531158287914015</v>
      </c>
    </row>
    <row r="4043" spans="1:4">
      <c r="A4043">
        <v>1972</v>
      </c>
      <c r="B4043" s="15" t="s">
        <v>271</v>
      </c>
      <c r="C4043" t="s">
        <v>272</v>
      </c>
      <c r="D4043" s="16">
        <v>1.6703510309867744</v>
      </c>
    </row>
    <row r="4044" spans="1:4">
      <c r="A4044">
        <v>1972</v>
      </c>
      <c r="B4044" s="15" t="s">
        <v>271</v>
      </c>
      <c r="C4044" t="s">
        <v>273</v>
      </c>
      <c r="D4044" s="16">
        <v>5.1291049431991382</v>
      </c>
    </row>
    <row r="4045" spans="1:4">
      <c r="A4045">
        <v>1972</v>
      </c>
      <c r="B4045" s="15" t="s">
        <v>271</v>
      </c>
      <c r="C4045" t="s">
        <v>267</v>
      </c>
      <c r="D4045" s="16">
        <v>1.5171353908602356</v>
      </c>
    </row>
    <row r="4046" spans="1:4">
      <c r="A4046">
        <v>1972</v>
      </c>
      <c r="B4046" s="15" t="s">
        <v>271</v>
      </c>
      <c r="C4046" t="s">
        <v>268</v>
      </c>
      <c r="D4046" s="16">
        <v>20.303868504026912</v>
      </c>
    </row>
    <row r="4047" spans="1:4">
      <c r="A4047">
        <v>1972</v>
      </c>
      <c r="B4047" s="15" t="s">
        <v>271</v>
      </c>
      <c r="C4047" t="s">
        <v>269</v>
      </c>
      <c r="D4047" s="16">
        <v>64.869646297389195</v>
      </c>
    </row>
    <row r="4048" spans="1:4">
      <c r="A4048">
        <v>1972</v>
      </c>
      <c r="B4048" s="15" t="s">
        <v>271</v>
      </c>
      <c r="C4048" t="s">
        <v>270</v>
      </c>
      <c r="D4048" s="16">
        <v>117.001</v>
      </c>
    </row>
    <row r="4049" spans="1:4">
      <c r="A4049">
        <v>1971</v>
      </c>
      <c r="B4049" s="15" t="s">
        <v>214</v>
      </c>
      <c r="C4049" t="s">
        <v>257</v>
      </c>
      <c r="D4049" s="16">
        <v>0.62903114547952999</v>
      </c>
    </row>
    <row r="4050" spans="1:4">
      <c r="A4050">
        <v>1971</v>
      </c>
      <c r="B4050" s="15" t="s">
        <v>214</v>
      </c>
      <c r="C4050" t="s">
        <v>259</v>
      </c>
      <c r="D4050" s="16">
        <v>4.5619782972090857</v>
      </c>
    </row>
    <row r="4051" spans="1:4">
      <c r="A4051">
        <v>1971</v>
      </c>
      <c r="B4051" s="15" t="s">
        <v>214</v>
      </c>
      <c r="C4051" t="s">
        <v>262</v>
      </c>
      <c r="D4051" s="16">
        <v>2.0238724591133246</v>
      </c>
    </row>
    <row r="4052" spans="1:4">
      <c r="A4052">
        <v>1971</v>
      </c>
      <c r="B4052" s="15" t="s">
        <v>214</v>
      </c>
      <c r="C4052" t="s">
        <v>273</v>
      </c>
      <c r="D4052" s="16">
        <v>3.1735214068476822</v>
      </c>
    </row>
    <row r="4053" spans="1:4">
      <c r="A4053">
        <v>1971</v>
      </c>
      <c r="B4053" s="15" t="s">
        <v>214</v>
      </c>
      <c r="C4053" t="s">
        <v>215</v>
      </c>
      <c r="D4053" s="16">
        <v>2.1205233529646876</v>
      </c>
    </row>
    <row r="4054" spans="1:4">
      <c r="A4054">
        <v>1971</v>
      </c>
      <c r="B4054" s="15" t="s">
        <v>214</v>
      </c>
      <c r="C4054" t="s">
        <v>267</v>
      </c>
      <c r="D4054" s="16">
        <v>0.74785347272718505</v>
      </c>
    </row>
    <row r="4055" spans="1:4">
      <c r="A4055">
        <v>1971</v>
      </c>
      <c r="B4055" s="15" t="s">
        <v>214</v>
      </c>
      <c r="C4055" t="s">
        <v>268</v>
      </c>
      <c r="D4055" s="16">
        <v>14.790301053002493</v>
      </c>
    </row>
    <row r="4056" spans="1:4">
      <c r="A4056">
        <v>1971</v>
      </c>
      <c r="B4056" s="15" t="s">
        <v>216</v>
      </c>
      <c r="C4056" t="s">
        <v>215</v>
      </c>
      <c r="D4056" s="16">
        <v>17.2</v>
      </c>
    </row>
    <row r="4057" spans="1:4">
      <c r="A4057">
        <v>1971</v>
      </c>
      <c r="B4057" s="15" t="s">
        <v>217</v>
      </c>
      <c r="C4057" t="s">
        <v>22</v>
      </c>
      <c r="D4057" s="16">
        <v>1.4913489292645221</v>
      </c>
    </row>
    <row r="4058" spans="1:4">
      <c r="A4058">
        <v>1971</v>
      </c>
      <c r="B4058" s="15" t="s">
        <v>217</v>
      </c>
      <c r="C4058" t="s">
        <v>215</v>
      </c>
      <c r="D4058" s="16">
        <v>12.3</v>
      </c>
    </row>
    <row r="4059" spans="1:4">
      <c r="A4059">
        <v>1971</v>
      </c>
      <c r="B4059" s="15" t="s">
        <v>218</v>
      </c>
      <c r="C4059" t="s">
        <v>223</v>
      </c>
      <c r="D4059" s="16">
        <v>0.65598935417938031</v>
      </c>
    </row>
    <row r="4060" spans="1:4">
      <c r="A4060">
        <v>1971</v>
      </c>
      <c r="B4060" s="15" t="s">
        <v>218</v>
      </c>
      <c r="C4060" t="s">
        <v>226</v>
      </c>
      <c r="D4060" s="16">
        <v>0.14248198978418586</v>
      </c>
    </row>
    <row r="4061" spans="1:4">
      <c r="A4061">
        <v>1971</v>
      </c>
      <c r="B4061" s="15" t="s">
        <v>218</v>
      </c>
      <c r="C4061" t="s">
        <v>227</v>
      </c>
      <c r="D4061" s="16">
        <v>0.16383427967269873</v>
      </c>
    </row>
    <row r="4062" spans="1:4">
      <c r="A4062">
        <v>1971</v>
      </c>
      <c r="B4062" s="15" t="s">
        <v>237</v>
      </c>
      <c r="C4062" t="s">
        <v>238</v>
      </c>
      <c r="D4062" s="16">
        <v>0.50707643707773731</v>
      </c>
    </row>
    <row r="4063" spans="1:4">
      <c r="A4063">
        <v>1971</v>
      </c>
      <c r="B4063" s="15" t="s">
        <v>237</v>
      </c>
      <c r="C4063" t="s">
        <v>239</v>
      </c>
      <c r="D4063" s="16">
        <v>0.29995704537684009</v>
      </c>
    </row>
    <row r="4064" spans="1:4">
      <c r="A4064">
        <v>1971</v>
      </c>
      <c r="B4064" s="15" t="s">
        <v>237</v>
      </c>
      <c r="C4064" t="s">
        <v>240</v>
      </c>
      <c r="D4064" s="16">
        <v>7.2721512465027143</v>
      </c>
    </row>
    <row r="4065" spans="1:4">
      <c r="A4065">
        <v>1971</v>
      </c>
      <c r="B4065" s="15" t="s">
        <v>237</v>
      </c>
      <c r="C4065" t="s">
        <v>241</v>
      </c>
      <c r="D4065" s="16">
        <v>0.32264122777026016</v>
      </c>
    </row>
    <row r="4066" spans="1:4">
      <c r="A4066">
        <v>1971</v>
      </c>
      <c r="B4066" s="15" t="s">
        <v>237</v>
      </c>
      <c r="C4066" t="s">
        <v>242</v>
      </c>
      <c r="D4066" s="16">
        <v>0.56534447970490365</v>
      </c>
    </row>
    <row r="4067" spans="1:4">
      <c r="A4067">
        <v>1971</v>
      </c>
      <c r="B4067" s="15" t="s">
        <v>237</v>
      </c>
      <c r="C4067" t="s">
        <v>243</v>
      </c>
      <c r="D4067" s="16">
        <v>0.29922806882370784</v>
      </c>
    </row>
    <row r="4068" spans="1:4">
      <c r="A4068">
        <v>1971</v>
      </c>
      <c r="B4068" s="15" t="s">
        <v>237</v>
      </c>
      <c r="C4068" t="s">
        <v>249</v>
      </c>
      <c r="D4068" s="16">
        <v>2.264748797318707</v>
      </c>
    </row>
    <row r="4069" spans="1:4">
      <c r="A4069">
        <v>1971</v>
      </c>
      <c r="B4069" s="15" t="s">
        <v>237</v>
      </c>
      <c r="C4069" t="s">
        <v>252</v>
      </c>
      <c r="D4069" s="16">
        <v>0.56438137156230583</v>
      </c>
    </row>
    <row r="4070" spans="1:4">
      <c r="A4070">
        <v>1971</v>
      </c>
      <c r="B4070" s="15" t="s">
        <v>237</v>
      </c>
      <c r="C4070" t="s">
        <v>253</v>
      </c>
      <c r="D4070" s="16">
        <v>1.39433499790524</v>
      </c>
    </row>
    <row r="4071" spans="1:4">
      <c r="A4071">
        <v>1971</v>
      </c>
      <c r="B4071" s="15" t="s">
        <v>237</v>
      </c>
      <c r="C4071" t="s">
        <v>254</v>
      </c>
      <c r="D4071" s="16">
        <v>4.9262499939805737</v>
      </c>
    </row>
    <row r="4072" spans="1:4">
      <c r="A4072">
        <v>1971</v>
      </c>
      <c r="B4072" s="15" t="s">
        <v>255</v>
      </c>
      <c r="C4072" t="s">
        <v>257</v>
      </c>
      <c r="D4072" s="16">
        <v>0.2699707696678722</v>
      </c>
    </row>
    <row r="4073" spans="1:4">
      <c r="A4073">
        <v>1971</v>
      </c>
      <c r="B4073" s="15" t="s">
        <v>255</v>
      </c>
      <c r="C4073" t="s">
        <v>259</v>
      </c>
      <c r="D4073" s="16">
        <v>1.3898325636494098</v>
      </c>
    </row>
    <row r="4074" spans="1:4">
      <c r="A4074">
        <v>1971</v>
      </c>
      <c r="B4074" s="15" t="s">
        <v>255</v>
      </c>
      <c r="C4074" t="s">
        <v>262</v>
      </c>
      <c r="D4074" s="16">
        <v>1.3435121664636116</v>
      </c>
    </row>
    <row r="4075" spans="1:4">
      <c r="A4075">
        <v>1971</v>
      </c>
      <c r="B4075" s="15" t="s">
        <v>255</v>
      </c>
      <c r="C4075" t="s">
        <v>273</v>
      </c>
      <c r="D4075" s="16">
        <v>2.0482665016541377</v>
      </c>
    </row>
    <row r="4076" spans="1:4">
      <c r="A4076">
        <v>1971</v>
      </c>
      <c r="B4076" s="15" t="s">
        <v>255</v>
      </c>
      <c r="C4076" t="s">
        <v>215</v>
      </c>
      <c r="D4076" s="16">
        <v>30.1</v>
      </c>
    </row>
    <row r="4077" spans="1:4">
      <c r="A4077">
        <v>1971</v>
      </c>
      <c r="B4077" s="15" t="s">
        <v>255</v>
      </c>
      <c r="C4077" t="s">
        <v>267</v>
      </c>
      <c r="D4077" s="16">
        <v>0.75644483075782165</v>
      </c>
    </row>
    <row r="4078" spans="1:4">
      <c r="A4078">
        <v>1971</v>
      </c>
      <c r="B4078" s="15" t="s">
        <v>255</v>
      </c>
      <c r="C4078" t="s">
        <v>268</v>
      </c>
      <c r="D4078" s="16">
        <v>5.4658715232999944</v>
      </c>
    </row>
    <row r="4079" spans="1:4">
      <c r="A4079">
        <v>1971</v>
      </c>
      <c r="B4079" s="15" t="s">
        <v>256</v>
      </c>
      <c r="C4079" t="s">
        <v>257</v>
      </c>
      <c r="D4079" s="16">
        <v>0.37862670409946975</v>
      </c>
    </row>
    <row r="4080" spans="1:4">
      <c r="A4080">
        <v>1971</v>
      </c>
      <c r="B4080" s="15" t="s">
        <v>256</v>
      </c>
      <c r="C4080" t="s">
        <v>258</v>
      </c>
      <c r="D4080" s="16">
        <v>1.7586739927092712</v>
      </c>
    </row>
    <row r="4081" spans="1:4">
      <c r="A4081">
        <v>1971</v>
      </c>
      <c r="B4081" s="15" t="s">
        <v>256</v>
      </c>
      <c r="C4081" t="s">
        <v>259</v>
      </c>
      <c r="D4081" s="16">
        <v>1.5125613379498317</v>
      </c>
    </row>
    <row r="4082" spans="1:4">
      <c r="A4082">
        <v>1971</v>
      </c>
      <c r="B4082" s="15" t="s">
        <v>256</v>
      </c>
      <c r="C4082" t="s">
        <v>260</v>
      </c>
      <c r="D4082" s="16">
        <v>0.72040489066314806</v>
      </c>
    </row>
    <row r="4083" spans="1:4">
      <c r="A4083">
        <v>1971</v>
      </c>
      <c r="B4083" s="15" t="s">
        <v>256</v>
      </c>
      <c r="C4083" t="s">
        <v>261</v>
      </c>
      <c r="D4083" s="16">
        <v>8.8220705861957711</v>
      </c>
    </row>
    <row r="4084" spans="1:4">
      <c r="A4084">
        <v>1971</v>
      </c>
      <c r="B4084" s="15" t="s">
        <v>256</v>
      </c>
      <c r="C4084" t="s">
        <v>262</v>
      </c>
      <c r="D4084" s="16">
        <v>6.1162182595672752</v>
      </c>
    </row>
    <row r="4085" spans="1:4">
      <c r="A4085">
        <v>1971</v>
      </c>
      <c r="B4085" s="15" t="s">
        <v>256</v>
      </c>
      <c r="C4085" t="s">
        <v>263</v>
      </c>
      <c r="D4085" s="16">
        <v>0.69440097081300778</v>
      </c>
    </row>
    <row r="4086" spans="1:4">
      <c r="A4086">
        <v>1971</v>
      </c>
      <c r="B4086" s="15" t="s">
        <v>256</v>
      </c>
      <c r="C4086" t="s">
        <v>264</v>
      </c>
      <c r="D4086" s="16">
        <v>2.7853087483928132</v>
      </c>
    </row>
    <row r="4087" spans="1:4">
      <c r="A4087">
        <v>1971</v>
      </c>
      <c r="B4087" s="15" t="s">
        <v>256</v>
      </c>
      <c r="C4087" t="s">
        <v>265</v>
      </c>
      <c r="D4087" s="16">
        <v>22.384559450257871</v>
      </c>
    </row>
    <row r="4088" spans="1:4">
      <c r="A4088">
        <v>1971</v>
      </c>
      <c r="B4088" s="15" t="s">
        <v>256</v>
      </c>
      <c r="C4088" t="s">
        <v>274</v>
      </c>
      <c r="D4088" s="16">
        <v>0.31976634996460573</v>
      </c>
    </row>
    <row r="4089" spans="1:4">
      <c r="A4089">
        <v>1971</v>
      </c>
      <c r="B4089" s="15" t="s">
        <v>256</v>
      </c>
      <c r="C4089" t="s">
        <v>22</v>
      </c>
      <c r="D4089" s="16">
        <v>10.725653830040304</v>
      </c>
    </row>
    <row r="4090" spans="1:4">
      <c r="A4090">
        <v>1971</v>
      </c>
      <c r="B4090" s="15" t="s">
        <v>256</v>
      </c>
      <c r="C4090" t="s">
        <v>215</v>
      </c>
      <c r="D4090" s="16">
        <v>56.1</v>
      </c>
    </row>
    <row r="4091" spans="1:4">
      <c r="A4091">
        <v>1971</v>
      </c>
      <c r="B4091" s="15" t="s">
        <v>256</v>
      </c>
      <c r="C4091" t="s">
        <v>267</v>
      </c>
      <c r="D4091" s="16">
        <v>0.30482372713220102</v>
      </c>
    </row>
    <row r="4092" spans="1:4">
      <c r="A4092">
        <v>1971</v>
      </c>
      <c r="B4092" s="15" t="s">
        <v>256</v>
      </c>
      <c r="C4092" t="s">
        <v>268</v>
      </c>
      <c r="D4092" s="16">
        <v>7.4554105007680791</v>
      </c>
    </row>
    <row r="4093" spans="1:4">
      <c r="A4093">
        <v>1971</v>
      </c>
      <c r="B4093" s="15" t="s">
        <v>256</v>
      </c>
      <c r="C4093" t="s">
        <v>269</v>
      </c>
      <c r="D4093" s="16">
        <v>11.343046599987478</v>
      </c>
    </row>
    <row r="4094" spans="1:4">
      <c r="A4094">
        <v>1971</v>
      </c>
      <c r="B4094" s="15" t="s">
        <v>256</v>
      </c>
      <c r="C4094" t="s">
        <v>270</v>
      </c>
      <c r="D4094" s="16">
        <v>86.73294455867979</v>
      </c>
    </row>
    <row r="4095" spans="1:4">
      <c r="A4095">
        <v>1971</v>
      </c>
      <c r="B4095" s="15" t="s">
        <v>271</v>
      </c>
      <c r="C4095" t="s">
        <v>257</v>
      </c>
      <c r="D4095" s="16">
        <v>0.89900191514740224</v>
      </c>
    </row>
    <row r="4096" spans="1:4">
      <c r="A4096">
        <v>1971</v>
      </c>
      <c r="B4096" s="15" t="s">
        <v>271</v>
      </c>
      <c r="C4096" t="s">
        <v>259</v>
      </c>
      <c r="D4096" s="16">
        <v>5.9518108608584939</v>
      </c>
    </row>
    <row r="4097" spans="1:4">
      <c r="A4097">
        <v>1971</v>
      </c>
      <c r="B4097" s="15" t="s">
        <v>271</v>
      </c>
      <c r="C4097" t="s">
        <v>21</v>
      </c>
      <c r="D4097" s="16">
        <v>2.0378790432483709</v>
      </c>
    </row>
    <row r="4098" spans="1:4">
      <c r="A4098">
        <v>1971</v>
      </c>
      <c r="B4098" s="15" t="s">
        <v>271</v>
      </c>
      <c r="C4098" t="s">
        <v>260</v>
      </c>
      <c r="D4098" s="16">
        <v>0.90048574359171918</v>
      </c>
    </row>
    <row r="4099" spans="1:4">
      <c r="A4099">
        <v>1971</v>
      </c>
      <c r="B4099" s="15" t="s">
        <v>271</v>
      </c>
      <c r="C4099" t="s">
        <v>261</v>
      </c>
      <c r="D4099" s="16">
        <v>2.4677968612305623</v>
      </c>
    </row>
    <row r="4100" spans="1:4">
      <c r="A4100">
        <v>1971</v>
      </c>
      <c r="B4100" s="15" t="s">
        <v>271</v>
      </c>
      <c r="C4100" t="s">
        <v>262</v>
      </c>
      <c r="D4100" s="16">
        <v>3.3673846255769364</v>
      </c>
    </row>
    <row r="4101" spans="1:4">
      <c r="A4101">
        <v>1971</v>
      </c>
      <c r="B4101" s="15" t="s">
        <v>271</v>
      </c>
      <c r="C4101" t="s">
        <v>263</v>
      </c>
      <c r="D4101" s="16">
        <v>0.6189016714741814</v>
      </c>
    </row>
    <row r="4102" spans="1:4">
      <c r="A4102">
        <v>1971</v>
      </c>
      <c r="B4102" s="15" t="s">
        <v>271</v>
      </c>
      <c r="C4102" t="s">
        <v>264</v>
      </c>
      <c r="D4102" s="16">
        <v>5.5328303186443302</v>
      </c>
    </row>
    <row r="4103" spans="1:4">
      <c r="A4103">
        <v>1971</v>
      </c>
      <c r="B4103" s="15" t="s">
        <v>271</v>
      </c>
      <c r="C4103" t="s">
        <v>274</v>
      </c>
      <c r="D4103" s="16">
        <v>1.140445244894323</v>
      </c>
    </row>
    <row r="4104" spans="1:4">
      <c r="A4104">
        <v>1971</v>
      </c>
      <c r="B4104" s="15" t="s">
        <v>271</v>
      </c>
      <c r="C4104" t="s">
        <v>272</v>
      </c>
      <c r="D4104" s="16">
        <v>1.7764529690216262</v>
      </c>
    </row>
    <row r="4105" spans="1:4">
      <c r="A4105">
        <v>1971</v>
      </c>
      <c r="B4105" s="15" t="s">
        <v>271</v>
      </c>
      <c r="C4105" t="s">
        <v>273</v>
      </c>
      <c r="D4105" s="16">
        <v>5.2217879085018204</v>
      </c>
    </row>
    <row r="4106" spans="1:4">
      <c r="A4106">
        <v>1971</v>
      </c>
      <c r="B4106" s="15" t="s">
        <v>271</v>
      </c>
      <c r="C4106" t="s">
        <v>267</v>
      </c>
      <c r="D4106" s="16">
        <v>1.5042983034850068</v>
      </c>
    </row>
    <row r="4107" spans="1:4">
      <c r="A4107">
        <v>1971</v>
      </c>
      <c r="B4107" s="15" t="s">
        <v>271</v>
      </c>
      <c r="C4107" t="s">
        <v>268</v>
      </c>
      <c r="D4107" s="16">
        <v>20.256172576302482</v>
      </c>
    </row>
    <row r="4108" spans="1:4">
      <c r="A4108">
        <v>1971</v>
      </c>
      <c r="B4108" s="15" t="s">
        <v>271</v>
      </c>
      <c r="C4108" t="s">
        <v>269</v>
      </c>
      <c r="D4108" s="16">
        <v>68.317210984502822</v>
      </c>
    </row>
    <row r="4109" spans="1:4">
      <c r="A4109">
        <v>1971</v>
      </c>
      <c r="B4109" s="15" t="s">
        <v>271</v>
      </c>
      <c r="C4109" t="s">
        <v>270</v>
      </c>
      <c r="D4109" s="16">
        <v>121.221</v>
      </c>
    </row>
    <row r="4110" spans="1:4">
      <c r="A4110">
        <v>1970</v>
      </c>
      <c r="B4110" s="15" t="s">
        <v>214</v>
      </c>
      <c r="C4110" t="s">
        <v>257</v>
      </c>
      <c r="D4110" s="16">
        <v>0.59490036781042976</v>
      </c>
    </row>
    <row r="4111" spans="1:4">
      <c r="A4111">
        <v>1970</v>
      </c>
      <c r="B4111" s="15" t="s">
        <v>214</v>
      </c>
      <c r="C4111" t="s">
        <v>259</v>
      </c>
      <c r="D4111" s="16">
        <v>4.6655413442347271</v>
      </c>
    </row>
    <row r="4112" spans="1:4">
      <c r="A4112">
        <v>1970</v>
      </c>
      <c r="B4112" s="15" t="s">
        <v>214</v>
      </c>
      <c r="C4112" t="s">
        <v>262</v>
      </c>
      <c r="D4112" s="16">
        <v>2.1391155503976993</v>
      </c>
    </row>
    <row r="4113" spans="1:4">
      <c r="A4113">
        <v>1970</v>
      </c>
      <c r="B4113" s="15" t="s">
        <v>214</v>
      </c>
      <c r="C4113" t="s">
        <v>273</v>
      </c>
      <c r="D4113" s="16">
        <v>3.1859383588325914</v>
      </c>
    </row>
    <row r="4114" spans="1:4">
      <c r="A4114">
        <v>1970</v>
      </c>
      <c r="B4114" s="15" t="s">
        <v>214</v>
      </c>
      <c r="C4114" t="s">
        <v>215</v>
      </c>
      <c r="D4114" s="16">
        <v>1.9636482453231374</v>
      </c>
    </row>
    <row r="4115" spans="1:4">
      <c r="A4115">
        <v>1970</v>
      </c>
      <c r="B4115" s="15" t="s">
        <v>214</v>
      </c>
      <c r="C4115" t="s">
        <v>267</v>
      </c>
      <c r="D4115" s="16">
        <v>0.8100384292764764</v>
      </c>
    </row>
    <row r="4116" spans="1:4">
      <c r="A4116">
        <v>1970</v>
      </c>
      <c r="B4116" s="15" t="s">
        <v>214</v>
      </c>
      <c r="C4116" t="s">
        <v>268</v>
      </c>
      <c r="D4116" s="16">
        <v>14.264593082161916</v>
      </c>
    </row>
    <row r="4117" spans="1:4">
      <c r="A4117">
        <v>1970</v>
      </c>
      <c r="B4117" s="15" t="s">
        <v>216</v>
      </c>
      <c r="C4117" t="s">
        <v>215</v>
      </c>
      <c r="D4117" s="16">
        <v>17.399999999999999</v>
      </c>
    </row>
    <row r="4118" spans="1:4">
      <c r="A4118">
        <v>1970</v>
      </c>
      <c r="B4118" s="15" t="s">
        <v>217</v>
      </c>
      <c r="C4118" t="s">
        <v>22</v>
      </c>
      <c r="D4118" s="16">
        <v>1.1802702729063848</v>
      </c>
    </row>
    <row r="4119" spans="1:4">
      <c r="A4119">
        <v>1970</v>
      </c>
      <c r="B4119" s="15" t="s">
        <v>217</v>
      </c>
      <c r="C4119" t="s">
        <v>215</v>
      </c>
      <c r="D4119" s="16">
        <v>12</v>
      </c>
    </row>
    <row r="4120" spans="1:4">
      <c r="A4120">
        <v>1970</v>
      </c>
      <c r="B4120" s="15" t="s">
        <v>218</v>
      </c>
      <c r="C4120" t="s">
        <v>223</v>
      </c>
      <c r="D4120" s="16">
        <v>0.7128654641425759</v>
      </c>
    </row>
    <row r="4121" spans="1:4">
      <c r="A4121">
        <v>1970</v>
      </c>
      <c r="B4121" s="15" t="s">
        <v>218</v>
      </c>
      <c r="C4121" t="s">
        <v>226</v>
      </c>
      <c r="D4121" s="16">
        <v>0.14510435148555559</v>
      </c>
    </row>
    <row r="4122" spans="1:4">
      <c r="A4122">
        <v>1970</v>
      </c>
      <c r="B4122" s="15" t="s">
        <v>218</v>
      </c>
      <c r="C4122" t="s">
        <v>227</v>
      </c>
      <c r="D4122" s="16">
        <v>0.21165863691626349</v>
      </c>
    </row>
    <row r="4123" spans="1:4">
      <c r="A4123">
        <v>1970</v>
      </c>
      <c r="B4123" s="15" t="s">
        <v>237</v>
      </c>
      <c r="C4123" t="s">
        <v>238</v>
      </c>
      <c r="D4123" s="16">
        <v>0.46622320191951311</v>
      </c>
    </row>
    <row r="4124" spans="1:4">
      <c r="A4124">
        <v>1970</v>
      </c>
      <c r="B4124" s="15" t="s">
        <v>237</v>
      </c>
      <c r="C4124" t="s">
        <v>239</v>
      </c>
      <c r="D4124" s="16">
        <v>0.31725971948578902</v>
      </c>
    </row>
    <row r="4125" spans="1:4">
      <c r="A4125">
        <v>1970</v>
      </c>
      <c r="B4125" s="15" t="s">
        <v>237</v>
      </c>
      <c r="C4125" t="s">
        <v>240</v>
      </c>
      <c r="D4125" s="16">
        <v>7.2666348048299945</v>
      </c>
    </row>
    <row r="4126" spans="1:4">
      <c r="A4126">
        <v>1970</v>
      </c>
      <c r="B4126" s="15" t="s">
        <v>237</v>
      </c>
      <c r="C4126" t="s">
        <v>241</v>
      </c>
      <c r="D4126" s="16">
        <v>0.33357392271228764</v>
      </c>
    </row>
    <row r="4127" spans="1:4">
      <c r="A4127">
        <v>1970</v>
      </c>
      <c r="B4127" s="15" t="s">
        <v>237</v>
      </c>
      <c r="C4127" t="s">
        <v>242</v>
      </c>
      <c r="D4127" s="16">
        <v>0.55644421902736863</v>
      </c>
    </row>
    <row r="4128" spans="1:4">
      <c r="A4128">
        <v>1970</v>
      </c>
      <c r="B4128" s="15" t="s">
        <v>237</v>
      </c>
      <c r="C4128" t="s">
        <v>243</v>
      </c>
      <c r="D4128" s="16">
        <v>0.44254140413163484</v>
      </c>
    </row>
    <row r="4129" spans="1:4">
      <c r="A4129">
        <v>1970</v>
      </c>
      <c r="B4129" s="15" t="s">
        <v>237</v>
      </c>
      <c r="C4129" t="s">
        <v>249</v>
      </c>
      <c r="D4129" s="16">
        <v>2.1628660047207537</v>
      </c>
    </row>
    <row r="4130" spans="1:4">
      <c r="A4130">
        <v>1970</v>
      </c>
      <c r="B4130" s="15" t="s">
        <v>237</v>
      </c>
      <c r="C4130" t="s">
        <v>252</v>
      </c>
      <c r="D4130" s="16">
        <v>0.50279928993621126</v>
      </c>
    </row>
    <row r="4131" spans="1:4">
      <c r="A4131">
        <v>1970</v>
      </c>
      <c r="B4131" s="15" t="s">
        <v>237</v>
      </c>
      <c r="C4131" t="s">
        <v>253</v>
      </c>
      <c r="D4131" s="16">
        <v>1.3290238573630104</v>
      </c>
    </row>
    <row r="4132" spans="1:4">
      <c r="A4132">
        <v>1970</v>
      </c>
      <c r="B4132" s="15" t="s">
        <v>237</v>
      </c>
      <c r="C4132" t="s">
        <v>254</v>
      </c>
      <c r="D4132" s="16">
        <v>5.4127733452977784</v>
      </c>
    </row>
    <row r="4133" spans="1:4">
      <c r="A4133">
        <v>1970</v>
      </c>
      <c r="B4133" s="15" t="s">
        <v>255</v>
      </c>
      <c r="C4133" t="s">
        <v>257</v>
      </c>
      <c r="D4133" s="16">
        <v>0.29462887462692394</v>
      </c>
    </row>
    <row r="4134" spans="1:4">
      <c r="A4134">
        <v>1970</v>
      </c>
      <c r="B4134" s="15" t="s">
        <v>255</v>
      </c>
      <c r="C4134" t="s">
        <v>259</v>
      </c>
      <c r="D4134" s="16">
        <v>1.3926714199325045</v>
      </c>
    </row>
    <row r="4135" spans="1:4">
      <c r="A4135">
        <v>1970</v>
      </c>
      <c r="B4135" s="15" t="s">
        <v>255</v>
      </c>
      <c r="C4135" t="s">
        <v>262</v>
      </c>
      <c r="D4135" s="16">
        <v>1.4008759729239415</v>
      </c>
    </row>
    <row r="4136" spans="1:4">
      <c r="A4136">
        <v>1970</v>
      </c>
      <c r="B4136" s="15" t="s">
        <v>255</v>
      </c>
      <c r="C4136" t="s">
        <v>273</v>
      </c>
      <c r="D4136" s="16">
        <v>1.9191519712073037</v>
      </c>
    </row>
    <row r="4137" spans="1:4">
      <c r="A4137">
        <v>1970</v>
      </c>
      <c r="B4137" s="15" t="s">
        <v>255</v>
      </c>
      <c r="C4137" t="s">
        <v>215</v>
      </c>
      <c r="D4137" s="16">
        <v>28.5</v>
      </c>
    </row>
    <row r="4138" spans="1:4">
      <c r="A4138">
        <v>1970</v>
      </c>
      <c r="B4138" s="15" t="s">
        <v>255</v>
      </c>
      <c r="C4138" t="s">
        <v>267</v>
      </c>
      <c r="D4138" s="16">
        <v>0.71813032791682119</v>
      </c>
    </row>
    <row r="4139" spans="1:4">
      <c r="A4139">
        <v>1970</v>
      </c>
      <c r="B4139" s="15" t="s">
        <v>255</v>
      </c>
      <c r="C4139" t="s">
        <v>268</v>
      </c>
      <c r="D4139" s="16">
        <v>5.7498407896533568</v>
      </c>
    </row>
    <row r="4140" spans="1:4">
      <c r="A4140">
        <v>1970</v>
      </c>
      <c r="B4140" s="15" t="s">
        <v>256</v>
      </c>
      <c r="C4140" t="s">
        <v>257</v>
      </c>
      <c r="D4140" s="16">
        <v>0.44193180266468995</v>
      </c>
    </row>
    <row r="4141" spans="1:4">
      <c r="A4141">
        <v>1970</v>
      </c>
      <c r="B4141" s="15" t="s">
        <v>256</v>
      </c>
      <c r="C4141" t="s">
        <v>258</v>
      </c>
      <c r="D4141" s="16">
        <v>1.8777773442834016</v>
      </c>
    </row>
    <row r="4142" spans="1:4">
      <c r="A4142">
        <v>1970</v>
      </c>
      <c r="B4142" s="15" t="s">
        <v>256</v>
      </c>
      <c r="C4142" t="s">
        <v>259</v>
      </c>
      <c r="D4142" s="16">
        <v>1.5483877260402239</v>
      </c>
    </row>
    <row r="4143" spans="1:4">
      <c r="A4143">
        <v>1970</v>
      </c>
      <c r="B4143" s="15" t="s">
        <v>256</v>
      </c>
      <c r="C4143" t="s">
        <v>260</v>
      </c>
      <c r="D4143" s="16">
        <v>0.53254784152312584</v>
      </c>
    </row>
    <row r="4144" spans="1:4">
      <c r="A4144">
        <v>1970</v>
      </c>
      <c r="B4144" s="15" t="s">
        <v>256</v>
      </c>
      <c r="C4144" t="s">
        <v>261</v>
      </c>
      <c r="D4144" s="16">
        <v>8.672434309345924</v>
      </c>
    </row>
    <row r="4145" spans="1:4">
      <c r="A4145">
        <v>1970</v>
      </c>
      <c r="B4145" s="15" t="s">
        <v>256</v>
      </c>
      <c r="C4145" t="s">
        <v>262</v>
      </c>
      <c r="D4145" s="16">
        <v>5.9682422019780361</v>
      </c>
    </row>
    <row r="4146" spans="1:4">
      <c r="A4146">
        <v>1970</v>
      </c>
      <c r="B4146" s="15" t="s">
        <v>256</v>
      </c>
      <c r="C4146" t="s">
        <v>263</v>
      </c>
      <c r="D4146" s="16">
        <v>0.74127538380508362</v>
      </c>
    </row>
    <row r="4147" spans="1:4">
      <c r="A4147">
        <v>1970</v>
      </c>
      <c r="B4147" s="15" t="s">
        <v>256</v>
      </c>
      <c r="C4147" t="s">
        <v>264</v>
      </c>
      <c r="D4147" s="16">
        <v>2.8183095019799858</v>
      </c>
    </row>
    <row r="4148" spans="1:4">
      <c r="A4148">
        <v>1970</v>
      </c>
      <c r="B4148" s="15" t="s">
        <v>256</v>
      </c>
      <c r="C4148" t="s">
        <v>265</v>
      </c>
      <c r="D4148" s="16">
        <v>22.37627528626885</v>
      </c>
    </row>
    <row r="4149" spans="1:4">
      <c r="A4149">
        <v>1970</v>
      </c>
      <c r="B4149" s="15" t="s">
        <v>256</v>
      </c>
      <c r="C4149" t="s">
        <v>274</v>
      </c>
      <c r="D4149" s="16">
        <v>0.28589333437371983</v>
      </c>
    </row>
    <row r="4150" spans="1:4">
      <c r="A4150">
        <v>1970</v>
      </c>
      <c r="B4150" s="15" t="s">
        <v>256</v>
      </c>
      <c r="C4150" t="s">
        <v>22</v>
      </c>
      <c r="D4150" s="16">
        <v>10.143768409964304</v>
      </c>
    </row>
    <row r="4151" spans="1:4">
      <c r="A4151">
        <v>1970</v>
      </c>
      <c r="B4151" s="15" t="s">
        <v>256</v>
      </c>
      <c r="C4151" t="s">
        <v>215</v>
      </c>
      <c r="D4151" s="16">
        <v>61.8</v>
      </c>
    </row>
    <row r="4152" spans="1:4">
      <c r="A4152">
        <v>1970</v>
      </c>
      <c r="B4152" s="15" t="s">
        <v>256</v>
      </c>
      <c r="C4152" t="s">
        <v>267</v>
      </c>
      <c r="D4152" s="16">
        <v>0.29797319704270137</v>
      </c>
    </row>
    <row r="4153" spans="1:4">
      <c r="A4153">
        <v>1970</v>
      </c>
      <c r="B4153" s="15" t="s">
        <v>256</v>
      </c>
      <c r="C4153" t="s">
        <v>268</v>
      </c>
      <c r="D4153" s="16">
        <v>7.7804215516064223</v>
      </c>
    </row>
    <row r="4154" spans="1:4">
      <c r="A4154">
        <v>1970</v>
      </c>
      <c r="B4154" s="15" t="s">
        <v>256</v>
      </c>
      <c r="C4154" t="s">
        <v>269</v>
      </c>
      <c r="D4154" s="16">
        <v>12.147795681095529</v>
      </c>
    </row>
    <row r="4155" spans="1:4">
      <c r="A4155">
        <v>1970</v>
      </c>
      <c r="B4155" s="15" t="s">
        <v>256</v>
      </c>
      <c r="C4155" t="s">
        <v>270</v>
      </c>
      <c r="D4155" s="16">
        <v>86.846731560774813</v>
      </c>
    </row>
    <row r="4156" spans="1:4">
      <c r="A4156">
        <v>1970</v>
      </c>
      <c r="B4156" s="15" t="s">
        <v>271</v>
      </c>
      <c r="C4156" t="s">
        <v>257</v>
      </c>
      <c r="D4156" s="16">
        <v>0.88952924243735376</v>
      </c>
    </row>
    <row r="4157" spans="1:4">
      <c r="A4157">
        <v>1970</v>
      </c>
      <c r="B4157" s="15" t="s">
        <v>271</v>
      </c>
      <c r="C4157" t="s">
        <v>259</v>
      </c>
      <c r="D4157" s="16">
        <v>6.0582127641672319</v>
      </c>
    </row>
    <row r="4158" spans="1:4">
      <c r="A4158">
        <v>1970</v>
      </c>
      <c r="B4158" s="15" t="s">
        <v>271</v>
      </c>
      <c r="C4158" t="s">
        <v>21</v>
      </c>
      <c r="D4158" s="16">
        <v>1.7726735169615515</v>
      </c>
    </row>
    <row r="4159" spans="1:4">
      <c r="A4159">
        <v>1970</v>
      </c>
      <c r="B4159" s="15" t="s">
        <v>271</v>
      </c>
      <c r="C4159" t="s">
        <v>260</v>
      </c>
      <c r="D4159" s="16">
        <v>0.96501214326122164</v>
      </c>
    </row>
    <row r="4160" spans="1:4">
      <c r="A4160">
        <v>1970</v>
      </c>
      <c r="B4160" s="15" t="s">
        <v>271</v>
      </c>
      <c r="C4160" t="s">
        <v>261</v>
      </c>
      <c r="D4160" s="16">
        <v>2.3029331291574824</v>
      </c>
    </row>
    <row r="4161" spans="1:4">
      <c r="A4161">
        <v>1970</v>
      </c>
      <c r="B4161" s="15" t="s">
        <v>271</v>
      </c>
      <c r="C4161" t="s">
        <v>262</v>
      </c>
      <c r="D4161" s="16">
        <v>3.5399915233216408</v>
      </c>
    </row>
    <row r="4162" spans="1:4">
      <c r="A4162">
        <v>1970</v>
      </c>
      <c r="B4162" s="15" t="s">
        <v>271</v>
      </c>
      <c r="C4162" t="s">
        <v>263</v>
      </c>
      <c r="D4162" s="16">
        <v>0.49715106412032067</v>
      </c>
    </row>
    <row r="4163" spans="1:4">
      <c r="A4163">
        <v>1970</v>
      </c>
      <c r="B4163" s="15" t="s">
        <v>271</v>
      </c>
      <c r="C4163" t="s">
        <v>264</v>
      </c>
      <c r="D4163" s="16">
        <v>5.662994943721591</v>
      </c>
    </row>
    <row r="4164" spans="1:4">
      <c r="A4164">
        <v>1970</v>
      </c>
      <c r="B4164" s="15" t="s">
        <v>271</v>
      </c>
      <c r="C4164" t="s">
        <v>274</v>
      </c>
      <c r="D4164" s="16">
        <v>0.98752023876870254</v>
      </c>
    </row>
    <row r="4165" spans="1:4">
      <c r="A4165">
        <v>1970</v>
      </c>
      <c r="B4165" s="15" t="s">
        <v>271</v>
      </c>
      <c r="C4165" t="s">
        <v>272</v>
      </c>
      <c r="D4165" s="16">
        <v>1.5274174355773167</v>
      </c>
    </row>
    <row r="4166" spans="1:4">
      <c r="A4166">
        <v>1970</v>
      </c>
      <c r="B4166" s="15" t="s">
        <v>271</v>
      </c>
      <c r="C4166" t="s">
        <v>273</v>
      </c>
      <c r="D4166" s="16">
        <v>5.1050903300398947</v>
      </c>
    </row>
    <row r="4167" spans="1:4">
      <c r="A4167">
        <v>1970</v>
      </c>
      <c r="B4167" s="15" t="s">
        <v>271</v>
      </c>
      <c r="C4167" t="s">
        <v>267</v>
      </c>
      <c r="D4167" s="16">
        <v>1.5281687571932976</v>
      </c>
    </row>
    <row r="4168" spans="1:4">
      <c r="A4168">
        <v>1970</v>
      </c>
      <c r="B4168" s="15" t="s">
        <v>271</v>
      </c>
      <c r="C4168" t="s">
        <v>268</v>
      </c>
      <c r="D4168" s="16">
        <v>20.014444155645716</v>
      </c>
    </row>
    <row r="4169" spans="1:4">
      <c r="A4169">
        <v>1970</v>
      </c>
      <c r="B4169" s="15" t="s">
        <v>271</v>
      </c>
      <c r="C4169" t="s">
        <v>269</v>
      </c>
      <c r="D4169" s="16">
        <v>62.112655745616458</v>
      </c>
    </row>
    <row r="4170" spans="1:4">
      <c r="A4170">
        <v>1970</v>
      </c>
      <c r="B4170" s="15" t="s">
        <v>271</v>
      </c>
      <c r="C4170" t="s">
        <v>270</v>
      </c>
      <c r="D4170" s="16">
        <v>114.095</v>
      </c>
    </row>
  </sheetData>
  <hyperlinks>
    <hyperlink ref="B1259" location="'Table 1 Per Capita Availability'!A2" display="Return to the top of table 1" xr:uid="{3CFA4A6D-3A07-4941-B65F-44D662B14E7C}"/>
  </hyperlinks>
  <pageMargins left="0.7" right="0.7" top="0.75" bottom="0.75" header="0.3" footer="0.3"/>
  <pageSetup orientation="portrait" horizontalDpi="300"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CE05-2AE0-4670-95D6-665113C658B2}">
  <sheetPr transitionEvaluation="1" transitionEntry="1">
    <pageSetUpPr fitToPage="1"/>
  </sheetPr>
  <dimension ref="A1:S255"/>
  <sheetViews>
    <sheetView showGridLines="0" zoomScaleNormal="100" workbookViewId="0"/>
  </sheetViews>
  <sheetFormatPr defaultColWidth="10.5703125" defaultRowHeight="12"/>
  <cols>
    <col min="1" max="1" width="23.85546875" style="96" customWidth="1"/>
    <col min="2" max="18" width="10.140625" style="96" customWidth="1"/>
    <col min="19" max="16384" width="10.5703125" style="96"/>
  </cols>
  <sheetData>
    <row r="1" spans="1:19" ht="15" customHeight="1">
      <c r="A1" s="13" t="s">
        <v>468</v>
      </c>
      <c r="B1" s="93"/>
      <c r="C1" s="93"/>
      <c r="D1" s="93"/>
      <c r="E1" s="94"/>
      <c r="F1" s="94"/>
      <c r="G1" s="94"/>
      <c r="H1" s="94"/>
      <c r="I1" s="94"/>
      <c r="J1" s="94"/>
      <c r="K1" s="94"/>
      <c r="L1" s="94"/>
      <c r="M1" s="94"/>
      <c r="N1" s="94"/>
      <c r="O1" s="95" t="str">
        <f>HYPERLINK("#'"&amp;"Index'!A1","INDEX")</f>
        <v>INDEX</v>
      </c>
      <c r="P1" s="94"/>
      <c r="Q1" s="94"/>
      <c r="R1" s="94"/>
    </row>
    <row r="2" spans="1:19" ht="15" customHeight="1">
      <c r="A2" s="41" t="s">
        <v>469</v>
      </c>
      <c r="B2" s="41">
        <v>2005</v>
      </c>
      <c r="C2" s="41">
        <v>2006</v>
      </c>
      <c r="D2" s="41">
        <v>2007</v>
      </c>
      <c r="E2" s="41">
        <v>2008</v>
      </c>
      <c r="F2" s="41">
        <v>2009</v>
      </c>
      <c r="G2" s="41">
        <v>2010</v>
      </c>
      <c r="H2" s="41">
        <v>2011</v>
      </c>
      <c r="I2" s="41">
        <v>2012</v>
      </c>
      <c r="J2" s="41">
        <v>2013</v>
      </c>
      <c r="K2" s="41">
        <v>2014</v>
      </c>
      <c r="L2" s="41">
        <v>2015</v>
      </c>
      <c r="M2" s="41">
        <v>2016</v>
      </c>
      <c r="N2" s="41">
        <v>2017</v>
      </c>
      <c r="O2" s="41">
        <v>2018</v>
      </c>
      <c r="P2" s="41">
        <v>2019</v>
      </c>
      <c r="Q2" s="41">
        <v>2020</v>
      </c>
      <c r="R2" s="41">
        <v>2021</v>
      </c>
      <c r="S2" s="41">
        <v>2022</v>
      </c>
    </row>
    <row r="3" spans="1:19" ht="12.75" customHeight="1">
      <c r="A3" s="97"/>
      <c r="B3" s="98" t="s">
        <v>470</v>
      </c>
      <c r="C3" s="98"/>
      <c r="D3" s="98"/>
      <c r="E3" s="98"/>
      <c r="F3" s="99"/>
      <c r="G3" s="100"/>
      <c r="H3" s="99"/>
      <c r="I3" s="99"/>
      <c r="J3" s="99"/>
      <c r="K3" s="99"/>
      <c r="L3" s="100"/>
      <c r="M3" s="100"/>
      <c r="N3" s="100"/>
    </row>
    <row r="4" spans="1:19" ht="15" customHeight="1">
      <c r="A4" s="101" t="s">
        <v>215</v>
      </c>
      <c r="B4" s="102"/>
      <c r="C4" s="102"/>
      <c r="D4" s="102"/>
      <c r="E4" s="102"/>
      <c r="F4" s="102"/>
      <c r="G4" s="102"/>
      <c r="H4" s="102"/>
      <c r="I4" s="102"/>
      <c r="J4" s="102"/>
      <c r="K4" s="102"/>
      <c r="L4" s="102"/>
      <c r="M4" s="103"/>
      <c r="N4" s="103"/>
      <c r="O4" s="104"/>
      <c r="P4" s="104"/>
      <c r="Q4" s="104"/>
      <c r="R4" s="104"/>
      <c r="S4" s="104"/>
    </row>
    <row r="5" spans="1:19" ht="10.35" customHeight="1">
      <c r="A5" s="105" t="s">
        <v>471</v>
      </c>
      <c r="B5" s="62">
        <v>1562.4045900000001</v>
      </c>
      <c r="C5" s="62">
        <v>1421.6835699999999</v>
      </c>
      <c r="D5" s="62">
        <v>1405.9535900000001</v>
      </c>
      <c r="E5" s="62">
        <v>1511.78647</v>
      </c>
      <c r="F5" s="62">
        <v>1539.5867499999999</v>
      </c>
      <c r="G5" s="62">
        <v>1687.23029</v>
      </c>
      <c r="H5" s="62">
        <v>1798.3762999999999</v>
      </c>
      <c r="I5" s="62">
        <v>1859.7860499999999</v>
      </c>
      <c r="J5" s="62">
        <v>1893.31835</v>
      </c>
      <c r="K5" s="62">
        <v>1855.3106700000001</v>
      </c>
      <c r="L5" s="62">
        <v>1826.0654099999999</v>
      </c>
      <c r="M5" s="62">
        <v>1872.3524</v>
      </c>
      <c r="N5" s="62">
        <v>1950.6826100000001</v>
      </c>
      <c r="O5" s="62">
        <v>1989.87319</v>
      </c>
      <c r="P5" s="62">
        <v>1973.13669</v>
      </c>
      <c r="Q5" s="62">
        <v>2045.88922</v>
      </c>
      <c r="R5" s="62">
        <v>2078.9585499999998</v>
      </c>
      <c r="S5" s="62">
        <v>2106.95847</v>
      </c>
    </row>
    <row r="6" spans="1:19" ht="10.35" customHeight="1">
      <c r="A6" s="105" t="s">
        <v>472</v>
      </c>
      <c r="B6" s="62">
        <v>634.65997000000004</v>
      </c>
      <c r="C6" s="62">
        <v>643.18965000000003</v>
      </c>
      <c r="D6" s="62">
        <v>630.51306999999997</v>
      </c>
      <c r="E6" s="62">
        <v>764.07789000000002</v>
      </c>
      <c r="F6" s="62">
        <v>758.18934999999999</v>
      </c>
      <c r="G6" s="62">
        <v>806.39120000000003</v>
      </c>
      <c r="H6" s="62">
        <v>933.42372999999998</v>
      </c>
      <c r="I6" s="62">
        <v>914.54333999999994</v>
      </c>
      <c r="J6" s="62">
        <v>999.65498000000002</v>
      </c>
      <c r="K6" s="62">
        <v>1022.83438</v>
      </c>
      <c r="L6" s="62">
        <v>1058.41698</v>
      </c>
      <c r="M6" s="62">
        <v>957.18073000000004</v>
      </c>
      <c r="N6" s="62">
        <v>1071.5565200000001</v>
      </c>
      <c r="O6" s="62">
        <v>1131.19155</v>
      </c>
      <c r="P6" s="62">
        <v>1106.4997800000001</v>
      </c>
      <c r="Q6" s="62">
        <v>1070.6085399999999</v>
      </c>
      <c r="R6" s="62">
        <v>1195.5665100000001</v>
      </c>
      <c r="S6" s="62">
        <v>1238.4684500000001</v>
      </c>
    </row>
    <row r="7" spans="1:19" ht="10.35" customHeight="1">
      <c r="A7" s="105" t="s">
        <v>473</v>
      </c>
      <c r="B7" s="62">
        <v>429.07234999999997</v>
      </c>
      <c r="C7" s="62">
        <v>429.17597000000001</v>
      </c>
      <c r="D7" s="62">
        <v>421.12689</v>
      </c>
      <c r="E7" s="62">
        <v>430.90219000000002</v>
      </c>
      <c r="F7" s="62">
        <v>433.56317000000001</v>
      </c>
      <c r="G7" s="62">
        <v>412.37455</v>
      </c>
      <c r="H7" s="62">
        <v>534.57673999999997</v>
      </c>
      <c r="I7" s="62">
        <v>512.57902000000001</v>
      </c>
      <c r="J7" s="62">
        <v>490.71798999999999</v>
      </c>
      <c r="K7" s="62">
        <v>522.34880999999996</v>
      </c>
      <c r="L7" s="62">
        <v>459.42712999999998</v>
      </c>
      <c r="M7" s="62">
        <v>479.51168000000001</v>
      </c>
      <c r="N7" s="62">
        <v>489.60730000000001</v>
      </c>
      <c r="O7" s="62">
        <v>496.12747000000002</v>
      </c>
      <c r="P7" s="62">
        <v>446.85901999999999</v>
      </c>
      <c r="Q7" s="62">
        <v>459.39891</v>
      </c>
      <c r="R7" s="62">
        <v>470.82612999999998</v>
      </c>
      <c r="S7" s="62">
        <v>460.74858</v>
      </c>
    </row>
    <row r="8" spans="1:19" ht="10.35" customHeight="1">
      <c r="A8" s="105" t="s">
        <v>474</v>
      </c>
      <c r="B8" s="62">
        <v>620.31429000000003</v>
      </c>
      <c r="C8" s="62">
        <v>623.02030999999999</v>
      </c>
      <c r="D8" s="62">
        <v>599.55241999999998</v>
      </c>
      <c r="E8" s="62">
        <v>635.95320000000004</v>
      </c>
      <c r="F8" s="62">
        <v>686.38608999999997</v>
      </c>
      <c r="G8" s="62">
        <v>466.06896999999998</v>
      </c>
      <c r="H8" s="62">
        <v>720.50280999999995</v>
      </c>
      <c r="I8" s="62">
        <v>651.08064999999999</v>
      </c>
      <c r="J8" s="62">
        <v>665.77657999999997</v>
      </c>
      <c r="K8" s="62">
        <v>694.48577</v>
      </c>
      <c r="L8" s="62">
        <v>741.7627</v>
      </c>
      <c r="M8" s="62">
        <v>495.23498000000001</v>
      </c>
      <c r="N8" s="62">
        <v>478.57152000000002</v>
      </c>
      <c r="O8" s="62">
        <v>493.72422</v>
      </c>
      <c r="P8" s="62">
        <v>486.66752000000002</v>
      </c>
      <c r="Q8" s="62">
        <v>432.26819</v>
      </c>
      <c r="R8" s="62">
        <v>403.34739000000002</v>
      </c>
      <c r="S8" s="62">
        <v>416.40192000000002</v>
      </c>
    </row>
    <row r="9" spans="1:19" ht="10.35" customHeight="1">
      <c r="A9" s="105" t="s">
        <v>475</v>
      </c>
      <c r="B9" s="62">
        <v>423.78787</v>
      </c>
      <c r="C9" s="62">
        <v>440.69785000000002</v>
      </c>
      <c r="D9" s="62">
        <v>444.87491</v>
      </c>
      <c r="E9" s="62">
        <v>415.05488000000003</v>
      </c>
      <c r="F9" s="62">
        <v>432.60142000000002</v>
      </c>
      <c r="G9" s="62">
        <v>404.54888999999997</v>
      </c>
      <c r="H9" s="62">
        <v>430.03687000000002</v>
      </c>
      <c r="I9" s="62">
        <v>464.96987999999999</v>
      </c>
      <c r="J9" s="62">
        <v>434.65181000000001</v>
      </c>
      <c r="K9" s="62">
        <v>442.17000999999999</v>
      </c>
      <c r="L9" s="62">
        <v>441.20483000000002</v>
      </c>
      <c r="M9" s="62">
        <v>450.32400000000001</v>
      </c>
      <c r="N9" s="62">
        <v>450.92081999999999</v>
      </c>
      <c r="O9" s="62">
        <v>450.21820000000002</v>
      </c>
      <c r="P9" s="62">
        <v>424.41883999999999</v>
      </c>
      <c r="Q9" s="62">
        <v>420.01994999999999</v>
      </c>
      <c r="R9" s="62">
        <v>409.82886999999999</v>
      </c>
      <c r="S9" s="62">
        <v>392.24281999999999</v>
      </c>
    </row>
    <row r="10" spans="1:19" ht="10.35" customHeight="1">
      <c r="A10" s="105" t="s">
        <v>476</v>
      </c>
      <c r="B10" s="62">
        <v>3332.3981100000001</v>
      </c>
      <c r="C10" s="62">
        <v>3221.92641</v>
      </c>
      <c r="D10" s="62">
        <v>3401.1495799999998</v>
      </c>
      <c r="E10" s="62">
        <v>3453.5782199999999</v>
      </c>
      <c r="F10" s="62">
        <v>3438.8034200000002</v>
      </c>
      <c r="G10" s="62">
        <v>3465.0595199999998</v>
      </c>
      <c r="H10" s="62">
        <v>3712.4037800000001</v>
      </c>
      <c r="I10" s="62">
        <v>3574.4234299999998</v>
      </c>
      <c r="J10" s="62">
        <v>3583.00657</v>
      </c>
      <c r="K10" s="62">
        <v>3596.6037099999999</v>
      </c>
      <c r="L10" s="62">
        <v>3521.2966500000002</v>
      </c>
      <c r="M10" s="62">
        <v>3541.32753</v>
      </c>
      <c r="N10" s="62">
        <v>3684.6823899999999</v>
      </c>
      <c r="O10" s="62">
        <v>3464.0776500000002</v>
      </c>
      <c r="P10" s="62">
        <v>3649.0050900000001</v>
      </c>
      <c r="Q10" s="62">
        <v>3715.2797700000001</v>
      </c>
      <c r="R10" s="62">
        <v>3682.0662900000002</v>
      </c>
      <c r="S10" s="62">
        <v>3647.6127799999999</v>
      </c>
    </row>
    <row r="11" spans="1:19" ht="10.35" customHeight="1">
      <c r="A11" s="105" t="s">
        <v>477</v>
      </c>
      <c r="B11" s="62">
        <v>7002.6371799999997</v>
      </c>
      <c r="C11" s="62">
        <v>6779.6937600000001</v>
      </c>
      <c r="D11" s="62">
        <v>6903.1704600000003</v>
      </c>
      <c r="E11" s="62">
        <v>7211.3528500000002</v>
      </c>
      <c r="F11" s="62">
        <v>7289.1301999999996</v>
      </c>
      <c r="G11" s="62">
        <v>7241.6734200000001</v>
      </c>
      <c r="H11" s="62">
        <v>8129.3202300000003</v>
      </c>
      <c r="I11" s="62">
        <v>7977.3823700000003</v>
      </c>
      <c r="J11" s="62">
        <v>8067.1262800000004</v>
      </c>
      <c r="K11" s="62">
        <v>8133.75335</v>
      </c>
      <c r="L11" s="62">
        <v>8048.1737000000003</v>
      </c>
      <c r="M11" s="62">
        <v>7795.9313199999997</v>
      </c>
      <c r="N11" s="62">
        <v>8126.0211600000002</v>
      </c>
      <c r="O11" s="62">
        <v>8025.2122799999997</v>
      </c>
      <c r="P11" s="62">
        <v>8086.5869400000001</v>
      </c>
      <c r="Q11" s="62">
        <v>8143.4645799999998</v>
      </c>
      <c r="R11" s="62">
        <v>8240.5937400000003</v>
      </c>
      <c r="S11" s="62">
        <v>8262.4330200000004</v>
      </c>
    </row>
    <row r="12" spans="1:19" ht="15" customHeight="1">
      <c r="A12" s="106" t="s">
        <v>322</v>
      </c>
      <c r="B12" s="107"/>
      <c r="C12" s="107"/>
      <c r="D12" s="107"/>
      <c r="E12" s="107"/>
      <c r="F12" s="107"/>
      <c r="G12" s="107"/>
      <c r="H12" s="108"/>
      <c r="I12" s="108"/>
      <c r="J12" s="108"/>
      <c r="K12" s="108"/>
      <c r="L12" s="109"/>
      <c r="M12" s="109"/>
      <c r="N12" s="110"/>
      <c r="O12" s="110"/>
      <c r="P12" s="110"/>
      <c r="Q12" s="110"/>
      <c r="R12" s="110"/>
      <c r="S12" s="110"/>
    </row>
    <row r="13" spans="1:19" ht="10.35" customHeight="1">
      <c r="A13" s="105" t="s">
        <v>471</v>
      </c>
      <c r="B13" s="62">
        <v>694.45592999999997</v>
      </c>
      <c r="C13" s="62">
        <v>714.29753000000005</v>
      </c>
      <c r="D13" s="62">
        <v>793.66391999999996</v>
      </c>
      <c r="E13" s="62">
        <v>878.05685000000005</v>
      </c>
      <c r="F13" s="62">
        <v>997.94419000000005</v>
      </c>
      <c r="G13" s="62">
        <v>1030.8812499999999</v>
      </c>
      <c r="H13" s="62">
        <v>1084.68064</v>
      </c>
      <c r="I13" s="62">
        <v>1059.4795999999999</v>
      </c>
      <c r="J13" s="62">
        <v>1114.4849200000001</v>
      </c>
      <c r="K13" s="62">
        <v>1156.8980899999999</v>
      </c>
      <c r="L13" s="62">
        <v>1222.8156100000001</v>
      </c>
      <c r="M13" s="62">
        <v>1263.53728</v>
      </c>
      <c r="N13" s="62">
        <v>1303.12906</v>
      </c>
      <c r="O13" s="62">
        <v>1343.0409099999999</v>
      </c>
      <c r="P13" s="62">
        <v>1386.03487</v>
      </c>
      <c r="Q13" s="62">
        <v>1425.9374399999999</v>
      </c>
      <c r="R13" s="62">
        <v>1466.19514</v>
      </c>
      <c r="S13" s="62">
        <v>1504.47397</v>
      </c>
    </row>
    <row r="14" spans="1:19" ht="10.35" customHeight="1">
      <c r="A14" s="105" t="s">
        <v>472</v>
      </c>
      <c r="B14" s="62">
        <v>194.56671</v>
      </c>
      <c r="C14" s="62">
        <v>216.5027</v>
      </c>
      <c r="D14" s="62">
        <v>221.67474000000001</v>
      </c>
      <c r="E14" s="62">
        <v>227.1422</v>
      </c>
      <c r="F14" s="62">
        <v>245.78890000000001</v>
      </c>
      <c r="G14" s="62">
        <v>274.10505999999998</v>
      </c>
      <c r="H14" s="62">
        <v>364.33582999999999</v>
      </c>
      <c r="I14" s="62">
        <v>411.22814</v>
      </c>
      <c r="J14" s="62">
        <v>401.83645000000001</v>
      </c>
      <c r="K14" s="62">
        <v>413.05599000000001</v>
      </c>
      <c r="L14" s="62">
        <v>361.22730999999999</v>
      </c>
      <c r="M14" s="62">
        <v>412.96978999999999</v>
      </c>
      <c r="N14" s="62">
        <v>456.53312</v>
      </c>
      <c r="O14" s="62">
        <v>435.61126000000002</v>
      </c>
      <c r="P14" s="62">
        <v>419.03250000000003</v>
      </c>
      <c r="Q14" s="62">
        <v>453.04982000000001</v>
      </c>
      <c r="R14" s="62">
        <v>466.96098999999998</v>
      </c>
      <c r="S14" s="62">
        <v>456.22448000000003</v>
      </c>
    </row>
    <row r="15" spans="1:19" ht="10.35" customHeight="1">
      <c r="A15" s="105" t="s">
        <v>478</v>
      </c>
      <c r="B15" s="62">
        <v>221.56451000000001</v>
      </c>
      <c r="C15" s="62">
        <v>217.26279</v>
      </c>
      <c r="D15" s="62">
        <v>219.06341</v>
      </c>
      <c r="E15" s="62">
        <v>242.18555000000001</v>
      </c>
      <c r="F15" s="62">
        <v>236.89923999999999</v>
      </c>
      <c r="G15" s="62">
        <v>221.6086</v>
      </c>
      <c r="H15" s="62">
        <v>242.58410000000001</v>
      </c>
      <c r="I15" s="62">
        <v>250.22460000000001</v>
      </c>
      <c r="J15" s="62">
        <v>260.58632</v>
      </c>
      <c r="K15" s="62">
        <v>261.24770999999998</v>
      </c>
      <c r="L15" s="62">
        <v>278.11306999999999</v>
      </c>
      <c r="M15" s="62">
        <v>277.78237000000001</v>
      </c>
      <c r="N15" s="62">
        <v>281.08929999999998</v>
      </c>
      <c r="O15" s="62">
        <v>267.86156999999997</v>
      </c>
      <c r="P15" s="62">
        <v>283.11734000000001</v>
      </c>
      <c r="Q15" s="62">
        <v>291.09861999999998</v>
      </c>
      <c r="R15" s="62">
        <v>288.70094</v>
      </c>
      <c r="S15" s="62">
        <v>286.60086000000001</v>
      </c>
    </row>
    <row r="16" spans="1:19" ht="10.35" customHeight="1">
      <c r="A16" s="105" t="s">
        <v>475</v>
      </c>
      <c r="B16" s="62">
        <v>262.75276000000002</v>
      </c>
      <c r="C16" s="62">
        <v>270.22431</v>
      </c>
      <c r="D16" s="62">
        <v>312.7296</v>
      </c>
      <c r="E16" s="62">
        <v>302.04798</v>
      </c>
      <c r="F16" s="62">
        <v>340.779</v>
      </c>
      <c r="G16" s="62">
        <v>309.81553000000002</v>
      </c>
      <c r="H16" s="62">
        <v>303.39346999999998</v>
      </c>
      <c r="I16" s="62">
        <v>319.20170999999999</v>
      </c>
      <c r="J16" s="62">
        <v>304.86792000000003</v>
      </c>
      <c r="K16" s="62">
        <v>349.98374000000001</v>
      </c>
      <c r="L16" s="62">
        <v>321.44358999999997</v>
      </c>
      <c r="M16" s="62">
        <v>283.89026000000001</v>
      </c>
      <c r="N16" s="62">
        <v>245.56447</v>
      </c>
      <c r="O16" s="62">
        <v>278.07096000000001</v>
      </c>
      <c r="P16" s="62">
        <v>239.39950999999999</v>
      </c>
      <c r="Q16" s="62">
        <v>241.166</v>
      </c>
      <c r="R16" s="62">
        <v>230.04</v>
      </c>
      <c r="S16" s="62">
        <v>224.86600000000001</v>
      </c>
    </row>
    <row r="17" spans="1:19" ht="10.35" customHeight="1">
      <c r="A17" s="105" t="s">
        <v>479</v>
      </c>
      <c r="B17" s="62">
        <v>167.55126999999999</v>
      </c>
      <c r="C17" s="62">
        <v>189.06993</v>
      </c>
      <c r="D17" s="62">
        <v>190.45782</v>
      </c>
      <c r="E17" s="62">
        <v>202.91555</v>
      </c>
      <c r="F17" s="62">
        <v>226.60292999999999</v>
      </c>
      <c r="G17" s="62">
        <v>188.38480000000001</v>
      </c>
      <c r="H17" s="62">
        <v>178.69041000000001</v>
      </c>
      <c r="I17" s="62">
        <v>190.15348</v>
      </c>
      <c r="J17" s="62">
        <v>182.77530999999999</v>
      </c>
      <c r="K17" s="62">
        <v>182.72002000000001</v>
      </c>
      <c r="L17" s="62">
        <v>170.58984000000001</v>
      </c>
      <c r="M17" s="62">
        <v>161.39407</v>
      </c>
      <c r="N17" s="62">
        <v>148.34909999999999</v>
      </c>
      <c r="O17" s="62">
        <v>149.42385999999999</v>
      </c>
      <c r="P17" s="62">
        <v>150.23308</v>
      </c>
      <c r="Q17" s="62">
        <v>143.16704999999999</v>
      </c>
      <c r="R17" s="62">
        <v>140.85980000000001</v>
      </c>
      <c r="S17" s="62">
        <v>138.34981999999999</v>
      </c>
    </row>
    <row r="18" spans="1:19" ht="10.35" customHeight="1">
      <c r="A18" s="105" t="s">
        <v>476</v>
      </c>
      <c r="B18" s="62">
        <v>1295.4519</v>
      </c>
      <c r="C18" s="62">
        <v>1275.7484300000001</v>
      </c>
      <c r="D18" s="62">
        <v>1293.5765899999999</v>
      </c>
      <c r="E18" s="62">
        <v>1279.07718</v>
      </c>
      <c r="F18" s="62">
        <v>1385.5269000000001</v>
      </c>
      <c r="G18" s="62">
        <v>1366.5829200000001</v>
      </c>
      <c r="H18" s="62">
        <v>1357.0932399999999</v>
      </c>
      <c r="I18" s="62">
        <v>1383.9790700000001</v>
      </c>
      <c r="J18" s="62">
        <v>1396.9386300000001</v>
      </c>
      <c r="K18" s="62">
        <v>1506.97398</v>
      </c>
      <c r="L18" s="62">
        <v>1560.72729</v>
      </c>
      <c r="M18" s="62">
        <v>1535.1221499999999</v>
      </c>
      <c r="N18" s="62">
        <v>1523.25001</v>
      </c>
      <c r="O18" s="62">
        <v>1543.92444</v>
      </c>
      <c r="P18" s="62">
        <v>1530.81394</v>
      </c>
      <c r="Q18" s="62">
        <v>1529.3085100000001</v>
      </c>
      <c r="R18" s="62">
        <v>1580.1844000000001</v>
      </c>
      <c r="S18" s="62">
        <v>1492.46218</v>
      </c>
    </row>
    <row r="19" spans="1:19" ht="10.35" customHeight="1">
      <c r="A19" s="105" t="s">
        <v>477</v>
      </c>
      <c r="B19" s="62">
        <v>2836.3430800000001</v>
      </c>
      <c r="C19" s="62">
        <v>2883.1056899999999</v>
      </c>
      <c r="D19" s="62">
        <v>3031.16608</v>
      </c>
      <c r="E19" s="62">
        <v>3131.4253100000001</v>
      </c>
      <c r="F19" s="62">
        <v>3433.5411600000002</v>
      </c>
      <c r="G19" s="62">
        <v>3391.3781600000002</v>
      </c>
      <c r="H19" s="62">
        <v>3530.7776899999999</v>
      </c>
      <c r="I19" s="62">
        <v>3614.2665999999999</v>
      </c>
      <c r="J19" s="62">
        <v>3661.4895499999998</v>
      </c>
      <c r="K19" s="62">
        <v>3870.8795300000002</v>
      </c>
      <c r="L19" s="62">
        <v>3914.91671</v>
      </c>
      <c r="M19" s="62">
        <v>3934.6959200000001</v>
      </c>
      <c r="N19" s="62">
        <v>3957.9150599999998</v>
      </c>
      <c r="O19" s="62">
        <v>4017.933</v>
      </c>
      <c r="P19" s="62">
        <v>4008.6312400000002</v>
      </c>
      <c r="Q19" s="62">
        <v>4083.7274400000001</v>
      </c>
      <c r="R19" s="62">
        <v>4172.9412700000003</v>
      </c>
      <c r="S19" s="62">
        <v>4102.9773100000002</v>
      </c>
    </row>
    <row r="20" spans="1:19" ht="15" customHeight="1">
      <c r="A20" s="101" t="s">
        <v>480</v>
      </c>
      <c r="B20" s="107"/>
      <c r="C20" s="107"/>
      <c r="D20" s="107"/>
      <c r="E20" s="107"/>
      <c r="F20" s="107"/>
      <c r="G20" s="107"/>
      <c r="H20" s="108"/>
      <c r="I20" s="108"/>
      <c r="J20" s="108"/>
      <c r="K20" s="108"/>
      <c r="L20" s="109"/>
      <c r="M20" s="109"/>
      <c r="N20" s="110"/>
      <c r="O20" s="110"/>
      <c r="P20" s="110"/>
      <c r="Q20" s="110"/>
      <c r="R20" s="110"/>
      <c r="S20" s="110"/>
    </row>
    <row r="21" spans="1:19" ht="10.35" customHeight="1">
      <c r="A21" s="105" t="s">
        <v>471</v>
      </c>
      <c r="B21" s="62">
        <v>242.50842</v>
      </c>
      <c r="C21" s="62">
        <v>255.73615000000001</v>
      </c>
      <c r="D21" s="62">
        <v>264.55464000000001</v>
      </c>
      <c r="E21" s="62">
        <v>275.57774999999998</v>
      </c>
      <c r="F21" s="62">
        <v>283.29392999999999</v>
      </c>
      <c r="G21" s="62">
        <v>286.60086000000001</v>
      </c>
      <c r="H21" s="62">
        <v>296.08073000000002</v>
      </c>
      <c r="I21" s="62">
        <v>308.64708000000002</v>
      </c>
      <c r="J21" s="62">
        <v>297.62396999999999</v>
      </c>
      <c r="K21" s="62">
        <v>306.02962000000002</v>
      </c>
      <c r="L21" s="62">
        <v>327.96537000000001</v>
      </c>
      <c r="M21" s="62">
        <v>310.53964999999999</v>
      </c>
      <c r="N21" s="62">
        <v>316.40499999999997</v>
      </c>
      <c r="O21" s="62">
        <v>319.01145000000002</v>
      </c>
      <c r="P21" s="62">
        <v>329.87236999999999</v>
      </c>
      <c r="Q21" s="62">
        <v>333.36210999999997</v>
      </c>
      <c r="R21" s="62">
        <v>327.41530999999998</v>
      </c>
      <c r="S21" s="62">
        <v>330.21660000000003</v>
      </c>
    </row>
    <row r="22" spans="1:19" ht="10.35" customHeight="1">
      <c r="A22" s="105" t="s">
        <v>475</v>
      </c>
      <c r="B22" s="62">
        <v>98.225960000000001</v>
      </c>
      <c r="C22" s="62">
        <v>102.31097</v>
      </c>
      <c r="D22" s="62">
        <v>96.122969999999995</v>
      </c>
      <c r="E22" s="62">
        <v>88.506529999999998</v>
      </c>
      <c r="F22" s="62">
        <v>84.379480000000001</v>
      </c>
      <c r="G22" s="62">
        <v>90.512519999999995</v>
      </c>
      <c r="H22" s="62">
        <v>89.746080000000006</v>
      </c>
      <c r="I22" s="62">
        <v>92.056420000000003</v>
      </c>
      <c r="J22" s="62">
        <v>84.419610000000006</v>
      </c>
      <c r="K22" s="62">
        <v>83.580309999999997</v>
      </c>
      <c r="L22" s="62">
        <v>83.675989999999999</v>
      </c>
      <c r="M22" s="62">
        <v>103.22109</v>
      </c>
      <c r="N22" s="62">
        <v>99.378410000000002</v>
      </c>
      <c r="O22" s="62">
        <v>80.522049999999993</v>
      </c>
      <c r="P22" s="62">
        <v>81.881489999999999</v>
      </c>
      <c r="Q22" s="62">
        <v>84.384510000000006</v>
      </c>
      <c r="R22" s="62">
        <v>74.857500000000002</v>
      </c>
      <c r="S22" s="62">
        <v>72.728999999999999</v>
      </c>
    </row>
    <row r="23" spans="1:19" ht="10.35" customHeight="1">
      <c r="A23" s="105" t="s">
        <v>472</v>
      </c>
      <c r="B23" s="62">
        <v>18.8049</v>
      </c>
      <c r="C23" s="62">
        <v>20.216989999999999</v>
      </c>
      <c r="D23" s="62">
        <v>20.78914</v>
      </c>
      <c r="E23" s="62">
        <v>21.392009999999999</v>
      </c>
      <c r="F23" s="62">
        <v>21.990880000000001</v>
      </c>
      <c r="G23" s="62">
        <v>22.559740000000001</v>
      </c>
      <c r="H23" s="62">
        <v>23.093979999999998</v>
      </c>
      <c r="I23" s="62">
        <v>23.69969</v>
      </c>
      <c r="J23" s="62">
        <v>23.809920000000002</v>
      </c>
      <c r="K23" s="62">
        <v>24.143249999999998</v>
      </c>
      <c r="L23" s="62">
        <v>25.407800000000002</v>
      </c>
      <c r="M23" s="62">
        <v>24.453659999999999</v>
      </c>
      <c r="N23" s="62">
        <v>25.014759999999999</v>
      </c>
      <c r="O23" s="62">
        <v>25.233730000000001</v>
      </c>
      <c r="P23" s="62">
        <v>25.90859</v>
      </c>
      <c r="Q23" s="62">
        <v>25.38569</v>
      </c>
      <c r="R23" s="62">
        <v>25.509329999999999</v>
      </c>
      <c r="S23" s="62">
        <v>25.601199999999999</v>
      </c>
    </row>
    <row r="24" spans="1:19" ht="10.35" customHeight="1">
      <c r="A24" s="105" t="s">
        <v>481</v>
      </c>
      <c r="B24" s="62">
        <v>21.90043</v>
      </c>
      <c r="C24" s="62">
        <v>21.766919999999999</v>
      </c>
      <c r="D24" s="62">
        <v>20.891259999999999</v>
      </c>
      <c r="E24" s="62">
        <v>22.107949999999999</v>
      </c>
      <c r="F24" s="62">
        <v>18.805160000000001</v>
      </c>
      <c r="G24" s="62">
        <v>17.843990000000002</v>
      </c>
      <c r="H24" s="62">
        <v>19.14573</v>
      </c>
      <c r="I24" s="62">
        <v>19.332899999999999</v>
      </c>
      <c r="J24" s="62">
        <v>19.936399999999999</v>
      </c>
      <c r="K24" s="62">
        <v>19.90644</v>
      </c>
      <c r="L24" s="62">
        <v>20.445180000000001</v>
      </c>
      <c r="M24" s="62">
        <v>20.501750000000001</v>
      </c>
      <c r="N24" s="62">
        <v>21.519580000000001</v>
      </c>
      <c r="O24" s="62">
        <v>20.691040000000001</v>
      </c>
      <c r="P24" s="62">
        <v>22.26249</v>
      </c>
      <c r="Q24" s="62">
        <v>21.36411</v>
      </c>
      <c r="R24" s="62">
        <v>23.50149</v>
      </c>
      <c r="S24" s="62">
        <v>21.366980000000002</v>
      </c>
    </row>
    <row r="25" spans="1:19" ht="10.35" customHeight="1">
      <c r="A25" s="105" t="s">
        <v>482</v>
      </c>
      <c r="B25" s="62">
        <v>22.27704</v>
      </c>
      <c r="C25" s="62">
        <v>21.559000000000001</v>
      </c>
      <c r="D25" s="62">
        <v>20.930679999999999</v>
      </c>
      <c r="E25" s="62">
        <v>20.19875</v>
      </c>
      <c r="F25" s="62">
        <v>18.628530000000001</v>
      </c>
      <c r="G25" s="62">
        <v>18.592549999999999</v>
      </c>
      <c r="H25" s="62">
        <v>18.060130000000001</v>
      </c>
      <c r="I25" s="62">
        <v>15.18357</v>
      </c>
      <c r="J25" s="62">
        <v>16.098140000000001</v>
      </c>
      <c r="K25" s="62">
        <v>15.63899</v>
      </c>
      <c r="L25" s="62">
        <v>13.81251</v>
      </c>
      <c r="M25" s="62">
        <v>16.225280000000001</v>
      </c>
      <c r="N25" s="62">
        <v>16.223220000000001</v>
      </c>
      <c r="O25" s="62">
        <v>16.93282</v>
      </c>
      <c r="P25" s="62">
        <v>16.73264</v>
      </c>
      <c r="Q25" s="62">
        <v>16.21433</v>
      </c>
      <c r="R25" s="62">
        <v>15.518549999999999</v>
      </c>
      <c r="S25" s="62">
        <v>14.069459999999999</v>
      </c>
    </row>
    <row r="26" spans="1:19" ht="10.35" customHeight="1">
      <c r="A26" s="105" t="s">
        <v>476</v>
      </c>
      <c r="B26" s="62">
        <v>94.217960000000005</v>
      </c>
      <c r="C26" s="62">
        <v>99.067830000000001</v>
      </c>
      <c r="D26" s="62">
        <v>100.20341000000001</v>
      </c>
      <c r="E26" s="62">
        <v>97.468580000000003</v>
      </c>
      <c r="F26" s="62">
        <v>105.86409999999999</v>
      </c>
      <c r="G26" s="62">
        <v>107.54537999999999</v>
      </c>
      <c r="H26" s="62">
        <v>107.38791000000001</v>
      </c>
      <c r="I26" s="62">
        <v>108.49800999999999</v>
      </c>
      <c r="J26" s="62">
        <v>101.04509</v>
      </c>
      <c r="K26" s="62">
        <v>105.98437</v>
      </c>
      <c r="L26" s="62">
        <v>109.9311</v>
      </c>
      <c r="M26" s="62">
        <v>106.09828</v>
      </c>
      <c r="N26" s="62">
        <v>111.37809</v>
      </c>
      <c r="O26" s="62">
        <v>135.85219000000001</v>
      </c>
      <c r="P26" s="62">
        <v>131.25154000000001</v>
      </c>
      <c r="Q26" s="62">
        <v>132.96957</v>
      </c>
      <c r="R26" s="62">
        <v>133.65707</v>
      </c>
      <c r="S26" s="62">
        <v>134.55942999999999</v>
      </c>
    </row>
    <row r="27" spans="1:19" ht="10.35" customHeight="1">
      <c r="A27" s="105" t="s">
        <v>477</v>
      </c>
      <c r="B27" s="62">
        <v>497.93471</v>
      </c>
      <c r="C27" s="62">
        <v>520.65786000000003</v>
      </c>
      <c r="D27" s="62">
        <v>523.49210000000005</v>
      </c>
      <c r="E27" s="62">
        <v>525.25157000000002</v>
      </c>
      <c r="F27" s="62">
        <v>532.96208000000001</v>
      </c>
      <c r="G27" s="62">
        <v>543.65503999999999</v>
      </c>
      <c r="H27" s="62">
        <v>553.51455999999996</v>
      </c>
      <c r="I27" s="62">
        <v>567.41767000000004</v>
      </c>
      <c r="J27" s="62">
        <v>542.93313000000001</v>
      </c>
      <c r="K27" s="62">
        <v>555.28297999999995</v>
      </c>
      <c r="L27" s="62">
        <v>581.23794999999996</v>
      </c>
      <c r="M27" s="62">
        <v>581.03971000000001</v>
      </c>
      <c r="N27" s="62">
        <v>589.91905999999994</v>
      </c>
      <c r="O27" s="62">
        <v>598.24328000000003</v>
      </c>
      <c r="P27" s="62">
        <v>607.90912000000003</v>
      </c>
      <c r="Q27" s="62">
        <v>613.68032000000005</v>
      </c>
      <c r="R27" s="62">
        <v>600.45925</v>
      </c>
      <c r="S27" s="62">
        <v>598.54267000000004</v>
      </c>
    </row>
    <row r="28" spans="1:19" ht="15" customHeight="1">
      <c r="A28" s="101" t="s">
        <v>483</v>
      </c>
      <c r="B28" s="107"/>
      <c r="C28" s="107"/>
      <c r="D28" s="107"/>
      <c r="E28" s="107"/>
      <c r="F28" s="107"/>
      <c r="G28" s="107"/>
      <c r="H28" s="108"/>
      <c r="I28" s="108"/>
      <c r="J28" s="108"/>
      <c r="K28" s="108"/>
      <c r="L28" s="109"/>
      <c r="M28" s="109"/>
      <c r="N28" s="110"/>
      <c r="O28" s="110"/>
      <c r="P28" s="110"/>
      <c r="Q28" s="110"/>
      <c r="R28" s="110"/>
      <c r="S28" s="110"/>
    </row>
    <row r="29" spans="1:19" ht="10.35" customHeight="1">
      <c r="A29" s="105" t="s">
        <v>472</v>
      </c>
      <c r="B29" s="62">
        <v>207.95097000000001</v>
      </c>
      <c r="C29" s="62">
        <v>239.13534999999999</v>
      </c>
      <c r="D29" s="62">
        <v>306.44245999999998</v>
      </c>
      <c r="E29" s="62">
        <v>299.05696999999998</v>
      </c>
      <c r="F29" s="62">
        <v>268.05558000000002</v>
      </c>
      <c r="G29" s="62">
        <v>333.29475000000002</v>
      </c>
      <c r="H29" s="62">
        <v>386.05333999999999</v>
      </c>
      <c r="I29" s="62">
        <v>370.66309999999999</v>
      </c>
      <c r="J29" s="62">
        <v>425.47</v>
      </c>
      <c r="K29" s="62">
        <v>427.73370999999997</v>
      </c>
      <c r="L29" s="62">
        <v>417.26880999999997</v>
      </c>
      <c r="M29" s="62">
        <v>461.44943000000001</v>
      </c>
      <c r="N29" s="62">
        <v>494.43058000000002</v>
      </c>
      <c r="O29" s="62">
        <v>512.83916999999997</v>
      </c>
      <c r="P29" s="62">
        <v>503.07269000000002</v>
      </c>
      <c r="Q29" s="62">
        <v>575.20793000000003</v>
      </c>
      <c r="R29" s="62">
        <v>587.33335</v>
      </c>
      <c r="S29" s="62">
        <v>698.57857000000001</v>
      </c>
    </row>
    <row r="30" spans="1:19" ht="10.35" customHeight="1">
      <c r="A30" s="105" t="s">
        <v>471</v>
      </c>
      <c r="B30" s="62">
        <v>418.87817999999999</v>
      </c>
      <c r="C30" s="62">
        <v>431.00360000000001</v>
      </c>
      <c r="D30" s="62">
        <v>451.94751000000002</v>
      </c>
      <c r="E30" s="62">
        <v>457.45906000000002</v>
      </c>
      <c r="F30" s="62">
        <v>462.97062</v>
      </c>
      <c r="G30" s="62">
        <v>478.18250999999998</v>
      </c>
      <c r="H30" s="62">
        <v>485.01684</v>
      </c>
      <c r="I30" s="62">
        <v>489.42608000000001</v>
      </c>
      <c r="J30" s="62">
        <v>491.63071000000002</v>
      </c>
      <c r="K30" s="62">
        <v>496.68925000000002</v>
      </c>
      <c r="L30" s="62">
        <v>515.53440999999998</v>
      </c>
      <c r="M30" s="62">
        <v>523.09676000000002</v>
      </c>
      <c r="N30" s="62">
        <v>528.41822999999999</v>
      </c>
      <c r="O30" s="62">
        <v>531.31298000000004</v>
      </c>
      <c r="P30" s="62">
        <v>538.88143000000002</v>
      </c>
      <c r="Q30" s="62">
        <v>545.67213000000004</v>
      </c>
      <c r="R30" s="62">
        <v>538.62217999999996</v>
      </c>
      <c r="S30" s="62">
        <v>541.05858000000001</v>
      </c>
    </row>
    <row r="31" spans="1:19" ht="10.35" customHeight="1">
      <c r="A31" s="105" t="s">
        <v>479</v>
      </c>
      <c r="B31" s="62">
        <v>28.70693</v>
      </c>
      <c r="C31" s="62">
        <v>24.689340000000001</v>
      </c>
      <c r="D31" s="62">
        <v>32.759210000000003</v>
      </c>
      <c r="E31" s="62">
        <v>42.96669</v>
      </c>
      <c r="F31" s="62">
        <v>46.927140000000001</v>
      </c>
      <c r="G31" s="62">
        <v>48.679769999999998</v>
      </c>
      <c r="H31" s="62">
        <v>50.799050000000001</v>
      </c>
      <c r="I31" s="62">
        <v>44.640970000000003</v>
      </c>
      <c r="J31" s="62">
        <v>24.101590000000002</v>
      </c>
      <c r="K31" s="62">
        <v>55.229950000000002</v>
      </c>
      <c r="L31" s="62">
        <v>67.232309999999998</v>
      </c>
      <c r="M31" s="62">
        <v>54.203229999999998</v>
      </c>
      <c r="N31" s="62">
        <v>65.371849999999995</v>
      </c>
      <c r="O31" s="62">
        <v>67.620469999999997</v>
      </c>
      <c r="P31" s="62">
        <v>67.843190000000007</v>
      </c>
      <c r="Q31" s="62">
        <v>70.531369999999995</v>
      </c>
      <c r="R31" s="62">
        <v>78.820639999999997</v>
      </c>
      <c r="S31" s="62">
        <v>80.7761</v>
      </c>
    </row>
    <row r="32" spans="1:19" ht="10.35" customHeight="1">
      <c r="A32" s="105" t="s">
        <v>475</v>
      </c>
      <c r="B32" s="62">
        <v>73.503640000000004</v>
      </c>
      <c r="C32" s="62">
        <v>71.647570000000002</v>
      </c>
      <c r="D32" s="62">
        <v>79.637559999999993</v>
      </c>
      <c r="E32" s="62">
        <v>75.119630000000001</v>
      </c>
      <c r="F32" s="62">
        <v>75.598690000000005</v>
      </c>
      <c r="G32" s="62">
        <v>73.598659999999995</v>
      </c>
      <c r="H32" s="62">
        <v>74.096680000000006</v>
      </c>
      <c r="I32" s="62">
        <v>71.494569999999996</v>
      </c>
      <c r="J32" s="62">
        <v>69.651730000000001</v>
      </c>
      <c r="K32" s="62">
        <v>69.81465</v>
      </c>
      <c r="L32" s="62">
        <v>75.245949999999993</v>
      </c>
      <c r="M32" s="62">
        <v>83.790409999999994</v>
      </c>
      <c r="N32" s="62">
        <v>82.388930000000002</v>
      </c>
      <c r="O32" s="62">
        <v>72.409049999999993</v>
      </c>
      <c r="P32" s="62">
        <v>69.892489999999995</v>
      </c>
      <c r="Q32" s="62">
        <v>73.932000000000002</v>
      </c>
      <c r="R32" s="62">
        <v>67.909499999999994</v>
      </c>
      <c r="S32" s="62">
        <v>64.351990000000001</v>
      </c>
    </row>
    <row r="33" spans="1:19" ht="10.35" customHeight="1">
      <c r="A33" s="105" t="s">
        <v>484</v>
      </c>
      <c r="B33" s="62">
        <v>12.994260000000001</v>
      </c>
      <c r="C33" s="62">
        <v>16.94594</v>
      </c>
      <c r="D33" s="62">
        <v>19.714939999999999</v>
      </c>
      <c r="E33" s="62">
        <v>19.60482</v>
      </c>
      <c r="F33" s="62">
        <v>16.207059999999998</v>
      </c>
      <c r="G33" s="62">
        <v>19.226089999999999</v>
      </c>
      <c r="H33" s="62">
        <v>23.182110000000002</v>
      </c>
      <c r="I33" s="62">
        <v>25.557279999999999</v>
      </c>
      <c r="J33" s="62">
        <v>25.749980000000001</v>
      </c>
      <c r="K33" s="62">
        <v>30.578109999999999</v>
      </c>
      <c r="L33" s="62">
        <v>37.575620000000001</v>
      </c>
      <c r="M33" s="62">
        <v>38.257559999999998</v>
      </c>
      <c r="N33" s="62">
        <v>41.14931</v>
      </c>
      <c r="O33" s="62">
        <v>38.310029999999998</v>
      </c>
      <c r="P33" s="62">
        <v>39.746420000000001</v>
      </c>
      <c r="Q33" s="62">
        <v>43.073900000000002</v>
      </c>
      <c r="R33" s="62">
        <v>50.017449999999997</v>
      </c>
      <c r="S33" s="62">
        <v>55.491880000000002</v>
      </c>
    </row>
    <row r="34" spans="1:19" ht="10.35" customHeight="1">
      <c r="A34" s="105" t="s">
        <v>476</v>
      </c>
      <c r="B34" s="62">
        <v>615.08839999999998</v>
      </c>
      <c r="C34" s="62">
        <v>618.47663999999997</v>
      </c>
      <c r="D34" s="62">
        <v>636.55047999999999</v>
      </c>
      <c r="E34" s="62">
        <v>655.58264999999994</v>
      </c>
      <c r="F34" s="62">
        <v>664.94816000000003</v>
      </c>
      <c r="G34" s="62">
        <v>687.94730000000004</v>
      </c>
      <c r="H34" s="62">
        <v>738.65440999999998</v>
      </c>
      <c r="I34" s="62">
        <v>710.31104000000005</v>
      </c>
      <c r="J34" s="62">
        <v>722.63761</v>
      </c>
      <c r="K34" s="62">
        <v>786.54615999999999</v>
      </c>
      <c r="L34" s="62">
        <v>797.66474000000005</v>
      </c>
      <c r="M34" s="62">
        <v>818.81928000000005</v>
      </c>
      <c r="N34" s="62">
        <v>813.96628999999996</v>
      </c>
      <c r="O34" s="62">
        <v>812.50009</v>
      </c>
      <c r="P34" s="62">
        <v>878.30145000000005</v>
      </c>
      <c r="Q34" s="62">
        <v>896.72415999999998</v>
      </c>
      <c r="R34" s="62">
        <v>917.84292000000005</v>
      </c>
      <c r="S34" s="62">
        <v>888.83023000000003</v>
      </c>
    </row>
    <row r="35" spans="1:19" ht="10.35" customHeight="1">
      <c r="A35" s="105" t="s">
        <v>477</v>
      </c>
      <c r="B35" s="62">
        <v>1449.81314</v>
      </c>
      <c r="C35" s="62">
        <v>1502.87931</v>
      </c>
      <c r="D35" s="62">
        <v>1626.8963100000001</v>
      </c>
      <c r="E35" s="62">
        <v>1653.76884</v>
      </c>
      <c r="F35" s="62">
        <v>1639.48855</v>
      </c>
      <c r="G35" s="62">
        <v>1744.8036</v>
      </c>
      <c r="H35" s="62">
        <v>1866.6692</v>
      </c>
      <c r="I35" s="62">
        <v>1820.143</v>
      </c>
      <c r="J35" s="62">
        <v>1868.8461500000001</v>
      </c>
      <c r="K35" s="62">
        <v>1972.03658</v>
      </c>
      <c r="L35" s="62">
        <v>2018.7895000000001</v>
      </c>
      <c r="M35" s="62">
        <v>2090.8270299999999</v>
      </c>
      <c r="N35" s="62">
        <v>2140.1849499999998</v>
      </c>
      <c r="O35" s="62">
        <v>2147.5010600000001</v>
      </c>
      <c r="P35" s="62">
        <v>2206.39734</v>
      </c>
      <c r="Q35" s="62">
        <v>2317.2993299999998</v>
      </c>
      <c r="R35" s="62">
        <v>2353.4094300000002</v>
      </c>
      <c r="S35" s="62">
        <v>2438.6706199999999</v>
      </c>
    </row>
    <row r="36" spans="1:19" ht="15" customHeight="1">
      <c r="A36" s="101" t="s">
        <v>485</v>
      </c>
      <c r="B36" s="107"/>
      <c r="C36" s="107"/>
      <c r="D36" s="107"/>
      <c r="E36" s="107"/>
      <c r="F36" s="107"/>
      <c r="G36" s="107"/>
      <c r="H36" s="108"/>
      <c r="I36" s="108"/>
      <c r="J36" s="108"/>
      <c r="K36" s="108"/>
      <c r="L36" s="109"/>
      <c r="M36" s="109"/>
      <c r="N36" s="111"/>
      <c r="O36" s="111"/>
      <c r="P36" s="111"/>
      <c r="Q36" s="111"/>
      <c r="R36" s="111"/>
      <c r="S36" s="111"/>
    </row>
    <row r="37" spans="1:19" ht="10.35" customHeight="1">
      <c r="A37" s="105" t="s">
        <v>471</v>
      </c>
      <c r="B37" s="62">
        <v>209.43908999999999</v>
      </c>
      <c r="C37" s="62">
        <v>233.68993</v>
      </c>
      <c r="D37" s="62">
        <v>264.55464000000001</v>
      </c>
      <c r="E37" s="62">
        <v>325.55653000000001</v>
      </c>
      <c r="F37" s="62">
        <v>331.94992999999999</v>
      </c>
      <c r="G37" s="62">
        <v>342.90690999999998</v>
      </c>
      <c r="H37" s="62">
        <v>355.27483999999998</v>
      </c>
      <c r="I37" s="62">
        <v>362.79259999999999</v>
      </c>
      <c r="J37" s="62">
        <v>371.01584000000003</v>
      </c>
      <c r="K37" s="62">
        <v>381.07051999999999</v>
      </c>
      <c r="L37" s="62">
        <v>418.85408999999999</v>
      </c>
      <c r="M37" s="62">
        <v>390.31348000000003</v>
      </c>
      <c r="N37" s="62">
        <v>396.51710000000003</v>
      </c>
      <c r="O37" s="62">
        <v>402.96832000000001</v>
      </c>
      <c r="P37" s="62">
        <v>419.39168999999998</v>
      </c>
      <c r="Q37" s="62">
        <v>406.29237000000001</v>
      </c>
      <c r="R37" s="62">
        <v>409.55079000000001</v>
      </c>
      <c r="S37" s="62">
        <v>411.74495000000002</v>
      </c>
    </row>
    <row r="38" spans="1:19" ht="10.35" customHeight="1">
      <c r="A38" s="105" t="s">
        <v>486</v>
      </c>
      <c r="B38" s="62">
        <v>11.14988</v>
      </c>
      <c r="C38" s="62">
        <v>16.428360000000001</v>
      </c>
      <c r="D38" s="62">
        <v>18.39096</v>
      </c>
      <c r="E38" s="62">
        <v>21.95363</v>
      </c>
      <c r="F38" s="62">
        <v>27.088190000000001</v>
      </c>
      <c r="G38" s="62">
        <v>28.895980000000002</v>
      </c>
      <c r="H38" s="62">
        <v>31.388200000000001</v>
      </c>
      <c r="I38" s="62">
        <v>34.364989999999999</v>
      </c>
      <c r="J38" s="62">
        <v>36.197290000000002</v>
      </c>
      <c r="K38" s="62">
        <v>39.496679999999998</v>
      </c>
      <c r="L38" s="62">
        <v>45.314459999999997</v>
      </c>
      <c r="M38" s="62">
        <v>47.398180000000004</v>
      </c>
      <c r="N38" s="62">
        <v>49.598109999999998</v>
      </c>
      <c r="O38" s="62">
        <v>48.173479999999998</v>
      </c>
      <c r="P38" s="62">
        <v>61.0595</v>
      </c>
      <c r="Q38" s="62">
        <v>63.405610000000003</v>
      </c>
      <c r="R38" s="62">
        <v>69.572249999999997</v>
      </c>
      <c r="S38" s="62">
        <v>86.332629999999995</v>
      </c>
    </row>
    <row r="39" spans="1:19" ht="10.35" customHeight="1">
      <c r="A39" s="105" t="s">
        <v>475</v>
      </c>
      <c r="B39" s="62">
        <v>36.657820000000001</v>
      </c>
      <c r="C39" s="62">
        <v>33.186750000000004</v>
      </c>
      <c r="D39" s="62">
        <v>31.972750000000001</v>
      </c>
      <c r="E39" s="62">
        <v>32.599299999999999</v>
      </c>
      <c r="F39" s="62">
        <v>29.25159</v>
      </c>
      <c r="G39" s="62">
        <v>29.579409999999999</v>
      </c>
      <c r="H39" s="62">
        <v>28.63363</v>
      </c>
      <c r="I39" s="62">
        <v>30.29393</v>
      </c>
      <c r="J39" s="62">
        <v>31.29373</v>
      </c>
      <c r="K39" s="62">
        <v>31.815339999999999</v>
      </c>
      <c r="L39" s="62">
        <v>31.620010000000001</v>
      </c>
      <c r="M39" s="62">
        <v>31.739059999999998</v>
      </c>
      <c r="N39" s="62">
        <v>31.00095</v>
      </c>
      <c r="O39" s="62">
        <v>33.017960000000002</v>
      </c>
      <c r="P39" s="62">
        <v>33.296489999999999</v>
      </c>
      <c r="Q39" s="62">
        <v>30.755009999999999</v>
      </c>
      <c r="R39" s="62">
        <v>30.346</v>
      </c>
      <c r="S39" s="62">
        <v>30.45599</v>
      </c>
    </row>
    <row r="40" spans="1:19" ht="10.35" customHeight="1">
      <c r="A40" s="105" t="s">
        <v>474</v>
      </c>
      <c r="B40" s="62">
        <v>28.383009999999999</v>
      </c>
      <c r="C40" s="62">
        <v>29.893989999999999</v>
      </c>
      <c r="D40" s="62">
        <v>29.695799999999998</v>
      </c>
      <c r="E40" s="62">
        <v>33.734459999999999</v>
      </c>
      <c r="F40" s="62">
        <v>33.480420000000002</v>
      </c>
      <c r="G40" s="62">
        <v>28.732810000000001</v>
      </c>
      <c r="H40" s="62">
        <v>38.25076</v>
      </c>
      <c r="I40" s="62">
        <v>34.503039999999999</v>
      </c>
      <c r="J40" s="62">
        <v>35.376600000000003</v>
      </c>
      <c r="K40" s="62">
        <v>36.642980000000001</v>
      </c>
      <c r="L40" s="62">
        <v>39.269509999999997</v>
      </c>
      <c r="M40" s="62">
        <v>31.983640000000001</v>
      </c>
      <c r="N40" s="62">
        <v>31.71172</v>
      </c>
      <c r="O40" s="62">
        <v>31.048749999999998</v>
      </c>
      <c r="P40" s="62">
        <v>34.363709999999998</v>
      </c>
      <c r="Q40" s="62">
        <v>30.17192</v>
      </c>
      <c r="R40" s="62">
        <v>27.840910000000001</v>
      </c>
      <c r="S40" s="62">
        <v>30.030830000000002</v>
      </c>
    </row>
    <row r="41" spans="1:19" ht="10.35" customHeight="1">
      <c r="A41" s="105" t="s">
        <v>487</v>
      </c>
      <c r="B41" s="62">
        <v>17.927990000000001</v>
      </c>
      <c r="C41" s="62">
        <v>15.46011</v>
      </c>
      <c r="D41" s="62">
        <v>16.584859999999999</v>
      </c>
      <c r="E41" s="62">
        <v>15.85718</v>
      </c>
      <c r="F41" s="62">
        <v>15.844620000000001</v>
      </c>
      <c r="G41" s="62">
        <v>16.82347</v>
      </c>
      <c r="H41" s="62">
        <v>15.30237</v>
      </c>
      <c r="I41" s="62">
        <v>14.868370000000001</v>
      </c>
      <c r="J41" s="62">
        <v>16.073329999999999</v>
      </c>
      <c r="K41" s="62">
        <v>16.63822</v>
      </c>
      <c r="L41" s="62">
        <v>16.115279999999998</v>
      </c>
      <c r="M41" s="62">
        <v>18.497070000000001</v>
      </c>
      <c r="N41" s="62">
        <v>21.099029999999999</v>
      </c>
      <c r="O41" s="62">
        <v>18.741779999999999</v>
      </c>
      <c r="P41" s="62">
        <v>19.938669999999998</v>
      </c>
      <c r="Q41" s="62">
        <v>19.37425</v>
      </c>
      <c r="R41" s="62">
        <v>19.59581</v>
      </c>
      <c r="S41" s="62">
        <v>19.56606</v>
      </c>
    </row>
    <row r="42" spans="1:19" ht="10.35" customHeight="1">
      <c r="A42" s="105" t="s">
        <v>476</v>
      </c>
      <c r="B42" s="62">
        <v>306.41068999999999</v>
      </c>
      <c r="C42" s="62">
        <v>312.36653000000001</v>
      </c>
      <c r="D42" s="62">
        <v>312.01141000000001</v>
      </c>
      <c r="E42" s="62">
        <v>317.64458999999999</v>
      </c>
      <c r="F42" s="62">
        <v>324.40964000000002</v>
      </c>
      <c r="G42" s="62">
        <v>323.89267000000001</v>
      </c>
      <c r="H42" s="62">
        <v>337.34034000000003</v>
      </c>
      <c r="I42" s="62">
        <v>345.54858999999999</v>
      </c>
      <c r="J42" s="62">
        <v>349.24482999999998</v>
      </c>
      <c r="K42" s="62">
        <v>346.77143999999998</v>
      </c>
      <c r="L42" s="62">
        <v>335.30059999999997</v>
      </c>
      <c r="M42" s="62">
        <v>356.44238000000001</v>
      </c>
      <c r="N42" s="62">
        <v>362.50725</v>
      </c>
      <c r="O42" s="62">
        <v>335.38238999999999</v>
      </c>
      <c r="P42" s="62">
        <v>352.56851</v>
      </c>
      <c r="Q42" s="62">
        <v>345.33087999999998</v>
      </c>
      <c r="R42" s="62">
        <v>367.32686000000001</v>
      </c>
      <c r="S42" s="62">
        <v>352.95526000000001</v>
      </c>
    </row>
    <row r="43" spans="1:19" ht="10.35" customHeight="1">
      <c r="A43" s="105" t="s">
        <v>477</v>
      </c>
      <c r="B43" s="62">
        <v>609.96848</v>
      </c>
      <c r="C43" s="62">
        <v>641.02566999999999</v>
      </c>
      <c r="D43" s="62">
        <v>673.21042</v>
      </c>
      <c r="E43" s="62">
        <v>747.34568999999999</v>
      </c>
      <c r="F43" s="62">
        <v>762.02439000000004</v>
      </c>
      <c r="G43" s="62">
        <v>770.83124999999995</v>
      </c>
      <c r="H43" s="62">
        <v>806.19014000000004</v>
      </c>
      <c r="I43" s="62">
        <v>822.37152000000003</v>
      </c>
      <c r="J43" s="62">
        <v>839.20162000000005</v>
      </c>
      <c r="K43" s="62">
        <v>852.43517999999995</v>
      </c>
      <c r="L43" s="62">
        <v>886.47394999999995</v>
      </c>
      <c r="M43" s="62">
        <v>876.37381000000005</v>
      </c>
      <c r="N43" s="62">
        <v>892.43416000000002</v>
      </c>
      <c r="O43" s="62">
        <v>869.33267999999998</v>
      </c>
      <c r="P43" s="62">
        <v>920.61856999999998</v>
      </c>
      <c r="Q43" s="62">
        <v>895.33004000000005</v>
      </c>
      <c r="R43" s="62">
        <v>924.23262</v>
      </c>
      <c r="S43" s="62">
        <v>931.08572000000004</v>
      </c>
    </row>
    <row r="44" spans="1:19" ht="15" customHeight="1">
      <c r="A44" s="112" t="s">
        <v>488</v>
      </c>
      <c r="B44" s="107"/>
      <c r="C44" s="107"/>
      <c r="D44" s="107"/>
      <c r="E44" s="107"/>
      <c r="F44" s="107"/>
      <c r="G44" s="107"/>
      <c r="H44" s="108"/>
      <c r="I44" s="108"/>
      <c r="J44" s="108"/>
      <c r="K44" s="108"/>
      <c r="L44" s="109"/>
      <c r="M44" s="109"/>
      <c r="N44" s="110"/>
      <c r="O44" s="110"/>
      <c r="P44" s="110"/>
      <c r="Q44" s="110"/>
      <c r="R44" s="110"/>
      <c r="S44" s="110"/>
    </row>
    <row r="45" spans="1:19" ht="10.35" customHeight="1">
      <c r="A45" s="105" t="s">
        <v>471</v>
      </c>
      <c r="B45" s="62">
        <v>160.93741</v>
      </c>
      <c r="C45" s="62">
        <v>169.75588999999999</v>
      </c>
      <c r="D45" s="62">
        <v>176.36976000000001</v>
      </c>
      <c r="E45" s="62">
        <v>180.779</v>
      </c>
      <c r="F45" s="62">
        <v>184.08593999999999</v>
      </c>
      <c r="G45" s="62">
        <v>190.14865</v>
      </c>
      <c r="H45" s="62">
        <v>196.98298</v>
      </c>
      <c r="I45" s="62">
        <v>198.41597999999999</v>
      </c>
      <c r="J45" s="62">
        <v>200.6206</v>
      </c>
      <c r="K45" s="62">
        <v>204.62146999999999</v>
      </c>
      <c r="L45" s="62">
        <v>214.96493000000001</v>
      </c>
      <c r="M45" s="62">
        <v>206.73567</v>
      </c>
      <c r="N45" s="62">
        <v>210.90616</v>
      </c>
      <c r="O45" s="62">
        <v>213.71117000000001</v>
      </c>
      <c r="P45" s="62">
        <v>210.45099999999999</v>
      </c>
      <c r="Q45" s="62">
        <v>211.68944999999999</v>
      </c>
      <c r="R45" s="62">
        <v>211.95053999999999</v>
      </c>
      <c r="S45" s="62">
        <v>211.36366000000001</v>
      </c>
    </row>
    <row r="46" spans="1:19" ht="10.35" customHeight="1">
      <c r="A46" s="105" t="s">
        <v>472</v>
      </c>
      <c r="B46" s="62">
        <v>99.534270000000006</v>
      </c>
      <c r="C46" s="62">
        <v>117.35423</v>
      </c>
      <c r="D46" s="62">
        <v>122.09197</v>
      </c>
      <c r="E46" s="62">
        <v>127.36100999999999</v>
      </c>
      <c r="F46" s="62">
        <v>144.00370000000001</v>
      </c>
      <c r="G46" s="62">
        <v>144.82162</v>
      </c>
      <c r="H46" s="62">
        <v>148.70175</v>
      </c>
      <c r="I46" s="62">
        <v>162.01767000000001</v>
      </c>
      <c r="J46" s="62">
        <v>173.87853999999999</v>
      </c>
      <c r="K46" s="62">
        <v>189.00842</v>
      </c>
      <c r="L46" s="62">
        <v>174.73833999999999</v>
      </c>
      <c r="M46" s="62">
        <v>178.35391999999999</v>
      </c>
      <c r="N46" s="62">
        <v>188.64949999999999</v>
      </c>
      <c r="O46" s="62">
        <v>191.09663</v>
      </c>
      <c r="P46" s="62">
        <v>200.24582000000001</v>
      </c>
      <c r="Q46" s="62">
        <v>197.11525</v>
      </c>
      <c r="R46" s="62">
        <v>203.37638000000001</v>
      </c>
      <c r="S46" s="62">
        <v>210.89413999999999</v>
      </c>
    </row>
    <row r="47" spans="1:19" ht="10.35" customHeight="1">
      <c r="A47" s="105" t="s">
        <v>475</v>
      </c>
      <c r="B47" s="62">
        <v>26.103999999999999</v>
      </c>
      <c r="C47" s="62">
        <v>26.004989999999999</v>
      </c>
      <c r="D47" s="62">
        <v>26.015989999999999</v>
      </c>
      <c r="E47" s="62">
        <v>26.734000000000002</v>
      </c>
      <c r="F47" s="62">
        <v>27.056999999999999</v>
      </c>
      <c r="G47" s="62">
        <v>26.375990000000002</v>
      </c>
      <c r="H47" s="62">
        <v>24.797989999999999</v>
      </c>
      <c r="I47" s="62">
        <v>27.161999999999999</v>
      </c>
      <c r="J47" s="62">
        <v>28.021850000000001</v>
      </c>
      <c r="K47" s="62">
        <v>26.960979999999999</v>
      </c>
      <c r="L47" s="62">
        <v>28.446899999999999</v>
      </c>
      <c r="M47" s="62">
        <v>29.92699</v>
      </c>
      <c r="N47" s="62">
        <v>29.458600000000001</v>
      </c>
      <c r="O47" s="62">
        <v>26.77403</v>
      </c>
      <c r="P47" s="62">
        <v>26.67</v>
      </c>
      <c r="Q47" s="62">
        <v>24.935510000000001</v>
      </c>
      <c r="R47" s="62">
        <v>21.45102</v>
      </c>
      <c r="S47" s="62">
        <v>20.433009999999999</v>
      </c>
    </row>
    <row r="48" spans="1:19" ht="10.35" customHeight="1">
      <c r="A48" s="105" t="s">
        <v>489</v>
      </c>
      <c r="B48" s="62">
        <v>7.9054900000000004</v>
      </c>
      <c r="C48" s="62">
        <v>6.71455</v>
      </c>
      <c r="D48" s="62">
        <v>7.1894499999999999</v>
      </c>
      <c r="E48" s="62">
        <v>8.1880299999999995</v>
      </c>
      <c r="F48" s="62">
        <v>9.1599000000000004</v>
      </c>
      <c r="G48" s="62">
        <v>8.5093300000000003</v>
      </c>
      <c r="H48" s="62">
        <v>9.4332200000000004</v>
      </c>
      <c r="I48" s="62">
        <v>8.7613400000000006</v>
      </c>
      <c r="J48" s="62">
        <v>10.605840000000001</v>
      </c>
      <c r="K48" s="62">
        <v>11.11068</v>
      </c>
      <c r="L48" s="62">
        <v>11.42033</v>
      </c>
      <c r="M48" s="62">
        <v>12.8591</v>
      </c>
      <c r="N48" s="62">
        <v>15.11186</v>
      </c>
      <c r="O48" s="62">
        <v>16.065539999999999</v>
      </c>
      <c r="P48" s="62">
        <v>15.81648</v>
      </c>
      <c r="Q48" s="62">
        <v>15.14109</v>
      </c>
      <c r="R48" s="62">
        <v>15.35314</v>
      </c>
      <c r="S48" s="62">
        <v>16.300840000000001</v>
      </c>
    </row>
    <row r="49" spans="1:19" ht="10.35" customHeight="1">
      <c r="A49" s="105" t="s">
        <v>481</v>
      </c>
      <c r="B49" s="62">
        <v>9.7400199999999995</v>
      </c>
      <c r="C49" s="62">
        <v>9.4377399999999998</v>
      </c>
      <c r="D49" s="62">
        <v>9.70594</v>
      </c>
      <c r="E49" s="62">
        <v>9.5412999999999997</v>
      </c>
      <c r="F49" s="62">
        <v>7.73902</v>
      </c>
      <c r="G49" s="62">
        <v>11.198600000000001</v>
      </c>
      <c r="H49" s="62">
        <v>11.326969999999999</v>
      </c>
      <c r="I49" s="62">
        <v>11.151490000000001</v>
      </c>
      <c r="J49" s="62">
        <v>11.924799999999999</v>
      </c>
      <c r="K49" s="62">
        <v>13.160909999999999</v>
      </c>
      <c r="L49" s="62">
        <v>13.38616</v>
      </c>
      <c r="M49" s="62">
        <v>14.111409999999999</v>
      </c>
      <c r="N49" s="62">
        <v>15.184950000000001</v>
      </c>
      <c r="O49" s="62">
        <v>15.989240000000001</v>
      </c>
      <c r="P49" s="62">
        <v>15.59792</v>
      </c>
      <c r="Q49" s="62">
        <v>16.457719999999998</v>
      </c>
      <c r="R49" s="62">
        <v>16.255559999999999</v>
      </c>
      <c r="S49" s="62">
        <v>14.93168</v>
      </c>
    </row>
    <row r="50" spans="1:19" ht="10.35" customHeight="1">
      <c r="A50" s="105" t="s">
        <v>476</v>
      </c>
      <c r="B50" s="62">
        <v>82.381569999999996</v>
      </c>
      <c r="C50" s="62">
        <v>84.520269999999996</v>
      </c>
      <c r="D50" s="62">
        <v>84.863990000000001</v>
      </c>
      <c r="E50" s="62">
        <v>87.127510000000001</v>
      </c>
      <c r="F50" s="62">
        <v>88.065520000000006</v>
      </c>
      <c r="G50" s="62">
        <v>87.705939999999998</v>
      </c>
      <c r="H50" s="62">
        <v>93.617689999999996</v>
      </c>
      <c r="I50" s="62">
        <v>92.605040000000002</v>
      </c>
      <c r="J50" s="62">
        <v>91.19802</v>
      </c>
      <c r="K50" s="62">
        <v>93.204159999999902</v>
      </c>
      <c r="L50" s="62">
        <v>93.092200000000005</v>
      </c>
      <c r="M50" s="62">
        <v>96.084950000000006</v>
      </c>
      <c r="N50" s="62">
        <v>98.917880000000096</v>
      </c>
      <c r="O50" s="62">
        <v>99.585489999999893</v>
      </c>
      <c r="P50" s="62">
        <v>99.858999999999995</v>
      </c>
      <c r="Q50" s="62">
        <v>101.15496</v>
      </c>
      <c r="R50" s="62">
        <v>104.15176</v>
      </c>
      <c r="S50" s="62">
        <v>100.5621</v>
      </c>
    </row>
    <row r="51" spans="1:19" ht="10.35" customHeight="1">
      <c r="A51" s="105" t="s">
        <v>477</v>
      </c>
      <c r="B51" s="62">
        <v>386.60275999999999</v>
      </c>
      <c r="C51" s="62">
        <v>413.78766999999999</v>
      </c>
      <c r="D51" s="62">
        <v>426.2371</v>
      </c>
      <c r="E51" s="62">
        <v>439.73084999999998</v>
      </c>
      <c r="F51" s="62">
        <v>460.11108000000002</v>
      </c>
      <c r="G51" s="62">
        <v>468.76013</v>
      </c>
      <c r="H51" s="62">
        <v>484.86059999999998</v>
      </c>
      <c r="I51" s="62">
        <v>500.11351999999999</v>
      </c>
      <c r="J51" s="62">
        <v>516.24964999999997</v>
      </c>
      <c r="K51" s="62">
        <v>538.06661999999994</v>
      </c>
      <c r="L51" s="62">
        <v>536.04885999999999</v>
      </c>
      <c r="M51" s="62">
        <v>538.07204000000002</v>
      </c>
      <c r="N51" s="62">
        <v>558.22895000000005</v>
      </c>
      <c r="O51" s="62">
        <v>563.22209999999995</v>
      </c>
      <c r="P51" s="62">
        <v>568.64022</v>
      </c>
      <c r="Q51" s="62">
        <v>566.49397999999997</v>
      </c>
      <c r="R51" s="62">
        <v>572.53840000000002</v>
      </c>
      <c r="S51" s="62">
        <v>574.48542999999995</v>
      </c>
    </row>
    <row r="52" spans="1:19" ht="15" customHeight="1">
      <c r="A52" s="112" t="s">
        <v>490</v>
      </c>
      <c r="B52" s="107"/>
      <c r="C52" s="107"/>
      <c r="D52" s="107"/>
      <c r="E52" s="107"/>
      <c r="F52" s="107"/>
      <c r="G52" s="107"/>
      <c r="H52" s="108"/>
      <c r="I52" s="108"/>
      <c r="J52" s="108"/>
      <c r="K52" s="108"/>
      <c r="L52" s="109"/>
      <c r="M52" s="109"/>
      <c r="N52" s="110"/>
      <c r="O52" s="110"/>
      <c r="P52" s="110"/>
      <c r="Q52" s="110"/>
      <c r="R52" s="110"/>
      <c r="S52" s="110"/>
    </row>
    <row r="53" spans="1:19" ht="10.35" customHeight="1">
      <c r="A53" s="105" t="s">
        <v>471</v>
      </c>
      <c r="B53" s="62">
        <v>705.47904000000005</v>
      </c>
      <c r="C53" s="62">
        <v>683.43281999999999</v>
      </c>
      <c r="D53" s="62">
        <v>661.38660000000004</v>
      </c>
      <c r="E53" s="62">
        <v>668.99255000000005</v>
      </c>
      <c r="F53" s="62">
        <v>653.11927000000003</v>
      </c>
      <c r="G53" s="62">
        <v>675.71663999999998</v>
      </c>
      <c r="H53" s="62">
        <v>699.96748000000002</v>
      </c>
      <c r="I53" s="62">
        <v>694.45592999999997</v>
      </c>
      <c r="J53" s="62">
        <v>698.86517000000003</v>
      </c>
      <c r="K53" s="62">
        <v>717.75256999999999</v>
      </c>
      <c r="L53" s="62">
        <v>734.37491999999997</v>
      </c>
      <c r="M53" s="62">
        <v>749.99266</v>
      </c>
      <c r="N53" s="62">
        <v>763.96608000000003</v>
      </c>
      <c r="O53" s="62">
        <v>776.42249000000004</v>
      </c>
      <c r="P53" s="62">
        <v>771.74693000000002</v>
      </c>
      <c r="Q53" s="62">
        <v>765.01166000000001</v>
      </c>
      <c r="R53" s="62">
        <v>768.16359</v>
      </c>
      <c r="S53" s="62">
        <v>771.31552999999997</v>
      </c>
    </row>
    <row r="54" spans="1:19" ht="10.35" customHeight="1">
      <c r="A54" s="105" t="s">
        <v>472</v>
      </c>
      <c r="B54" s="62">
        <v>134.77957000000001</v>
      </c>
      <c r="C54" s="62">
        <v>124.28116</v>
      </c>
      <c r="D54" s="62">
        <v>123.10608999999999</v>
      </c>
      <c r="E54" s="62">
        <v>130.29316</v>
      </c>
      <c r="F54" s="62">
        <v>151.44871000000001</v>
      </c>
      <c r="G54" s="62">
        <v>160.52735000000001</v>
      </c>
      <c r="H54" s="62">
        <v>175.24539999999999</v>
      </c>
      <c r="I54" s="62">
        <v>185.4528</v>
      </c>
      <c r="J54" s="62">
        <v>188.14243999999999</v>
      </c>
      <c r="K54" s="62">
        <v>199.28063</v>
      </c>
      <c r="L54" s="62">
        <v>189.26679999999999</v>
      </c>
      <c r="M54" s="62">
        <v>194.13901000000001</v>
      </c>
      <c r="N54" s="62">
        <v>194.16105999999999</v>
      </c>
      <c r="O54" s="62">
        <v>199.23168999999999</v>
      </c>
      <c r="P54" s="62">
        <v>201.21584999999999</v>
      </c>
      <c r="Q54" s="62">
        <v>204.41255000000001</v>
      </c>
      <c r="R54" s="62">
        <v>210.76186000000001</v>
      </c>
      <c r="S54" s="62">
        <v>216.60410999999999</v>
      </c>
    </row>
    <row r="55" spans="1:19" ht="10.35" customHeight="1">
      <c r="A55" s="105" t="s">
        <v>491</v>
      </c>
      <c r="B55" s="62">
        <v>57.377780000000001</v>
      </c>
      <c r="C55" s="62">
        <v>67.641069999999999</v>
      </c>
      <c r="D55" s="62">
        <v>55.94482</v>
      </c>
      <c r="E55" s="62">
        <v>63.976790000000001</v>
      </c>
      <c r="F55" s="62">
        <v>62.78783</v>
      </c>
      <c r="G55" s="62">
        <v>51.406739999999999</v>
      </c>
      <c r="H55" s="62">
        <v>67.22627</v>
      </c>
      <c r="I55" s="62">
        <v>50.806640000000002</v>
      </c>
      <c r="J55" s="62">
        <v>53.669649999999997</v>
      </c>
      <c r="K55" s="62">
        <v>64.342110000000005</v>
      </c>
      <c r="L55" s="62">
        <v>52.425730000000001</v>
      </c>
      <c r="M55" s="62">
        <v>47.01352</v>
      </c>
      <c r="N55" s="62">
        <v>60.110610000000001</v>
      </c>
      <c r="O55" s="62">
        <v>60.926870000000001</v>
      </c>
      <c r="P55" s="62">
        <v>48.234990000000003</v>
      </c>
      <c r="Q55" s="62">
        <v>56.3474</v>
      </c>
      <c r="R55" s="62">
        <v>52.986919999999998</v>
      </c>
      <c r="S55" s="62">
        <v>53.547930000000001</v>
      </c>
    </row>
    <row r="56" spans="1:19" ht="10.35" customHeight="1">
      <c r="A56" s="105" t="s">
        <v>474</v>
      </c>
      <c r="B56" s="62">
        <v>62.234050000000003</v>
      </c>
      <c r="C56" s="62">
        <v>60.502499999999998</v>
      </c>
      <c r="D56" s="62">
        <v>58.681220000000003</v>
      </c>
      <c r="E56" s="62">
        <v>69.885189999999994</v>
      </c>
      <c r="F56" s="62">
        <v>73.019059999999996</v>
      </c>
      <c r="G56" s="62">
        <v>60.241520000000001</v>
      </c>
      <c r="H56" s="62">
        <v>77.770690000000002</v>
      </c>
      <c r="I56" s="62">
        <v>72.957909999999998</v>
      </c>
      <c r="J56" s="62">
        <v>73.389129999999994</v>
      </c>
      <c r="K56" s="62">
        <v>77.021450000000002</v>
      </c>
      <c r="L56" s="62">
        <v>79.454260000000005</v>
      </c>
      <c r="M56" s="62">
        <v>60.05545</v>
      </c>
      <c r="N56" s="62">
        <v>59.240180000000002</v>
      </c>
      <c r="O56" s="62">
        <v>55.023820000000001</v>
      </c>
      <c r="P56" s="62">
        <v>57.833210000000001</v>
      </c>
      <c r="Q56" s="62">
        <v>57.973059999999997</v>
      </c>
      <c r="R56" s="62">
        <v>48.068060000000003</v>
      </c>
      <c r="S56" s="62">
        <v>50.666820000000001</v>
      </c>
    </row>
    <row r="57" spans="1:19" ht="10.35" customHeight="1">
      <c r="A57" s="105" t="s">
        <v>473</v>
      </c>
      <c r="B57" s="62">
        <v>32.526989999999998</v>
      </c>
      <c r="C57" s="62">
        <v>33.239089999999997</v>
      </c>
      <c r="D57" s="62">
        <v>29.20683</v>
      </c>
      <c r="E57" s="62">
        <v>37.381570000000004</v>
      </c>
      <c r="F57" s="62">
        <v>33.657960000000003</v>
      </c>
      <c r="G57" s="62">
        <v>33.576390000000004</v>
      </c>
      <c r="H57" s="62">
        <v>44.667850000000001</v>
      </c>
      <c r="I57" s="62">
        <v>42.380769999999998</v>
      </c>
      <c r="J57" s="62">
        <v>45.911470000000001</v>
      </c>
      <c r="K57" s="62">
        <v>40.863990000000001</v>
      </c>
      <c r="L57" s="62">
        <v>36.415059999999997</v>
      </c>
      <c r="M57" s="62">
        <v>36.518239999999999</v>
      </c>
      <c r="N57" s="62">
        <v>36.891260000000003</v>
      </c>
      <c r="O57" s="62">
        <v>36.39302</v>
      </c>
      <c r="P57" s="62">
        <v>38.204340000000002</v>
      </c>
      <c r="Q57" s="62">
        <v>38.78349</v>
      </c>
      <c r="R57" s="62">
        <v>37.976379999999999</v>
      </c>
      <c r="S57" s="62">
        <v>33.806780000000003</v>
      </c>
    </row>
    <row r="58" spans="1:19" ht="12" customHeight="1">
      <c r="A58" s="105" t="s">
        <v>492</v>
      </c>
      <c r="B58" s="62">
        <v>24.27487</v>
      </c>
      <c r="C58" s="62">
        <v>25.685829999999999</v>
      </c>
      <c r="D58" s="62">
        <v>20.088740000000001</v>
      </c>
      <c r="E58" s="62">
        <v>24.395910000000001</v>
      </c>
      <c r="F58" s="62">
        <v>21.76182</v>
      </c>
      <c r="G58" s="62">
        <v>23.210260000000002</v>
      </c>
      <c r="H58" s="62">
        <v>20.134810000000002</v>
      </c>
      <c r="I58" s="62">
        <v>19.75187</v>
      </c>
      <c r="J58" s="62">
        <v>21.749919999999999</v>
      </c>
      <c r="K58" s="62">
        <v>21.140779999999999</v>
      </c>
      <c r="L58" s="62">
        <v>20.176919999999999</v>
      </c>
      <c r="M58" s="62">
        <v>22.19651</v>
      </c>
      <c r="N58" s="62">
        <v>23.825990000000001</v>
      </c>
      <c r="O58" s="62">
        <v>19.50751</v>
      </c>
      <c r="P58" s="62">
        <v>22.238990000000001</v>
      </c>
      <c r="Q58" s="62">
        <v>23.566990000000001</v>
      </c>
      <c r="R58" s="62">
        <v>21.069510000000001</v>
      </c>
      <c r="S58" s="62">
        <v>22.692990000000002</v>
      </c>
    </row>
    <row r="59" spans="1:19" ht="10.35" customHeight="1">
      <c r="A59" s="105" t="s">
        <v>476</v>
      </c>
      <c r="B59" s="62">
        <v>419.86378999999999</v>
      </c>
      <c r="C59" s="62">
        <v>423.91086000000001</v>
      </c>
      <c r="D59" s="62">
        <v>426.89913999999999</v>
      </c>
      <c r="E59" s="62">
        <v>437.82565</v>
      </c>
      <c r="F59" s="62">
        <v>449.95083</v>
      </c>
      <c r="G59" s="62">
        <v>447.25214</v>
      </c>
      <c r="H59" s="62">
        <v>455.05212999999998</v>
      </c>
      <c r="I59" s="62">
        <v>430.28859</v>
      </c>
      <c r="J59" s="62">
        <v>433.75641000000002</v>
      </c>
      <c r="K59" s="62">
        <v>443.00866000000002</v>
      </c>
      <c r="L59" s="62">
        <v>437.88882999999998</v>
      </c>
      <c r="M59" s="62">
        <v>450.36380000000003</v>
      </c>
      <c r="N59" s="62">
        <v>447.24299999999999</v>
      </c>
      <c r="O59" s="62">
        <v>423.32359000000002</v>
      </c>
      <c r="P59" s="62">
        <v>435.16415000000001</v>
      </c>
      <c r="Q59" s="62">
        <v>439.04951</v>
      </c>
      <c r="R59" s="62">
        <v>447.59395000000001</v>
      </c>
      <c r="S59" s="62">
        <v>452.00418999999999</v>
      </c>
    </row>
    <row r="60" spans="1:19" ht="10.35" customHeight="1">
      <c r="A60" s="105" t="s">
        <v>477</v>
      </c>
      <c r="B60" s="62">
        <v>1436.5360900000001</v>
      </c>
      <c r="C60" s="62">
        <v>1418.6933300000001</v>
      </c>
      <c r="D60" s="62">
        <v>1375.3134399999999</v>
      </c>
      <c r="E60" s="62">
        <v>1432.75082</v>
      </c>
      <c r="F60" s="62">
        <v>1445.74548</v>
      </c>
      <c r="G60" s="62">
        <v>1451.9310399999999</v>
      </c>
      <c r="H60" s="62">
        <v>1540.0646300000001</v>
      </c>
      <c r="I60" s="62">
        <v>1496.0945099999999</v>
      </c>
      <c r="J60" s="62">
        <v>1515.4841899999999</v>
      </c>
      <c r="K60" s="62">
        <v>1563.4101900000001</v>
      </c>
      <c r="L60" s="62">
        <v>1550.00252</v>
      </c>
      <c r="M60" s="62">
        <v>1560.27919</v>
      </c>
      <c r="N60" s="62">
        <v>1585.4381800000001</v>
      </c>
      <c r="O60" s="62">
        <v>1570.82899</v>
      </c>
      <c r="P60" s="62">
        <v>1574.6384599999999</v>
      </c>
      <c r="Q60" s="62">
        <v>1585.1446599999999</v>
      </c>
      <c r="R60" s="62">
        <v>1586.6202699999999</v>
      </c>
      <c r="S60" s="62">
        <v>1600.6383499999999</v>
      </c>
    </row>
    <row r="61" spans="1:19" ht="15" customHeight="1">
      <c r="A61" s="101" t="s">
        <v>254</v>
      </c>
      <c r="B61" s="107"/>
      <c r="C61" s="107"/>
      <c r="D61" s="107"/>
      <c r="E61" s="107"/>
      <c r="F61" s="107"/>
      <c r="G61" s="107"/>
      <c r="H61" s="108"/>
      <c r="I61" s="108"/>
      <c r="J61" s="108"/>
      <c r="K61" s="108"/>
      <c r="L61" s="109"/>
      <c r="M61" s="109"/>
      <c r="N61" s="110"/>
      <c r="O61" s="110"/>
      <c r="P61" s="110"/>
      <c r="Q61" s="110"/>
      <c r="R61" s="110"/>
      <c r="S61" s="110"/>
    </row>
    <row r="62" spans="1:19" ht="10.35" customHeight="1">
      <c r="A62" s="105" t="s">
        <v>471</v>
      </c>
      <c r="B62" s="62">
        <v>2260.5091699999998</v>
      </c>
      <c r="C62" s="62">
        <v>1786.6036200000001</v>
      </c>
      <c r="D62" s="62">
        <v>1666.6942300000001</v>
      </c>
      <c r="E62" s="62">
        <v>1724.67579</v>
      </c>
      <c r="F62" s="62">
        <v>1539.07969</v>
      </c>
      <c r="G62" s="62">
        <v>1446.33124</v>
      </c>
      <c r="H62" s="62">
        <v>1425.11175</v>
      </c>
      <c r="I62" s="62">
        <v>1318.13247</v>
      </c>
      <c r="J62" s="62">
        <v>1254.27559</v>
      </c>
      <c r="K62" s="62">
        <v>1229.7932699999999</v>
      </c>
      <c r="L62" s="62">
        <v>1194.9271699999999</v>
      </c>
      <c r="M62" s="62">
        <v>1132.90013</v>
      </c>
      <c r="N62" s="62">
        <v>1134.2670000000001</v>
      </c>
      <c r="O62" s="62">
        <v>1168.6556800000001</v>
      </c>
      <c r="P62" s="62">
        <v>1136.5762099999999</v>
      </c>
      <c r="Q62" s="62">
        <v>1077.8807400000001</v>
      </c>
      <c r="R62" s="62">
        <v>1052.61528</v>
      </c>
      <c r="S62" s="62">
        <v>1027.4422300000001</v>
      </c>
    </row>
    <row r="63" spans="1:19" ht="10.35" customHeight="1">
      <c r="A63" s="105" t="s">
        <v>493</v>
      </c>
      <c r="B63" s="113" t="s">
        <v>308</v>
      </c>
      <c r="C63" s="113" t="s">
        <v>308</v>
      </c>
      <c r="D63" s="113" t="s">
        <v>308</v>
      </c>
      <c r="E63" s="113" t="s">
        <v>308</v>
      </c>
      <c r="F63" s="113" t="s">
        <v>308</v>
      </c>
      <c r="G63" s="113" t="s">
        <v>308</v>
      </c>
      <c r="H63" s="113" t="s">
        <v>308</v>
      </c>
      <c r="I63" s="113" t="s">
        <v>308</v>
      </c>
      <c r="J63" s="113" t="s">
        <v>308</v>
      </c>
      <c r="K63" s="62">
        <v>92.807950000000005</v>
      </c>
      <c r="L63" s="62">
        <v>95.347099999999998</v>
      </c>
      <c r="M63" s="62">
        <v>98.407929999999993</v>
      </c>
      <c r="N63" s="62">
        <v>120.63720000000001</v>
      </c>
      <c r="O63" s="62">
        <v>124.96995</v>
      </c>
      <c r="P63" s="62">
        <v>140.42435</v>
      </c>
      <c r="Q63" s="62">
        <v>152.52501000000001</v>
      </c>
      <c r="R63" s="62">
        <v>164.20569</v>
      </c>
      <c r="S63" s="62">
        <v>177.49673000000001</v>
      </c>
    </row>
    <row r="64" spans="1:19" ht="10.35" customHeight="1">
      <c r="A64" s="105" t="s">
        <v>494</v>
      </c>
      <c r="B64" s="62">
        <v>31.19143</v>
      </c>
      <c r="C64" s="62">
        <v>30.785340000000001</v>
      </c>
      <c r="D64" s="62">
        <v>29.145099999999999</v>
      </c>
      <c r="E64" s="62">
        <v>30.40174</v>
      </c>
      <c r="F64" s="62">
        <v>31.248090000000001</v>
      </c>
      <c r="G64" s="62">
        <v>53.444450000000003</v>
      </c>
      <c r="H64" s="62">
        <v>78.777799999999999</v>
      </c>
      <c r="I64" s="62">
        <v>66.539349999999999</v>
      </c>
      <c r="J64" s="62">
        <v>76.507090000000005</v>
      </c>
      <c r="K64" s="62">
        <v>77.177180000000007</v>
      </c>
      <c r="L64" s="62">
        <v>76.158510000000007</v>
      </c>
      <c r="M64" s="62">
        <v>87.846519999999998</v>
      </c>
      <c r="N64" s="62">
        <v>119.9496</v>
      </c>
      <c r="O64" s="62">
        <v>82.543099999999995</v>
      </c>
      <c r="P64" s="62">
        <v>86.456239999999994</v>
      </c>
      <c r="Q64" s="62">
        <v>88.184880000000007</v>
      </c>
      <c r="R64" s="62">
        <v>88.184880000000007</v>
      </c>
      <c r="S64" s="62">
        <v>93.908510000000007</v>
      </c>
    </row>
    <row r="65" spans="1:19" ht="10.35" customHeight="1">
      <c r="A65" s="105" t="s">
        <v>495</v>
      </c>
      <c r="B65" s="62">
        <v>70.658140000000003</v>
      </c>
      <c r="C65" s="62">
        <v>76.324010000000001</v>
      </c>
      <c r="D65" s="62">
        <v>53.616410000000002</v>
      </c>
      <c r="E65" s="62">
        <v>73.149360000000001</v>
      </c>
      <c r="F65" s="62">
        <v>72.752529999999993</v>
      </c>
      <c r="G65" s="62">
        <v>76.435850000000002</v>
      </c>
      <c r="H65" s="62">
        <v>77.528899999999993</v>
      </c>
      <c r="I65" s="62">
        <v>79.199709999999996</v>
      </c>
      <c r="J65" s="62">
        <v>81.05753</v>
      </c>
      <c r="K65" s="62">
        <v>82.337090000000003</v>
      </c>
      <c r="L65" s="62">
        <v>85.037599999999998</v>
      </c>
      <c r="M65" s="62">
        <v>86.718369999999993</v>
      </c>
      <c r="N65" s="62">
        <v>87.906850000000006</v>
      </c>
      <c r="O65" s="62">
        <v>89.562029999999993</v>
      </c>
      <c r="P65" s="62">
        <v>88.062420000000003</v>
      </c>
      <c r="Q65" s="62">
        <v>88.510429999999999</v>
      </c>
      <c r="R65" s="62">
        <v>88.71163</v>
      </c>
      <c r="S65" s="62">
        <v>88.428160000000005</v>
      </c>
    </row>
    <row r="66" spans="1:19" ht="10.35" customHeight="1">
      <c r="A66" s="105" t="s">
        <v>496</v>
      </c>
      <c r="B66" s="62">
        <v>14.633990000000001</v>
      </c>
      <c r="C66" s="62">
        <v>15.09628</v>
      </c>
      <c r="D66" s="62">
        <v>20.924160000000001</v>
      </c>
      <c r="E66" s="62">
        <v>18.072870000000002</v>
      </c>
      <c r="F66" s="62">
        <v>21.66235</v>
      </c>
      <c r="G66" s="62">
        <v>21.749980000000001</v>
      </c>
      <c r="H66" s="62">
        <v>23.040590000000002</v>
      </c>
      <c r="I66" s="62">
        <v>14.21659</v>
      </c>
      <c r="J66" s="62">
        <v>26.449929999999998</v>
      </c>
      <c r="K66" s="62">
        <v>42.526139999999998</v>
      </c>
      <c r="L66" s="62">
        <v>42.611199999999997</v>
      </c>
      <c r="M66" s="62">
        <v>42.833689999999997</v>
      </c>
      <c r="N66" s="62">
        <v>37.390979999999999</v>
      </c>
      <c r="O66" s="62">
        <v>37.216709999999999</v>
      </c>
      <c r="P66" s="62">
        <v>37.040869999999998</v>
      </c>
      <c r="Q66" s="62">
        <v>38.577179999999998</v>
      </c>
      <c r="R66" s="62">
        <v>39.426180000000002</v>
      </c>
      <c r="S66" s="62">
        <v>41.292610000000003</v>
      </c>
    </row>
    <row r="67" spans="1:19" ht="12.6" customHeight="1">
      <c r="A67" s="105" t="s">
        <v>492</v>
      </c>
      <c r="B67" s="62">
        <v>15.729979999999999</v>
      </c>
      <c r="C67" s="62">
        <v>16.401</v>
      </c>
      <c r="D67" s="62">
        <v>18.069990000000001</v>
      </c>
      <c r="E67" s="62">
        <v>18.442990000000002</v>
      </c>
      <c r="F67" s="62">
        <v>19.46902</v>
      </c>
      <c r="G67" s="62">
        <v>23.845020000000002</v>
      </c>
      <c r="H67" s="62">
        <v>26.964030000000001</v>
      </c>
      <c r="I67" s="62">
        <v>26.481919999999999</v>
      </c>
      <c r="J67" s="62">
        <v>24.785019999999999</v>
      </c>
      <c r="K67" s="62">
        <v>29.584040000000002</v>
      </c>
      <c r="L67" s="62">
        <v>31.01595</v>
      </c>
      <c r="M67" s="62">
        <v>31.545999999999999</v>
      </c>
      <c r="N67" s="62">
        <v>35.646090000000001</v>
      </c>
      <c r="O67" s="62">
        <v>27.3781</v>
      </c>
      <c r="P67" s="62">
        <v>31.97251</v>
      </c>
      <c r="Q67" s="62">
        <v>30.12799</v>
      </c>
      <c r="R67" s="62">
        <v>29.102509999999999</v>
      </c>
      <c r="S67" s="62">
        <v>25.937000000000001</v>
      </c>
    </row>
    <row r="68" spans="1:19" ht="10.35" customHeight="1">
      <c r="A68" s="105" t="s">
        <v>476</v>
      </c>
      <c r="B68" s="62">
        <v>423.33949999999999</v>
      </c>
      <c r="C68" s="62">
        <v>425.63803000000001</v>
      </c>
      <c r="D68" s="62">
        <v>442.30356</v>
      </c>
      <c r="E68" s="62">
        <v>409.94330000000002</v>
      </c>
      <c r="F68" s="62">
        <v>435.74973999999997</v>
      </c>
      <c r="G68" s="62">
        <v>448.00556</v>
      </c>
      <c r="H68" s="62">
        <v>451.36660999999998</v>
      </c>
      <c r="I68" s="62">
        <v>495.39618999999999</v>
      </c>
      <c r="J68" s="62">
        <v>525.10541000000001</v>
      </c>
      <c r="K68" s="62">
        <v>506.97622000000001</v>
      </c>
      <c r="L68" s="62">
        <v>488.06502999999998</v>
      </c>
      <c r="M68" s="62">
        <v>512.18939</v>
      </c>
      <c r="N68" s="62">
        <v>502.47800000000001</v>
      </c>
      <c r="O68" s="62">
        <v>487.51909999999998</v>
      </c>
      <c r="P68" s="62">
        <v>480.66942999999998</v>
      </c>
      <c r="Q68" s="62">
        <v>475.66019999999997</v>
      </c>
      <c r="R68" s="62">
        <v>466.57224000000002</v>
      </c>
      <c r="S68" s="62">
        <v>450.51645000000002</v>
      </c>
    </row>
    <row r="69" spans="1:19" ht="10.35" customHeight="1">
      <c r="A69" s="105" t="s">
        <v>477</v>
      </c>
      <c r="B69" s="62">
        <v>2816.0622100000001</v>
      </c>
      <c r="C69" s="62">
        <v>2350.8482800000002</v>
      </c>
      <c r="D69" s="62">
        <v>2230.7534500000002</v>
      </c>
      <c r="E69" s="62">
        <v>2274.6860499999998</v>
      </c>
      <c r="F69" s="62">
        <v>2119.9614200000001</v>
      </c>
      <c r="G69" s="62">
        <v>2069.8121000000001</v>
      </c>
      <c r="H69" s="62">
        <v>2082.7896799999999</v>
      </c>
      <c r="I69" s="62">
        <v>1999.96623</v>
      </c>
      <c r="J69" s="62">
        <v>1988.18057</v>
      </c>
      <c r="K69" s="62">
        <v>2061.2018899999998</v>
      </c>
      <c r="L69" s="62">
        <v>2013.16256</v>
      </c>
      <c r="M69" s="62">
        <v>1992.4420299999999</v>
      </c>
      <c r="N69" s="62">
        <v>2038.2757200000001</v>
      </c>
      <c r="O69" s="62">
        <v>2017.84467</v>
      </c>
      <c r="P69" s="62">
        <v>2001.2020299999999</v>
      </c>
      <c r="Q69" s="62">
        <v>1951.4664299999999</v>
      </c>
      <c r="R69" s="62">
        <v>1928.8184100000001</v>
      </c>
      <c r="S69" s="62">
        <v>1905.02169</v>
      </c>
    </row>
    <row r="70" spans="1:19" ht="15" customHeight="1">
      <c r="A70" s="101" t="s">
        <v>238</v>
      </c>
      <c r="B70" s="107"/>
      <c r="C70" s="107"/>
      <c r="D70" s="107"/>
      <c r="E70" s="107"/>
      <c r="F70" s="107"/>
      <c r="G70" s="107"/>
      <c r="H70" s="107"/>
      <c r="I70" s="107"/>
      <c r="J70" s="107"/>
      <c r="K70" s="107"/>
      <c r="L70" s="107"/>
      <c r="M70" s="107"/>
      <c r="N70" s="110"/>
      <c r="O70" s="110"/>
      <c r="P70" s="110"/>
      <c r="Q70" s="110"/>
      <c r="R70" s="110"/>
      <c r="S70" s="110"/>
    </row>
    <row r="71" spans="1:19" ht="11.1" customHeight="1">
      <c r="A71" s="105" t="s">
        <v>479</v>
      </c>
      <c r="B71" s="62">
        <v>1.5432399999999999</v>
      </c>
      <c r="C71" s="62">
        <v>3.0864699999999998</v>
      </c>
      <c r="D71" s="62">
        <v>3.8073999999999999</v>
      </c>
      <c r="E71" s="62">
        <v>3.8883399999999999</v>
      </c>
      <c r="F71" s="62">
        <v>4.6212</v>
      </c>
      <c r="G71" s="62">
        <v>4.7517100000000001</v>
      </c>
      <c r="H71" s="62">
        <v>4.4634299999999998</v>
      </c>
      <c r="I71" s="62">
        <v>8.5474099999999993</v>
      </c>
      <c r="J71" s="62">
        <v>6.7086199999999998</v>
      </c>
      <c r="K71" s="62">
        <v>5.8686199999999999</v>
      </c>
      <c r="L71" s="62">
        <v>4.8666799999999997</v>
      </c>
      <c r="M71" s="62">
        <v>3.8207399999999998</v>
      </c>
      <c r="N71" s="62">
        <v>7.4780100000000003</v>
      </c>
      <c r="O71" s="62">
        <v>6.3033000000000001</v>
      </c>
      <c r="P71" s="62">
        <v>6.7703899999999999</v>
      </c>
      <c r="Q71" s="62">
        <v>6.8563700000000001</v>
      </c>
      <c r="R71" s="62">
        <v>11.07137</v>
      </c>
      <c r="S71" s="62">
        <v>10.14043</v>
      </c>
    </row>
    <row r="72" spans="1:19" ht="11.1" customHeight="1">
      <c r="A72" s="105" t="s">
        <v>482</v>
      </c>
      <c r="B72" s="62">
        <v>10.36117</v>
      </c>
      <c r="C72" s="62">
        <v>10.33888</v>
      </c>
      <c r="D72" s="62">
        <v>10.456149999999999</v>
      </c>
      <c r="E72" s="62">
        <v>10.660690000000001</v>
      </c>
      <c r="F72" s="62">
        <v>10.72758</v>
      </c>
      <c r="G72" s="62">
        <v>10.58465</v>
      </c>
      <c r="H72" s="62">
        <v>10.46203</v>
      </c>
      <c r="I72" s="62">
        <v>8.0440199999999997</v>
      </c>
      <c r="J72" s="62">
        <v>10.09273</v>
      </c>
      <c r="K72" s="62">
        <v>9.9529999999999994</v>
      </c>
      <c r="L72" s="62">
        <v>8.8479200000000002</v>
      </c>
      <c r="M72" s="62">
        <v>8.0687099999999994</v>
      </c>
      <c r="N72" s="62">
        <v>8.5495900000000002</v>
      </c>
      <c r="O72" s="62">
        <v>8.5938400000000001</v>
      </c>
      <c r="P72" s="62">
        <v>8.3515499999999996</v>
      </c>
      <c r="Q72" s="62">
        <v>8.0927299999999995</v>
      </c>
      <c r="R72" s="62">
        <v>8.2955500000000004</v>
      </c>
      <c r="S72" s="62">
        <v>8.3359000000000005</v>
      </c>
    </row>
    <row r="73" spans="1:19" ht="11.1" customHeight="1">
      <c r="A73" s="105" t="s">
        <v>481</v>
      </c>
      <c r="B73" s="62">
        <v>4.4122199999999996</v>
      </c>
      <c r="C73" s="62">
        <v>5.0313699999999999</v>
      </c>
      <c r="D73" s="62">
        <v>4.9886400000000002</v>
      </c>
      <c r="E73" s="62">
        <v>4.4820200000000003</v>
      </c>
      <c r="F73" s="62">
        <v>4.2791499999999996</v>
      </c>
      <c r="G73" s="62">
        <v>3.6742699999999999</v>
      </c>
      <c r="H73" s="62">
        <v>4.0150600000000001</v>
      </c>
      <c r="I73" s="62">
        <v>4.3065499999999997</v>
      </c>
      <c r="J73" s="62">
        <v>4.4070400000000003</v>
      </c>
      <c r="K73" s="62">
        <v>5.1608200000000002</v>
      </c>
      <c r="L73" s="62">
        <v>4.4998800000000001</v>
      </c>
      <c r="M73" s="62">
        <v>4.9740500000000001</v>
      </c>
      <c r="N73" s="62">
        <v>4.9196099999999996</v>
      </c>
      <c r="O73" s="62">
        <v>4.5957600000000003</v>
      </c>
      <c r="P73" s="62">
        <v>4.4079199999999998</v>
      </c>
      <c r="Q73" s="62">
        <v>4.3424399999999999</v>
      </c>
      <c r="R73" s="62">
        <v>4.7302400000000002</v>
      </c>
      <c r="S73" s="62">
        <v>4.4107900000000004</v>
      </c>
    </row>
    <row r="74" spans="1:19" ht="11.1" customHeight="1">
      <c r="A74" s="105" t="s">
        <v>497</v>
      </c>
      <c r="B74" s="62">
        <v>0.81637000000000004</v>
      </c>
      <c r="C74" s="62">
        <v>0.56427000000000005</v>
      </c>
      <c r="D74" s="62">
        <v>0.50388999999999995</v>
      </c>
      <c r="E74" s="62">
        <v>0.75593999999999995</v>
      </c>
      <c r="F74" s="62">
        <v>0.87160000000000004</v>
      </c>
      <c r="G74" s="62">
        <v>1.0489999999999999</v>
      </c>
      <c r="H74" s="62">
        <v>1.0319400000000001</v>
      </c>
      <c r="I74" s="62">
        <v>1.18293</v>
      </c>
      <c r="J74" s="62">
        <v>1.8380799999999999</v>
      </c>
      <c r="K74" s="62">
        <v>1.7880799999999999</v>
      </c>
      <c r="L74" s="62">
        <v>2.0192600000000001</v>
      </c>
      <c r="M74" s="62">
        <v>2.1500400000000002</v>
      </c>
      <c r="N74" s="62">
        <v>2.3933399999999998</v>
      </c>
      <c r="O74" s="62">
        <v>2.7482600000000001</v>
      </c>
      <c r="P74" s="62">
        <v>2.6375199999999999</v>
      </c>
      <c r="Q74" s="62">
        <v>2.7946300000000002</v>
      </c>
      <c r="R74" s="62">
        <v>2.6660900000000001</v>
      </c>
      <c r="S74" s="62">
        <v>2.7404600000000001</v>
      </c>
    </row>
    <row r="75" spans="1:19" ht="11.1" customHeight="1">
      <c r="A75" s="105" t="s">
        <v>498</v>
      </c>
      <c r="B75" s="62">
        <v>1.49786</v>
      </c>
      <c r="C75" s="62">
        <v>2.4956299999999998</v>
      </c>
      <c r="D75" s="62">
        <v>2.9595699999999998</v>
      </c>
      <c r="E75" s="62">
        <v>2.78226</v>
      </c>
      <c r="F75" s="62">
        <v>2.55097</v>
      </c>
      <c r="G75" s="62">
        <v>2.8069899999999999</v>
      </c>
      <c r="H75" s="62">
        <v>3.3161299999999998</v>
      </c>
      <c r="I75" s="62">
        <v>3.1241300000000001</v>
      </c>
      <c r="J75" s="62">
        <v>2.4882499999999999</v>
      </c>
      <c r="K75" s="62">
        <v>2.2784399999999998</v>
      </c>
      <c r="L75" s="62">
        <v>1.9837899999999999</v>
      </c>
      <c r="M75" s="62">
        <v>2.39866</v>
      </c>
      <c r="N75" s="62">
        <v>3.1981999999999999</v>
      </c>
      <c r="O75" s="62">
        <v>3.4072900000000002</v>
      </c>
      <c r="P75" s="62">
        <v>2.9036499999999998</v>
      </c>
      <c r="Q75" s="62">
        <v>1.8099000000000001</v>
      </c>
      <c r="R75" s="62">
        <v>2.19401</v>
      </c>
      <c r="S75" s="62">
        <v>2.1413700000000002</v>
      </c>
    </row>
    <row r="76" spans="1:19" ht="11.1" customHeight="1">
      <c r="A76" s="105" t="s">
        <v>499</v>
      </c>
      <c r="B76" s="62">
        <v>0.86906000000000005</v>
      </c>
      <c r="C76" s="62">
        <v>0.75088999999999995</v>
      </c>
      <c r="D76" s="62">
        <v>1.0560099999999999</v>
      </c>
      <c r="E76" s="62">
        <v>1.14398</v>
      </c>
      <c r="F76" s="62">
        <v>1.07497</v>
      </c>
      <c r="G76" s="62">
        <v>0.86399000000000004</v>
      </c>
      <c r="H76" s="62">
        <v>0.999</v>
      </c>
      <c r="I76" s="62">
        <v>1.0590999999999999</v>
      </c>
      <c r="J76" s="62">
        <v>0.95901000000000003</v>
      </c>
      <c r="K76" s="62">
        <v>0.94908999999999999</v>
      </c>
      <c r="L76" s="62">
        <v>0.91800000000000004</v>
      </c>
      <c r="M76" s="62">
        <v>0.98590999999999995</v>
      </c>
      <c r="N76" s="62">
        <v>0.93598999999999999</v>
      </c>
      <c r="O76" s="62">
        <v>1.0004999999999999</v>
      </c>
      <c r="P76" s="62">
        <v>0.95699999999999996</v>
      </c>
      <c r="Q76" s="62">
        <v>0.76500000000000001</v>
      </c>
      <c r="R76" s="62">
        <v>0.79200999999999999</v>
      </c>
      <c r="S76" s="62">
        <v>0.74248999999999998</v>
      </c>
    </row>
    <row r="77" spans="1:19" ht="11.1" customHeight="1">
      <c r="A77" s="105" t="s">
        <v>476</v>
      </c>
      <c r="B77" s="62">
        <v>8.25291</v>
      </c>
      <c r="C77" s="62">
        <v>8.4837299999999995</v>
      </c>
      <c r="D77" s="62">
        <v>8.5587599999999995</v>
      </c>
      <c r="E77" s="62">
        <v>8.5244099999999996</v>
      </c>
      <c r="F77" s="62">
        <v>8.5329800000000002</v>
      </c>
      <c r="G77" s="62">
        <v>7.8699599999999998</v>
      </c>
      <c r="H77" s="62">
        <v>8.2733399999999993</v>
      </c>
      <c r="I77" s="62">
        <v>8.0519300000000094</v>
      </c>
      <c r="J77" s="62">
        <v>7.6741099999999998</v>
      </c>
      <c r="K77" s="62">
        <v>7.3481800000000002</v>
      </c>
      <c r="L77" s="62">
        <v>7.4775</v>
      </c>
      <c r="M77" s="62">
        <v>7.2123499999999998</v>
      </c>
      <c r="N77" s="62">
        <v>7.5331299999999999</v>
      </c>
      <c r="O77" s="62">
        <v>7.7039299999999997</v>
      </c>
      <c r="P77" s="62">
        <v>7.1252199999999997</v>
      </c>
      <c r="Q77" s="62">
        <v>7.0874100000000002</v>
      </c>
      <c r="R77" s="62">
        <v>6.8540299999999998</v>
      </c>
      <c r="S77" s="62">
        <v>6.4211</v>
      </c>
    </row>
    <row r="78" spans="1:19" ht="11.1" customHeight="1">
      <c r="A78" s="105" t="s">
        <v>477</v>
      </c>
      <c r="B78" s="62">
        <v>27.752829999999999</v>
      </c>
      <c r="C78" s="62">
        <v>30.751239999999999</v>
      </c>
      <c r="D78" s="62">
        <v>32.330419999999997</v>
      </c>
      <c r="E78" s="62">
        <v>32.237639999999999</v>
      </c>
      <c r="F78" s="62">
        <v>32.658450000000002</v>
      </c>
      <c r="G78" s="62">
        <v>31.600570000000001</v>
      </c>
      <c r="H78" s="62">
        <v>32.560929999999999</v>
      </c>
      <c r="I78" s="62">
        <v>34.316070000000003</v>
      </c>
      <c r="J78" s="62">
        <v>34.167839999999998</v>
      </c>
      <c r="K78" s="62">
        <v>33.346229999999998</v>
      </c>
      <c r="L78" s="62">
        <v>30.613029999999998</v>
      </c>
      <c r="M78" s="62">
        <v>29.61046</v>
      </c>
      <c r="N78" s="62">
        <v>35.007869999999997</v>
      </c>
      <c r="O78" s="62">
        <v>34.352879999999999</v>
      </c>
      <c r="P78" s="62">
        <v>33.15325</v>
      </c>
      <c r="Q78" s="62">
        <v>31.748480000000001</v>
      </c>
      <c r="R78" s="62">
        <v>36.603299999999997</v>
      </c>
      <c r="S78" s="62">
        <v>34.932540000000003</v>
      </c>
    </row>
    <row r="79" spans="1:19" ht="15" customHeight="1">
      <c r="A79" s="101" t="s">
        <v>257</v>
      </c>
      <c r="B79" s="114"/>
      <c r="C79" s="114"/>
      <c r="D79" s="114"/>
      <c r="E79" s="114"/>
      <c r="F79" s="114"/>
      <c r="G79" s="114"/>
      <c r="H79" s="114"/>
      <c r="I79" s="114"/>
      <c r="J79" s="114"/>
      <c r="K79" s="114"/>
      <c r="L79" s="114"/>
      <c r="M79" s="115"/>
      <c r="N79" s="115"/>
      <c r="O79" s="110"/>
      <c r="P79" s="110"/>
      <c r="Q79" s="110"/>
      <c r="R79" s="110"/>
      <c r="S79" s="110"/>
    </row>
    <row r="80" spans="1:19" ht="11.1" customHeight="1">
      <c r="A80" s="105" t="s">
        <v>471</v>
      </c>
      <c r="B80" s="62">
        <v>130.0727</v>
      </c>
      <c r="C80" s="62">
        <v>134.48194000000001</v>
      </c>
      <c r="D80" s="62">
        <v>137.78887</v>
      </c>
      <c r="E80" s="62">
        <v>139.99350000000001</v>
      </c>
      <c r="F80" s="62">
        <v>143.30043000000001</v>
      </c>
      <c r="G80" s="62">
        <v>145.50505000000001</v>
      </c>
      <c r="H80" s="62">
        <v>159.83509000000001</v>
      </c>
      <c r="I80" s="62">
        <v>162.03971999999999</v>
      </c>
      <c r="J80" s="62">
        <v>154.32354000000001</v>
      </c>
      <c r="K80" s="62">
        <v>153.06467000000001</v>
      </c>
      <c r="L80" s="62">
        <v>168.98769999999999</v>
      </c>
      <c r="M80" s="62">
        <v>158.79196999999999</v>
      </c>
      <c r="N80" s="62">
        <v>161.07511</v>
      </c>
      <c r="O80" s="62">
        <v>162.83745999999999</v>
      </c>
      <c r="P80" s="62">
        <v>169.35334</v>
      </c>
      <c r="Q80" s="62">
        <v>171.08262999999999</v>
      </c>
      <c r="R80" s="62">
        <v>167.75781000000001</v>
      </c>
      <c r="S80" s="62">
        <v>169.39793</v>
      </c>
    </row>
    <row r="81" spans="1:19" ht="11.1" customHeight="1">
      <c r="A81" s="105" t="s">
        <v>498</v>
      </c>
      <c r="B81" s="62">
        <v>4.54209</v>
      </c>
      <c r="C81" s="62">
        <v>5.7309999999999999</v>
      </c>
      <c r="D81" s="62">
        <v>6.2633999999999999</v>
      </c>
      <c r="E81" s="62">
        <v>7.2394100000000003</v>
      </c>
      <c r="F81" s="62">
        <v>6.9198700000000004</v>
      </c>
      <c r="G81" s="62">
        <v>7.3900899999999998</v>
      </c>
      <c r="H81" s="62">
        <v>8.6488600000000009</v>
      </c>
      <c r="I81" s="62">
        <v>8.2888900000000003</v>
      </c>
      <c r="J81" s="62">
        <v>8.4468700000000005</v>
      </c>
      <c r="K81" s="62">
        <v>8.3268799999999992</v>
      </c>
      <c r="L81" s="62">
        <v>8.1357599999999994</v>
      </c>
      <c r="M81" s="62">
        <v>8.3402100000000008</v>
      </c>
      <c r="N81" s="62">
        <v>8.4458599999999997</v>
      </c>
      <c r="O81" s="62">
        <v>7.9505299999999997</v>
      </c>
      <c r="P81" s="62">
        <v>7.8658599999999996</v>
      </c>
      <c r="Q81" s="62">
        <v>8.1432099999999998</v>
      </c>
      <c r="R81" s="62">
        <v>8.1384299999999996</v>
      </c>
      <c r="S81" s="62">
        <v>8.3168500000000005</v>
      </c>
    </row>
    <row r="82" spans="1:19" ht="11.1" customHeight="1">
      <c r="A82" s="105" t="s">
        <v>489</v>
      </c>
      <c r="B82" s="62">
        <v>1.32277</v>
      </c>
      <c r="C82" s="62">
        <v>1.3144199999999999</v>
      </c>
      <c r="D82" s="62">
        <v>1.32277</v>
      </c>
      <c r="E82" s="62">
        <v>1.4991399999999999</v>
      </c>
      <c r="F82" s="62">
        <v>1.60937</v>
      </c>
      <c r="G82" s="62">
        <v>1.97908</v>
      </c>
      <c r="H82" s="62">
        <v>2.3053499999999998</v>
      </c>
      <c r="I82" s="62">
        <v>2.6408900000000002</v>
      </c>
      <c r="J82" s="62">
        <v>2.7871100000000002</v>
      </c>
      <c r="K82" s="62">
        <v>3.7528100000000002</v>
      </c>
      <c r="L82" s="62">
        <v>4.3668100000000001</v>
      </c>
      <c r="M82" s="62">
        <v>4.7811899999999996</v>
      </c>
      <c r="N82" s="62">
        <v>5.4163500000000004</v>
      </c>
      <c r="O82" s="62">
        <v>6.1218500000000002</v>
      </c>
      <c r="P82" s="62">
        <v>6.0010199999999996</v>
      </c>
      <c r="Q82" s="62">
        <v>6.6265499999999999</v>
      </c>
      <c r="R82" s="62">
        <v>7.2529899999999996</v>
      </c>
      <c r="S82" s="62">
        <v>6.7201899999999997</v>
      </c>
    </row>
    <row r="83" spans="1:19" ht="11.1" customHeight="1">
      <c r="A83" s="105" t="s">
        <v>500</v>
      </c>
      <c r="B83" s="62">
        <v>1.8245</v>
      </c>
      <c r="C83" s="62">
        <v>1.8074399999999999</v>
      </c>
      <c r="D83" s="62">
        <v>2.07863</v>
      </c>
      <c r="E83" s="62">
        <v>2.0426500000000001</v>
      </c>
      <c r="F83" s="62">
        <v>2.1647799999999999</v>
      </c>
      <c r="G83" s="62">
        <v>2.0371600000000001</v>
      </c>
      <c r="H83" s="62">
        <v>2.28084</v>
      </c>
      <c r="I83" s="62">
        <v>2.2574200000000002</v>
      </c>
      <c r="J83" s="62">
        <v>2.27312</v>
      </c>
      <c r="K83" s="62">
        <v>2.51525</v>
      </c>
      <c r="L83" s="62">
        <v>2.50474</v>
      </c>
      <c r="M83" s="62">
        <v>2.6458599999999999</v>
      </c>
      <c r="N83" s="62">
        <v>2.8854299999999999</v>
      </c>
      <c r="O83" s="62">
        <v>2.9325899999999998</v>
      </c>
      <c r="P83" s="62">
        <v>2.8783500000000002</v>
      </c>
      <c r="Q83" s="62">
        <v>2.5917500000000002</v>
      </c>
      <c r="R83" s="62">
        <v>2.6294499999999998</v>
      </c>
      <c r="S83" s="62">
        <v>2.4317000000000002</v>
      </c>
    </row>
    <row r="84" spans="1:19" ht="11.1" customHeight="1">
      <c r="A84" s="105" t="s">
        <v>482</v>
      </c>
      <c r="B84" s="62">
        <v>0.95891999999999999</v>
      </c>
      <c r="C84" s="62">
        <v>0.94335999999999998</v>
      </c>
      <c r="D84" s="62">
        <v>0.99653000000000003</v>
      </c>
      <c r="E84" s="62">
        <v>0.82371000000000005</v>
      </c>
      <c r="F84" s="62">
        <v>0.98275000000000001</v>
      </c>
      <c r="G84" s="62">
        <v>0.96943999999999997</v>
      </c>
      <c r="H84" s="62">
        <v>0.72801000000000005</v>
      </c>
      <c r="I84" s="62">
        <v>0.90398000000000001</v>
      </c>
      <c r="J84" s="62">
        <v>0.81984999999999997</v>
      </c>
      <c r="K84" s="62">
        <v>0.95586000000000004</v>
      </c>
      <c r="L84" s="62">
        <v>0.97123999999999999</v>
      </c>
      <c r="M84" s="62">
        <v>0.96384000000000003</v>
      </c>
      <c r="N84" s="62">
        <v>1.02336</v>
      </c>
      <c r="O84" s="62">
        <v>1.08026</v>
      </c>
      <c r="P84" s="62">
        <v>1.10033</v>
      </c>
      <c r="Q84" s="62">
        <v>1.03705</v>
      </c>
      <c r="R84" s="62">
        <v>1.0079499999999999</v>
      </c>
      <c r="S84" s="62">
        <v>1.1364799999999999</v>
      </c>
    </row>
    <row r="85" spans="1:19" ht="11.1" customHeight="1">
      <c r="A85" s="105" t="s">
        <v>499</v>
      </c>
      <c r="B85" s="62">
        <v>1.534</v>
      </c>
      <c r="C85" s="62">
        <v>1.153</v>
      </c>
      <c r="D85" s="62">
        <v>1.3229900000000001</v>
      </c>
      <c r="E85" s="62">
        <v>0.95196000000000003</v>
      </c>
      <c r="F85" s="62">
        <v>0.89903999999999995</v>
      </c>
      <c r="G85" s="62">
        <v>0.79896</v>
      </c>
      <c r="H85" s="62">
        <v>0.82001000000000002</v>
      </c>
      <c r="I85" s="62">
        <v>0.76104000000000005</v>
      </c>
      <c r="J85" s="62">
        <v>0.76192000000000004</v>
      </c>
      <c r="K85" s="62">
        <v>0.74295999999999995</v>
      </c>
      <c r="L85" s="62">
        <v>0.70438000000000001</v>
      </c>
      <c r="M85" s="62">
        <v>0.83291000000000004</v>
      </c>
      <c r="N85" s="62">
        <v>0.84106000000000003</v>
      </c>
      <c r="O85" s="62">
        <v>0.78176000000000001</v>
      </c>
      <c r="P85" s="62">
        <v>0.74299999999999999</v>
      </c>
      <c r="Q85" s="62">
        <v>0.62319999999999998</v>
      </c>
      <c r="R85" s="62">
        <v>0.57738999999999996</v>
      </c>
      <c r="S85" s="62">
        <v>0.53539000000000003</v>
      </c>
    </row>
    <row r="86" spans="1:19" ht="11.1" customHeight="1">
      <c r="A86" s="105" t="s">
        <v>476</v>
      </c>
      <c r="B86" s="62">
        <v>7.59219000000002</v>
      </c>
      <c r="C86" s="62">
        <v>7.4056899999999901</v>
      </c>
      <c r="D86" s="62">
        <v>6.6235000000000097</v>
      </c>
      <c r="E86" s="62">
        <v>6.5493599999999796</v>
      </c>
      <c r="F86" s="62">
        <v>6.4879400000000098</v>
      </c>
      <c r="G86" s="62">
        <v>6.39417999999998</v>
      </c>
      <c r="H86" s="62">
        <v>5.9660399999999898</v>
      </c>
      <c r="I86" s="62">
        <v>5.7332400000000199</v>
      </c>
      <c r="J86" s="62">
        <v>5.5338699999999799</v>
      </c>
      <c r="K86" s="62">
        <v>5.4544899999999901</v>
      </c>
      <c r="L86" s="62">
        <v>5.7787499999999996</v>
      </c>
      <c r="M86" s="62">
        <v>5.9056300000000004</v>
      </c>
      <c r="N86" s="62">
        <v>6.0335900000000002</v>
      </c>
      <c r="O86" s="62">
        <v>6.2011900000000297</v>
      </c>
      <c r="P86" s="62">
        <v>6.1628299999999898</v>
      </c>
      <c r="Q86" s="62">
        <v>6.1174900000000001</v>
      </c>
      <c r="R86" s="62">
        <v>6.2000999999999902</v>
      </c>
      <c r="S86" s="62">
        <v>6.0006099999999902</v>
      </c>
    </row>
    <row r="87" spans="1:19" ht="11.1" customHeight="1">
      <c r="A87" s="105" t="s">
        <v>477</v>
      </c>
      <c r="B87" s="62">
        <v>147.84717000000001</v>
      </c>
      <c r="C87" s="62">
        <v>152.83685</v>
      </c>
      <c r="D87" s="62">
        <v>156.39669000000001</v>
      </c>
      <c r="E87" s="62">
        <v>159.09972999999999</v>
      </c>
      <c r="F87" s="62">
        <v>162.36418</v>
      </c>
      <c r="G87" s="62">
        <v>165.07396</v>
      </c>
      <c r="H87" s="62">
        <v>180.58420000000001</v>
      </c>
      <c r="I87" s="62">
        <v>182.62518</v>
      </c>
      <c r="J87" s="62">
        <v>174.94628</v>
      </c>
      <c r="K87" s="62">
        <v>174.81291999999999</v>
      </c>
      <c r="L87" s="62">
        <v>191.44937999999999</v>
      </c>
      <c r="M87" s="62">
        <v>182.26160999999999</v>
      </c>
      <c r="N87" s="62">
        <v>185.72076000000001</v>
      </c>
      <c r="O87" s="62">
        <v>187.90564000000001</v>
      </c>
      <c r="P87" s="62">
        <v>194.10472999999999</v>
      </c>
      <c r="Q87" s="62">
        <v>196.22188</v>
      </c>
      <c r="R87" s="62">
        <v>193.56412</v>
      </c>
      <c r="S87" s="62">
        <v>194.53915000000001</v>
      </c>
    </row>
    <row r="88" spans="1:19" ht="15" customHeight="1">
      <c r="A88" s="112" t="s">
        <v>501</v>
      </c>
      <c r="B88" s="107"/>
      <c r="C88" s="107"/>
      <c r="D88" s="107"/>
      <c r="E88" s="107"/>
      <c r="F88" s="107"/>
      <c r="G88" s="107"/>
      <c r="H88" s="107"/>
      <c r="I88" s="107"/>
      <c r="J88" s="107"/>
      <c r="K88" s="107"/>
      <c r="L88" s="107"/>
      <c r="M88" s="107"/>
      <c r="N88" s="110"/>
      <c r="O88" s="110"/>
      <c r="P88" s="110"/>
      <c r="Q88" s="110"/>
      <c r="R88" s="110"/>
      <c r="S88" s="110"/>
    </row>
    <row r="89" spans="1:19" ht="11.1" customHeight="1">
      <c r="A89" s="105" t="s">
        <v>471</v>
      </c>
      <c r="B89" s="62">
        <v>13.227729999999999</v>
      </c>
      <c r="C89" s="62">
        <v>14.991429999999999</v>
      </c>
      <c r="D89" s="62">
        <v>15.43235</v>
      </c>
      <c r="E89" s="62">
        <v>15.983510000000001</v>
      </c>
      <c r="F89" s="62">
        <v>16.755130000000001</v>
      </c>
      <c r="G89" s="62">
        <v>17.306280000000001</v>
      </c>
      <c r="H89" s="62">
        <v>17.923580000000001</v>
      </c>
      <c r="I89" s="62">
        <v>18.0779</v>
      </c>
      <c r="J89" s="62">
        <v>18.298359999999999</v>
      </c>
      <c r="K89" s="62">
        <v>18.533950000000001</v>
      </c>
      <c r="L89" s="62">
        <v>19.977969999999999</v>
      </c>
      <c r="M89" s="62">
        <v>18.93676</v>
      </c>
      <c r="N89" s="62">
        <v>19.011690000000002</v>
      </c>
      <c r="O89" s="62">
        <v>19.146989999999999</v>
      </c>
      <c r="P89" s="62">
        <v>19.03182</v>
      </c>
      <c r="Q89" s="62">
        <v>19.063500000000001</v>
      </c>
      <c r="R89" s="62">
        <v>19.080770000000001</v>
      </c>
      <c r="S89" s="62">
        <v>19.058700000000002</v>
      </c>
    </row>
    <row r="90" spans="1:19" ht="11.1" customHeight="1">
      <c r="A90" s="105" t="s">
        <v>502</v>
      </c>
      <c r="B90" s="62">
        <v>5.7228300000000001</v>
      </c>
      <c r="C90" s="62">
        <v>5.9053500000000003</v>
      </c>
      <c r="D90" s="62">
        <v>6.0878800000000002</v>
      </c>
      <c r="E90" s="62">
        <v>6.27041</v>
      </c>
      <c r="F90" s="62">
        <v>6.2031999999999998</v>
      </c>
      <c r="G90" s="62">
        <v>6.2268699999999999</v>
      </c>
      <c r="H90" s="62">
        <v>6.4764699999999999</v>
      </c>
      <c r="I90" s="62">
        <v>6.5138800000000003</v>
      </c>
      <c r="J90" s="62">
        <v>7.31297</v>
      </c>
      <c r="K90" s="62">
        <v>3.26668</v>
      </c>
      <c r="L90" s="62">
        <v>8.8078000000000003</v>
      </c>
      <c r="M90" s="62">
        <v>11.671559999999999</v>
      </c>
      <c r="N90" s="62">
        <v>11.302440000000001</v>
      </c>
      <c r="O90" s="62">
        <v>14.839399999999999</v>
      </c>
      <c r="P90" s="62">
        <v>11.530110000000001</v>
      </c>
      <c r="Q90" s="62">
        <v>15.345929999999999</v>
      </c>
      <c r="R90" s="62">
        <v>15.094010000000001</v>
      </c>
      <c r="S90" s="62">
        <v>13.460889999999999</v>
      </c>
    </row>
    <row r="91" spans="1:19" ht="11.1" customHeight="1">
      <c r="A91" s="105" t="s">
        <v>496</v>
      </c>
      <c r="B91" s="62">
        <v>4.7787699999999997</v>
      </c>
      <c r="C91" s="62">
        <v>5.1955200000000001</v>
      </c>
      <c r="D91" s="62">
        <v>5.6269799999999996</v>
      </c>
      <c r="E91" s="62">
        <v>6.2430099999999999</v>
      </c>
      <c r="F91" s="62">
        <v>6.8618699999999997</v>
      </c>
      <c r="G91" s="62">
        <v>7.4804899999999996</v>
      </c>
      <c r="H91" s="62">
        <v>8.09605</v>
      </c>
      <c r="I91" s="62">
        <v>8.7063000000000006</v>
      </c>
      <c r="J91" s="62">
        <v>9.3095700000000008</v>
      </c>
      <c r="K91" s="62">
        <v>9.9047199999999993</v>
      </c>
      <c r="L91" s="62">
        <v>10.49053</v>
      </c>
      <c r="M91" s="62">
        <v>10.77685</v>
      </c>
      <c r="N91" s="62">
        <v>12.14134</v>
      </c>
      <c r="O91" s="62">
        <v>12.761150000000001</v>
      </c>
      <c r="P91" s="62">
        <v>13.0158</v>
      </c>
      <c r="Q91" s="62">
        <v>13.359970000000001</v>
      </c>
      <c r="R91" s="62">
        <v>11.81012</v>
      </c>
      <c r="S91" s="62">
        <v>12.31237</v>
      </c>
    </row>
    <row r="92" spans="1:19" ht="11.1" customHeight="1">
      <c r="A92" s="105" t="s">
        <v>503</v>
      </c>
      <c r="B92" s="62">
        <v>12.213609999999999</v>
      </c>
      <c r="C92" s="62">
        <v>12.22683</v>
      </c>
      <c r="D92" s="62">
        <v>12.317220000000001</v>
      </c>
      <c r="E92" s="62">
        <v>12.6876</v>
      </c>
      <c r="F92" s="62">
        <v>12.67878</v>
      </c>
      <c r="G92" s="62">
        <v>11.933619999999999</v>
      </c>
      <c r="H92" s="62">
        <v>12.1144</v>
      </c>
      <c r="I92" s="62">
        <v>11.99535</v>
      </c>
      <c r="J92" s="62">
        <v>11.93582</v>
      </c>
      <c r="K92" s="62">
        <v>12.021800000000001</v>
      </c>
      <c r="L92" s="62">
        <v>11.81677</v>
      </c>
      <c r="M92" s="62">
        <v>11.616149999999999</v>
      </c>
      <c r="N92" s="62">
        <v>11.42876</v>
      </c>
      <c r="O92" s="62">
        <v>11.27444</v>
      </c>
      <c r="P92" s="62">
        <v>11.5434</v>
      </c>
      <c r="Q92" s="62">
        <v>10.98122</v>
      </c>
      <c r="R92" s="62">
        <v>10.95036</v>
      </c>
      <c r="S92" s="62">
        <v>11.25376</v>
      </c>
    </row>
    <row r="93" spans="1:19" ht="11.1" customHeight="1">
      <c r="A93" s="105" t="s">
        <v>491</v>
      </c>
      <c r="B93" s="62">
        <v>11.313549999999999</v>
      </c>
      <c r="C93" s="62">
        <v>11.97068</v>
      </c>
      <c r="D93" s="62">
        <v>10.7765</v>
      </c>
      <c r="E93" s="62">
        <v>11.13458</v>
      </c>
      <c r="F93" s="62">
        <v>9.8544599999999996</v>
      </c>
      <c r="G93" s="62">
        <v>9.1983200000000007</v>
      </c>
      <c r="H93" s="62">
        <v>10.629429999999999</v>
      </c>
      <c r="I93" s="62">
        <v>7.8646399999999996</v>
      </c>
      <c r="J93" s="62">
        <v>9.4926600000000008</v>
      </c>
      <c r="K93" s="62">
        <v>10.20068</v>
      </c>
      <c r="L93" s="62">
        <v>8.8140300000000007</v>
      </c>
      <c r="M93" s="62">
        <v>9.0358400000000003</v>
      </c>
      <c r="N93" s="62">
        <v>10.69497</v>
      </c>
      <c r="O93" s="62">
        <v>10.79965</v>
      </c>
      <c r="P93" s="62">
        <v>10.2233</v>
      </c>
      <c r="Q93" s="62">
        <v>9.2126999999999999</v>
      </c>
      <c r="R93" s="62">
        <v>10.87236</v>
      </c>
      <c r="S93" s="62">
        <v>10.539160000000001</v>
      </c>
    </row>
    <row r="94" spans="1:19" ht="11.1" customHeight="1">
      <c r="A94" s="105" t="s">
        <v>476</v>
      </c>
      <c r="B94" s="62">
        <v>45.434269999999998</v>
      </c>
      <c r="C94" s="62">
        <v>50.69106</v>
      </c>
      <c r="D94" s="62">
        <v>49.60322</v>
      </c>
      <c r="E94" s="62">
        <v>51.659910000000004</v>
      </c>
      <c r="F94" s="62">
        <v>52.427860000000003</v>
      </c>
      <c r="G94" s="62">
        <v>51.728940000000001</v>
      </c>
      <c r="H94" s="62">
        <v>53.626840000000001</v>
      </c>
      <c r="I94" s="62">
        <v>54.891889999999997</v>
      </c>
      <c r="J94" s="62">
        <v>53.25515</v>
      </c>
      <c r="K94" s="62">
        <v>51.516919999999999</v>
      </c>
      <c r="L94" s="62">
        <v>48.36056</v>
      </c>
      <c r="M94" s="62">
        <v>49.173200000000001</v>
      </c>
      <c r="N94" s="62">
        <v>49.880560000000003</v>
      </c>
      <c r="O94" s="62">
        <v>43.687640000000002</v>
      </c>
      <c r="P94" s="62">
        <v>43.315240000000003</v>
      </c>
      <c r="Q94" s="62">
        <v>44.194519999999997</v>
      </c>
      <c r="R94" s="62">
        <v>45.055770000000003</v>
      </c>
      <c r="S94" s="62">
        <v>42.958390000000001</v>
      </c>
    </row>
    <row r="95" spans="1:19" ht="11.1" customHeight="1">
      <c r="A95" s="105" t="s">
        <v>477</v>
      </c>
      <c r="B95" s="62">
        <v>92.690759999999997</v>
      </c>
      <c r="C95" s="62">
        <v>100.98087</v>
      </c>
      <c r="D95" s="62">
        <v>99.844149999999999</v>
      </c>
      <c r="E95" s="62">
        <v>103.97902000000001</v>
      </c>
      <c r="F95" s="62">
        <v>104.7813</v>
      </c>
      <c r="G95" s="62">
        <v>103.87452</v>
      </c>
      <c r="H95" s="62">
        <v>108.86677</v>
      </c>
      <c r="I95" s="62">
        <v>108.04996</v>
      </c>
      <c r="J95" s="62">
        <v>109.60453</v>
      </c>
      <c r="K95" s="62">
        <v>105.44475</v>
      </c>
      <c r="L95" s="62">
        <v>108.26766000000001</v>
      </c>
      <c r="M95" s="62">
        <v>111.21035999999999</v>
      </c>
      <c r="N95" s="62">
        <v>114.45976</v>
      </c>
      <c r="O95" s="62">
        <v>112.50927</v>
      </c>
      <c r="P95" s="62">
        <v>108.65967000000001</v>
      </c>
      <c r="Q95" s="62">
        <v>112.15783999999999</v>
      </c>
      <c r="R95" s="62">
        <v>112.86339</v>
      </c>
      <c r="S95" s="62">
        <v>109.58327</v>
      </c>
    </row>
    <row r="96" spans="1:19" ht="15" customHeight="1">
      <c r="A96" s="101" t="s">
        <v>267</v>
      </c>
      <c r="B96" s="107"/>
      <c r="C96" s="107"/>
      <c r="D96" s="107"/>
      <c r="E96" s="107"/>
      <c r="F96" s="107"/>
      <c r="G96" s="107"/>
      <c r="H96" s="107"/>
      <c r="I96" s="107"/>
      <c r="J96" s="107"/>
      <c r="K96" s="107"/>
      <c r="L96" s="107"/>
      <c r="M96" s="107"/>
      <c r="N96" s="110"/>
      <c r="O96" s="110"/>
      <c r="P96" s="110"/>
      <c r="Q96" s="110"/>
      <c r="R96" s="110"/>
      <c r="S96" s="110"/>
    </row>
    <row r="97" spans="1:19" ht="11.1" customHeight="1">
      <c r="A97" s="105" t="s">
        <v>471</v>
      </c>
      <c r="B97" s="62">
        <v>264.55464000000001</v>
      </c>
      <c r="C97" s="62">
        <v>282.19162</v>
      </c>
      <c r="D97" s="62">
        <v>308.64708000000002</v>
      </c>
      <c r="E97" s="62">
        <v>366.58454999999998</v>
      </c>
      <c r="F97" s="62">
        <v>386.64661000000001</v>
      </c>
      <c r="G97" s="62">
        <v>399.41136999999998</v>
      </c>
      <c r="H97" s="62">
        <v>418.98840999999999</v>
      </c>
      <c r="I97" s="62">
        <v>442.67045999999999</v>
      </c>
      <c r="J97" s="62">
        <v>464.46535</v>
      </c>
      <c r="K97" s="62">
        <v>486.97370000000001</v>
      </c>
      <c r="L97" s="62">
        <v>514.60832000000005</v>
      </c>
      <c r="M97" s="62">
        <v>538.00224000000003</v>
      </c>
      <c r="N97" s="62">
        <v>561.18739000000005</v>
      </c>
      <c r="O97" s="62">
        <v>583.61734999999999</v>
      </c>
      <c r="P97" s="62">
        <v>607.15657999999996</v>
      </c>
      <c r="Q97" s="62">
        <v>634.46816999999999</v>
      </c>
      <c r="R97" s="62">
        <v>656.45448999999996</v>
      </c>
      <c r="S97" s="62">
        <v>675.75543000000005</v>
      </c>
    </row>
    <row r="98" spans="1:19" ht="11.1" customHeight="1">
      <c r="A98" s="105" t="s">
        <v>475</v>
      </c>
      <c r="B98" s="62">
        <v>9.2618200000000002</v>
      </c>
      <c r="C98" s="62">
        <v>7.5785400000000003</v>
      </c>
      <c r="D98" s="62">
        <v>7.0349500000000003</v>
      </c>
      <c r="E98" s="62">
        <v>7.5898500000000002</v>
      </c>
      <c r="F98" s="62">
        <v>8.6121400000000001</v>
      </c>
      <c r="G98" s="62">
        <v>7.3491099999999996</v>
      </c>
      <c r="H98" s="62">
        <v>7.6136600000000003</v>
      </c>
      <c r="I98" s="62">
        <v>6.8662999999999998</v>
      </c>
      <c r="J98" s="62">
        <v>7.3932000000000002</v>
      </c>
      <c r="K98" s="62">
        <v>7.7252200000000002</v>
      </c>
      <c r="L98" s="62">
        <v>7.5799300000000001</v>
      </c>
      <c r="M98" s="62">
        <v>8.5805000000000007</v>
      </c>
      <c r="N98" s="62">
        <v>8.0906099999999999</v>
      </c>
      <c r="O98" s="62">
        <v>8.4804999999999993</v>
      </c>
      <c r="P98" s="62">
        <v>9.4660100000000007</v>
      </c>
      <c r="Q98" s="62">
        <v>7.16899</v>
      </c>
      <c r="R98" s="62">
        <v>6.9375</v>
      </c>
      <c r="S98" s="62">
        <v>8.4295000000000009</v>
      </c>
    </row>
    <row r="99" spans="1:19" ht="11.1" customHeight="1">
      <c r="A99" s="105" t="s">
        <v>478</v>
      </c>
      <c r="B99" s="62">
        <v>5.2469999999999999</v>
      </c>
      <c r="C99" s="62">
        <v>5.3402799999999999</v>
      </c>
      <c r="D99" s="62">
        <v>5.1969799999999999</v>
      </c>
      <c r="E99" s="62">
        <v>4.9768499999999998</v>
      </c>
      <c r="F99" s="62">
        <v>4.9679599999999997</v>
      </c>
      <c r="G99" s="62">
        <v>4.8124900000000004</v>
      </c>
      <c r="H99" s="62">
        <v>4.8861499999999998</v>
      </c>
      <c r="I99" s="62">
        <v>4.8992199999999997</v>
      </c>
      <c r="J99" s="62">
        <v>4.8562099999999999</v>
      </c>
      <c r="K99" s="62">
        <v>4.5784700000000003</v>
      </c>
      <c r="L99" s="62">
        <v>4.5945</v>
      </c>
      <c r="M99" s="62">
        <v>4.6517299999999997</v>
      </c>
      <c r="N99" s="62">
        <v>4.8981599999999998</v>
      </c>
      <c r="O99" s="62">
        <v>4.9642400000000002</v>
      </c>
      <c r="P99" s="62">
        <v>5.0660699999999999</v>
      </c>
      <c r="Q99" s="62">
        <v>5.1040299999999998</v>
      </c>
      <c r="R99" s="62">
        <v>4.8139000000000003</v>
      </c>
      <c r="S99" s="62">
        <v>5.0721999999999996</v>
      </c>
    </row>
    <row r="100" spans="1:19" ht="11.1" customHeight="1">
      <c r="A100" s="105" t="s">
        <v>503</v>
      </c>
      <c r="B100" s="62">
        <v>6.5675699999999999</v>
      </c>
      <c r="C100" s="62">
        <v>6.5874100000000002</v>
      </c>
      <c r="D100" s="62">
        <v>6.5741800000000001</v>
      </c>
      <c r="E100" s="62">
        <v>6.4529300000000003</v>
      </c>
      <c r="F100" s="62">
        <v>6.3118299999999996</v>
      </c>
      <c r="G100" s="62">
        <v>5.9304300000000003</v>
      </c>
      <c r="H100" s="62">
        <v>5.8091799999999996</v>
      </c>
      <c r="I100" s="62">
        <v>5.8091799999999996</v>
      </c>
      <c r="J100" s="62">
        <v>5.5181699999999996</v>
      </c>
      <c r="K100" s="62">
        <v>5.6746999999999996</v>
      </c>
      <c r="L100" s="62">
        <v>5.5291899999999998</v>
      </c>
      <c r="M100" s="62">
        <v>5.4520299999999997</v>
      </c>
      <c r="N100" s="62">
        <v>5.02874</v>
      </c>
      <c r="O100" s="62">
        <v>5.03315</v>
      </c>
      <c r="P100" s="62">
        <v>4.8016699999999997</v>
      </c>
      <c r="Q100" s="62">
        <v>4.7156900000000004</v>
      </c>
      <c r="R100" s="62">
        <v>4.6407299999999996</v>
      </c>
      <c r="S100" s="62">
        <v>4.5946699999999998</v>
      </c>
    </row>
    <row r="101" spans="1:19" ht="11.1" customHeight="1">
      <c r="A101" s="105" t="s">
        <v>504</v>
      </c>
      <c r="B101" s="62">
        <v>2.72899</v>
      </c>
      <c r="C101" s="62">
        <v>3.2944800000000001</v>
      </c>
      <c r="D101" s="62">
        <v>3.4361700000000002</v>
      </c>
      <c r="E101" s="62">
        <v>3.6115499999999998</v>
      </c>
      <c r="F101" s="62">
        <v>3.83053</v>
      </c>
      <c r="G101" s="62">
        <v>3.35839</v>
      </c>
      <c r="H101" s="62">
        <v>3.5387</v>
      </c>
      <c r="I101" s="62">
        <v>3.4197700000000002</v>
      </c>
      <c r="J101" s="62">
        <v>3.1080800000000002</v>
      </c>
      <c r="K101" s="62">
        <v>2.9577</v>
      </c>
      <c r="L101" s="62">
        <v>3.30707</v>
      </c>
      <c r="M101" s="62">
        <v>3.53328</v>
      </c>
      <c r="N101" s="62">
        <v>3.26952</v>
      </c>
      <c r="O101" s="62">
        <v>3.5772900000000001</v>
      </c>
      <c r="P101" s="62">
        <v>3.5341399999999998</v>
      </c>
      <c r="Q101" s="62">
        <v>3.4617900000000001</v>
      </c>
      <c r="R101" s="62">
        <v>3.78546</v>
      </c>
      <c r="S101" s="62">
        <v>3.7659699999999998</v>
      </c>
    </row>
    <row r="102" spans="1:19" ht="11.1" customHeight="1">
      <c r="A102" s="105" t="s">
        <v>476</v>
      </c>
      <c r="B102" s="62">
        <v>24.689070000000001</v>
      </c>
      <c r="C102" s="62">
        <v>24.724609999999998</v>
      </c>
      <c r="D102" s="62">
        <v>24.683050000000001</v>
      </c>
      <c r="E102" s="62">
        <v>26.70392</v>
      </c>
      <c r="F102" s="62">
        <v>25.927520000000001</v>
      </c>
      <c r="G102" s="62">
        <v>27.457409999999999</v>
      </c>
      <c r="H102" s="62">
        <v>26.184360000000002</v>
      </c>
      <c r="I102" s="62">
        <v>24.465150000000101</v>
      </c>
      <c r="J102" s="62">
        <v>27.785520000000002</v>
      </c>
      <c r="K102" s="62">
        <v>27.14988</v>
      </c>
      <c r="L102" s="62">
        <v>28.154710000000001</v>
      </c>
      <c r="M102" s="62">
        <v>28.544280000000001</v>
      </c>
      <c r="N102" s="62">
        <v>30.604810000000001</v>
      </c>
      <c r="O102" s="62">
        <v>32.867150000000002</v>
      </c>
      <c r="P102" s="62">
        <v>33.129980000000003</v>
      </c>
      <c r="Q102" s="62">
        <v>32.990940000000002</v>
      </c>
      <c r="R102" s="62">
        <v>34.545369999999998</v>
      </c>
      <c r="S102" s="62">
        <v>32.471200000000003</v>
      </c>
    </row>
    <row r="103" spans="1:19" ht="11.1" customHeight="1">
      <c r="A103" s="105" t="s">
        <v>477</v>
      </c>
      <c r="B103" s="62">
        <v>313.04908999999998</v>
      </c>
      <c r="C103" s="62">
        <v>329.71694000000002</v>
      </c>
      <c r="D103" s="62">
        <v>355.57240999999999</v>
      </c>
      <c r="E103" s="62">
        <v>415.91964999999999</v>
      </c>
      <c r="F103" s="62">
        <v>436.29658999999998</v>
      </c>
      <c r="G103" s="62">
        <v>448.31920000000002</v>
      </c>
      <c r="H103" s="62">
        <v>467.02046000000001</v>
      </c>
      <c r="I103" s="62">
        <v>488.13008000000002</v>
      </c>
      <c r="J103" s="62">
        <v>513.12653</v>
      </c>
      <c r="K103" s="62">
        <v>535.05966999999998</v>
      </c>
      <c r="L103" s="62">
        <v>563.77372000000003</v>
      </c>
      <c r="M103" s="62">
        <v>588.76405999999997</v>
      </c>
      <c r="N103" s="62">
        <v>613.07923000000005</v>
      </c>
      <c r="O103" s="62">
        <v>638.53967999999998</v>
      </c>
      <c r="P103" s="62">
        <v>663.15445</v>
      </c>
      <c r="Q103" s="62">
        <v>687.90961000000004</v>
      </c>
      <c r="R103" s="62">
        <v>711.17745000000002</v>
      </c>
      <c r="S103" s="62">
        <v>730.08897000000002</v>
      </c>
    </row>
    <row r="104" spans="1:19" ht="15" customHeight="1">
      <c r="A104" s="112" t="s">
        <v>505</v>
      </c>
      <c r="B104" s="107"/>
      <c r="C104" s="107"/>
      <c r="D104" s="107"/>
      <c r="E104" s="107"/>
      <c r="F104" s="107"/>
      <c r="G104" s="107"/>
      <c r="H104" s="107"/>
      <c r="I104" s="107"/>
      <c r="J104" s="107"/>
      <c r="K104" s="107"/>
      <c r="L104" s="107"/>
      <c r="M104" s="107"/>
      <c r="N104" s="110"/>
      <c r="O104" s="110"/>
      <c r="P104" s="110"/>
      <c r="Q104" s="110"/>
      <c r="R104" s="110"/>
      <c r="S104" s="110"/>
    </row>
    <row r="105" spans="1:19" ht="11.1" customHeight="1">
      <c r="A105" s="105" t="s">
        <v>504</v>
      </c>
      <c r="B105" s="62">
        <v>11.054790000000001</v>
      </c>
      <c r="C105" s="62">
        <v>12.5943</v>
      </c>
      <c r="D105" s="62">
        <v>10.977410000000001</v>
      </c>
      <c r="E105" s="62">
        <v>12.075659999999999</v>
      </c>
      <c r="F105" s="62">
        <v>12.111420000000001</v>
      </c>
      <c r="G105" s="62">
        <v>11.93525</v>
      </c>
      <c r="H105" s="62">
        <v>11.613379999999999</v>
      </c>
      <c r="I105" s="62">
        <v>13.15771</v>
      </c>
      <c r="J105" s="62">
        <v>12.786210000000001</v>
      </c>
      <c r="K105" s="62">
        <v>12.88875</v>
      </c>
      <c r="L105" s="62">
        <v>11.29838</v>
      </c>
      <c r="M105" s="62">
        <v>11.859349999999999</v>
      </c>
      <c r="N105" s="62">
        <v>11.25422</v>
      </c>
      <c r="O105" s="62">
        <v>12.63725</v>
      </c>
      <c r="P105" s="62">
        <v>13.0204</v>
      </c>
      <c r="Q105" s="62">
        <v>12.78125</v>
      </c>
      <c r="R105" s="62">
        <v>13.84179</v>
      </c>
      <c r="S105" s="62">
        <v>14.08168</v>
      </c>
    </row>
    <row r="106" spans="1:19" ht="11.1" customHeight="1">
      <c r="A106" s="105" t="s">
        <v>478</v>
      </c>
      <c r="B106" s="62">
        <v>7.1870700000000003</v>
      </c>
      <c r="C106" s="62">
        <v>7.0568</v>
      </c>
      <c r="D106" s="62">
        <v>5.6525800000000004</v>
      </c>
      <c r="E106" s="62">
        <v>5.5619500000000004</v>
      </c>
      <c r="F106" s="62">
        <v>5.5362499999999999</v>
      </c>
      <c r="G106" s="62">
        <v>5.3971799999999996</v>
      </c>
      <c r="H106" s="62">
        <v>5.4265400000000001</v>
      </c>
      <c r="I106" s="62">
        <v>5.0564999999999998</v>
      </c>
      <c r="J106" s="62">
        <v>5.2997100000000001</v>
      </c>
      <c r="K106" s="62">
        <v>4.9229900000000004</v>
      </c>
      <c r="L106" s="62">
        <v>5.1076199999999998</v>
      </c>
      <c r="M106" s="62">
        <v>5.0082800000000001</v>
      </c>
      <c r="N106" s="62">
        <v>4.5908800000000003</v>
      </c>
      <c r="O106" s="62">
        <v>5.5767699999999998</v>
      </c>
      <c r="P106" s="62">
        <v>5.1599599999999999</v>
      </c>
      <c r="Q106" s="62">
        <v>4.97098</v>
      </c>
      <c r="R106" s="62">
        <v>4.7000799999999998</v>
      </c>
      <c r="S106" s="62">
        <v>3.7194199999999999</v>
      </c>
    </row>
    <row r="107" spans="1:19" ht="11.1" customHeight="1">
      <c r="A107" s="105" t="s">
        <v>506</v>
      </c>
      <c r="B107" s="62">
        <v>4.03247</v>
      </c>
      <c r="C107" s="62">
        <v>3.9335100000000001</v>
      </c>
      <c r="D107" s="62">
        <v>3.8809100000000001</v>
      </c>
      <c r="E107" s="62">
        <v>3.6777600000000001</v>
      </c>
      <c r="F107" s="62">
        <v>3.43207</v>
      </c>
      <c r="G107" s="62">
        <v>3.7170999999999998</v>
      </c>
      <c r="H107" s="62">
        <v>3.7044899999999998</v>
      </c>
      <c r="I107" s="62">
        <v>3.3962400000000001</v>
      </c>
      <c r="J107" s="62">
        <v>3.55246</v>
      </c>
      <c r="K107" s="62">
        <v>3.6571199999999999</v>
      </c>
      <c r="L107" s="62">
        <v>3.5297800000000001</v>
      </c>
      <c r="M107" s="62">
        <v>3.3512599999999999</v>
      </c>
      <c r="N107" s="62">
        <v>3.4424999999999999</v>
      </c>
      <c r="O107" s="62">
        <v>3.1063100000000001</v>
      </c>
      <c r="P107" s="62">
        <v>3.2804799999999998</v>
      </c>
      <c r="Q107" s="62">
        <v>3.71258</v>
      </c>
      <c r="R107" s="62">
        <v>4.1343300000000003</v>
      </c>
      <c r="S107" s="62">
        <v>3.4727199999999998</v>
      </c>
    </row>
    <row r="108" spans="1:19" ht="11.1" customHeight="1">
      <c r="A108" s="105" t="s">
        <v>491</v>
      </c>
      <c r="B108" s="62">
        <v>1.9926699999999999</v>
      </c>
      <c r="C108" s="62">
        <v>1.94007</v>
      </c>
      <c r="D108" s="62">
        <v>2.43472</v>
      </c>
      <c r="E108" s="62">
        <v>2.5683799999999999</v>
      </c>
      <c r="F108" s="62">
        <v>2.8660100000000002</v>
      </c>
      <c r="G108" s="62">
        <v>2.8627899999999999</v>
      </c>
      <c r="H108" s="62">
        <v>2.9192200000000001</v>
      </c>
      <c r="I108" s="62">
        <v>2.9762400000000002</v>
      </c>
      <c r="J108" s="62">
        <v>3.0514600000000001</v>
      </c>
      <c r="K108" s="62">
        <v>3.1505299999999998</v>
      </c>
      <c r="L108" s="62">
        <v>3.2540399999999998</v>
      </c>
      <c r="M108" s="62">
        <v>3.1520100000000002</v>
      </c>
      <c r="N108" s="62">
        <v>3.2570000000000001</v>
      </c>
      <c r="O108" s="62">
        <v>3.2493799999999999</v>
      </c>
      <c r="P108" s="62">
        <v>3.27738</v>
      </c>
      <c r="Q108" s="62">
        <v>3.26613</v>
      </c>
      <c r="R108" s="62">
        <v>3.2885300000000002</v>
      </c>
      <c r="S108" s="62">
        <v>3.31094</v>
      </c>
    </row>
    <row r="109" spans="1:19" ht="11.1" customHeight="1">
      <c r="A109" s="105" t="s">
        <v>507</v>
      </c>
      <c r="B109" s="62">
        <v>3.8735200000000001</v>
      </c>
      <c r="C109" s="62">
        <v>3.7324299999999999</v>
      </c>
      <c r="D109" s="62">
        <v>3.8492700000000002</v>
      </c>
      <c r="E109" s="62">
        <v>3.6596700000000002</v>
      </c>
      <c r="F109" s="62">
        <v>3.6265999999999998</v>
      </c>
      <c r="G109" s="62">
        <v>4.0146199999999999</v>
      </c>
      <c r="H109" s="62">
        <v>3.7390400000000001</v>
      </c>
      <c r="I109" s="62">
        <v>3.56928</v>
      </c>
      <c r="J109" s="62">
        <v>3.9925700000000002</v>
      </c>
      <c r="K109" s="62">
        <v>4.1887800000000004</v>
      </c>
      <c r="L109" s="62">
        <v>3.6927400000000001</v>
      </c>
      <c r="M109" s="62">
        <v>3.49532</v>
      </c>
      <c r="N109" s="62">
        <v>4.14689</v>
      </c>
      <c r="O109" s="62">
        <v>2.8626999999999998</v>
      </c>
      <c r="P109" s="62">
        <v>3.3585199999999999</v>
      </c>
      <c r="Q109" s="62">
        <v>3.2429999999999999</v>
      </c>
      <c r="R109" s="62">
        <v>3.7408000000000001</v>
      </c>
      <c r="S109" s="62">
        <v>3.0699399999999999</v>
      </c>
    </row>
    <row r="110" spans="1:19" ht="11.1" customHeight="1">
      <c r="A110" s="105" t="s">
        <v>476</v>
      </c>
      <c r="B110" s="62">
        <v>15.8886</v>
      </c>
      <c r="C110" s="62">
        <v>16.845379999999999</v>
      </c>
      <c r="D110" s="62">
        <v>17.760249999999999</v>
      </c>
      <c r="E110" s="62">
        <v>18.18927</v>
      </c>
      <c r="F110" s="62">
        <v>18.402010000000001</v>
      </c>
      <c r="G110" s="62">
        <v>18.17277</v>
      </c>
      <c r="H110" s="62">
        <v>19.47222</v>
      </c>
      <c r="I110" s="62">
        <v>19.97701</v>
      </c>
      <c r="J110" s="62">
        <v>19.564769999999999</v>
      </c>
      <c r="K110" s="62">
        <v>19.90598</v>
      </c>
      <c r="L110" s="62">
        <v>19.649999999999999</v>
      </c>
      <c r="M110" s="62">
        <v>19.689399999999999</v>
      </c>
      <c r="N110" s="62">
        <v>20.966180000000001</v>
      </c>
      <c r="O110" s="62">
        <v>19.263850000000001</v>
      </c>
      <c r="P110" s="62">
        <v>19.266660000000002</v>
      </c>
      <c r="Q110" s="62">
        <v>19.2362</v>
      </c>
      <c r="R110" s="62">
        <v>19.673970000000001</v>
      </c>
      <c r="S110" s="62">
        <v>18.84224</v>
      </c>
    </row>
    <row r="111" spans="1:19" ht="11.1" customHeight="1">
      <c r="A111" s="105" t="s">
        <v>477</v>
      </c>
      <c r="B111" s="62">
        <v>44.029119999999999</v>
      </c>
      <c r="C111" s="62">
        <v>46.102490000000003</v>
      </c>
      <c r="D111" s="62">
        <v>44.555140000000002</v>
      </c>
      <c r="E111" s="62">
        <v>45.732689999999998</v>
      </c>
      <c r="F111" s="62">
        <v>45.974359999999997</v>
      </c>
      <c r="G111" s="62">
        <v>46.099710000000002</v>
      </c>
      <c r="H111" s="62">
        <v>46.874890000000001</v>
      </c>
      <c r="I111" s="62">
        <v>48.132980000000003</v>
      </c>
      <c r="J111" s="62">
        <v>48.24718</v>
      </c>
      <c r="K111" s="62">
        <v>48.714149999999997</v>
      </c>
      <c r="L111" s="62">
        <v>46.532559999999997</v>
      </c>
      <c r="M111" s="62">
        <v>46.555619999999998</v>
      </c>
      <c r="N111" s="62">
        <v>47.657670000000003</v>
      </c>
      <c r="O111" s="62">
        <v>46.696260000000002</v>
      </c>
      <c r="P111" s="62">
        <v>47.363399999999999</v>
      </c>
      <c r="Q111" s="62">
        <v>47.210140000000003</v>
      </c>
      <c r="R111" s="62">
        <v>49.3795</v>
      </c>
      <c r="S111" s="62">
        <v>46.496940000000002</v>
      </c>
    </row>
    <row r="112" spans="1:19" ht="15" customHeight="1">
      <c r="A112" s="101" t="s">
        <v>508</v>
      </c>
      <c r="B112" s="107"/>
      <c r="C112" s="107"/>
      <c r="D112" s="107"/>
      <c r="E112" s="107"/>
      <c r="F112" s="107"/>
      <c r="G112" s="107"/>
      <c r="H112" s="107"/>
      <c r="I112" s="107"/>
      <c r="J112" s="107"/>
      <c r="K112" s="107"/>
      <c r="L112" s="107"/>
      <c r="M112" s="107"/>
      <c r="N112" s="110"/>
      <c r="O112" s="110"/>
      <c r="P112" s="110"/>
      <c r="Q112" s="110"/>
      <c r="R112" s="110"/>
      <c r="S112" s="110"/>
    </row>
    <row r="113" spans="1:19" ht="11.1" customHeight="1">
      <c r="A113" s="105" t="s">
        <v>471</v>
      </c>
      <c r="B113" s="62">
        <v>661.38660000000004</v>
      </c>
      <c r="C113" s="62">
        <v>727.52526</v>
      </c>
      <c r="D113" s="62">
        <v>837.75635999999997</v>
      </c>
      <c r="E113" s="62">
        <v>930.21821</v>
      </c>
      <c r="F113" s="62">
        <v>974.53111000000001</v>
      </c>
      <c r="G113" s="62">
        <v>1006.74064</v>
      </c>
      <c r="H113" s="62">
        <v>1084.5241100000001</v>
      </c>
      <c r="I113" s="62">
        <v>1143.9033999999999</v>
      </c>
      <c r="J113" s="62">
        <v>1197.46028</v>
      </c>
      <c r="K113" s="62">
        <v>1253.66751</v>
      </c>
      <c r="L113" s="62">
        <v>1331.75605</v>
      </c>
      <c r="M113" s="62">
        <v>1384.6351099999999</v>
      </c>
      <c r="N113" s="62">
        <v>1436.4647399999999</v>
      </c>
      <c r="O113" s="62">
        <v>1490.36554</v>
      </c>
      <c r="P113" s="62">
        <v>1550.7084299999999</v>
      </c>
      <c r="Q113" s="62">
        <v>1607.7860499999999</v>
      </c>
      <c r="R113" s="62">
        <v>1649.39</v>
      </c>
      <c r="S113" s="62">
        <v>1703.25251</v>
      </c>
    </row>
    <row r="114" spans="1:19" ht="11.1" customHeight="1">
      <c r="A114" s="105" t="s">
        <v>478</v>
      </c>
      <c r="B114" s="62">
        <v>38.470649999999999</v>
      </c>
      <c r="C114" s="62">
        <v>39.674660000000003</v>
      </c>
      <c r="D114" s="62">
        <v>36.827309999999997</v>
      </c>
      <c r="E114" s="62">
        <v>37.098849999999999</v>
      </c>
      <c r="F114" s="62">
        <v>38.250410000000002</v>
      </c>
      <c r="G114" s="62">
        <v>38.342590000000001</v>
      </c>
      <c r="H114" s="62">
        <v>38.562669999999997</v>
      </c>
      <c r="I114" s="62">
        <v>38.401829999999997</v>
      </c>
      <c r="J114" s="62">
        <v>38.682580000000002</v>
      </c>
      <c r="K114" s="62">
        <v>39.252679999999998</v>
      </c>
      <c r="L114" s="62">
        <v>40.182229999999997</v>
      </c>
      <c r="M114" s="62">
        <v>39.940719999999999</v>
      </c>
      <c r="N114" s="62">
        <v>40.295679999999997</v>
      </c>
      <c r="O114" s="62">
        <v>41.687289999999997</v>
      </c>
      <c r="P114" s="62">
        <v>42.254779999999997</v>
      </c>
      <c r="Q114" s="62">
        <v>41.584440000000001</v>
      </c>
      <c r="R114" s="62">
        <v>41.670879999999997</v>
      </c>
      <c r="S114" s="62">
        <v>42.737589999999997</v>
      </c>
    </row>
    <row r="115" spans="1:19" ht="11.1" customHeight="1">
      <c r="A115" s="105" t="s">
        <v>474</v>
      </c>
      <c r="B115" s="62">
        <v>22.787299999999998</v>
      </c>
      <c r="C115" s="62">
        <v>22.15052</v>
      </c>
      <c r="D115" s="62">
        <v>22.075189999999999</v>
      </c>
      <c r="E115" s="62">
        <v>24.91046</v>
      </c>
      <c r="F115" s="62">
        <v>24.97241</v>
      </c>
      <c r="G115" s="62">
        <v>25.614730000000002</v>
      </c>
      <c r="H115" s="62">
        <v>34.628770000000003</v>
      </c>
      <c r="I115" s="62">
        <v>37.168379999999999</v>
      </c>
      <c r="J115" s="62">
        <v>37.494010000000003</v>
      </c>
      <c r="K115" s="62">
        <v>40.126829999999998</v>
      </c>
      <c r="L115" s="62">
        <v>42.109670000000001</v>
      </c>
      <c r="M115" s="62">
        <v>32.921469999999999</v>
      </c>
      <c r="N115" s="62">
        <v>33.178789999999999</v>
      </c>
      <c r="O115" s="62">
        <v>35.369759999999999</v>
      </c>
      <c r="P115" s="62">
        <v>35.85624</v>
      </c>
      <c r="Q115" s="62">
        <v>37.191429999999997</v>
      </c>
      <c r="R115" s="62">
        <v>35.331400000000002</v>
      </c>
      <c r="S115" s="62">
        <v>36.065480000000001</v>
      </c>
    </row>
    <row r="116" spans="1:19" ht="11.1" customHeight="1">
      <c r="A116" s="105" t="s">
        <v>489</v>
      </c>
      <c r="B116" s="62">
        <v>10.481719999999999</v>
      </c>
      <c r="C116" s="62">
        <v>10.935560000000001</v>
      </c>
      <c r="D116" s="62">
        <v>10.80739</v>
      </c>
      <c r="E116" s="62">
        <v>16.755130000000001</v>
      </c>
      <c r="F116" s="62">
        <v>11.904960000000001</v>
      </c>
      <c r="G116" s="62">
        <v>13.78363</v>
      </c>
      <c r="H116" s="62">
        <v>14.42047</v>
      </c>
      <c r="I116" s="62">
        <v>14.12078</v>
      </c>
      <c r="J116" s="62">
        <v>14.052149999999999</v>
      </c>
      <c r="K116" s="62">
        <v>15.60061</v>
      </c>
      <c r="L116" s="62">
        <v>18.029389999999999</v>
      </c>
      <c r="M116" s="62">
        <v>19.538910000000001</v>
      </c>
      <c r="N116" s="62">
        <v>21.07629</v>
      </c>
      <c r="O116" s="62">
        <v>23.634599999999999</v>
      </c>
      <c r="P116" s="62">
        <v>26.27045</v>
      </c>
      <c r="Q116" s="62">
        <v>25.572150000000001</v>
      </c>
      <c r="R116" s="62">
        <v>22.905999999999999</v>
      </c>
      <c r="S116" s="62">
        <v>23.77047</v>
      </c>
    </row>
    <row r="117" spans="1:19" ht="11.1" customHeight="1">
      <c r="A117" s="105" t="s">
        <v>486</v>
      </c>
      <c r="B117" s="62">
        <v>4.4138700000000002</v>
      </c>
      <c r="C117" s="62">
        <v>5.7009299999999996</v>
      </c>
      <c r="D117" s="62">
        <v>5.8819299999999997</v>
      </c>
      <c r="E117" s="62">
        <v>5.99437</v>
      </c>
      <c r="F117" s="62">
        <v>6.8629899999999999</v>
      </c>
      <c r="G117" s="62">
        <v>7.4273699999999998</v>
      </c>
      <c r="H117" s="62">
        <v>9.6488099999999992</v>
      </c>
      <c r="I117" s="62">
        <v>13.46241</v>
      </c>
      <c r="J117" s="62">
        <v>13.39081</v>
      </c>
      <c r="K117" s="62">
        <v>15.841749999999999</v>
      </c>
      <c r="L117" s="62">
        <v>18.522929999999999</v>
      </c>
      <c r="M117" s="62">
        <v>20.720849999999999</v>
      </c>
      <c r="N117" s="62">
        <v>17.936610000000002</v>
      </c>
      <c r="O117" s="62">
        <v>18.895289999999999</v>
      </c>
      <c r="P117" s="62">
        <v>18.8508</v>
      </c>
      <c r="Q117" s="62">
        <v>17.917580000000001</v>
      </c>
      <c r="R117" s="62">
        <v>19.630680000000002</v>
      </c>
      <c r="S117" s="62">
        <v>19.938379999999999</v>
      </c>
    </row>
    <row r="118" spans="1:19" ht="11.1" customHeight="1">
      <c r="A118" s="105" t="s">
        <v>509</v>
      </c>
      <c r="B118" s="62">
        <v>21.171710000000001</v>
      </c>
      <c r="C118" s="62">
        <v>20.216539999999998</v>
      </c>
      <c r="D118" s="62">
        <v>20.524370000000001</v>
      </c>
      <c r="E118" s="62">
        <v>20.18486</v>
      </c>
      <c r="F118" s="62">
        <v>20.331689999999998</v>
      </c>
      <c r="G118" s="62">
        <v>19.41236</v>
      </c>
      <c r="H118" s="62">
        <v>17.03556</v>
      </c>
      <c r="I118" s="62">
        <v>17.78314</v>
      </c>
      <c r="J118" s="62">
        <v>17.065539999999999</v>
      </c>
      <c r="K118" s="62">
        <v>17.633009999999999</v>
      </c>
      <c r="L118" s="62">
        <v>17.429079999999999</v>
      </c>
      <c r="M118" s="62">
        <v>17.320900000000002</v>
      </c>
      <c r="N118" s="62">
        <v>18.912790000000001</v>
      </c>
      <c r="O118" s="62">
        <v>15.450430000000001</v>
      </c>
      <c r="P118" s="62">
        <v>14.7765</v>
      </c>
      <c r="Q118" s="62">
        <v>12.505610000000001</v>
      </c>
      <c r="R118" s="62">
        <v>14.174989999999999</v>
      </c>
      <c r="S118" s="62">
        <v>13.13139</v>
      </c>
    </row>
    <row r="119" spans="1:19" ht="11.1" customHeight="1">
      <c r="A119" s="105" t="s">
        <v>476</v>
      </c>
      <c r="B119" s="62">
        <v>254.98246</v>
      </c>
      <c r="C119" s="62">
        <v>269.28478999999999</v>
      </c>
      <c r="D119" s="62">
        <v>258.54012</v>
      </c>
      <c r="E119" s="62">
        <v>253.22549000000001</v>
      </c>
      <c r="F119" s="62">
        <v>260.84688999999997</v>
      </c>
      <c r="G119" s="62">
        <v>268.16611999999998</v>
      </c>
      <c r="H119" s="62">
        <v>299.24488000000002</v>
      </c>
      <c r="I119" s="62">
        <v>296.89452999999997</v>
      </c>
      <c r="J119" s="62">
        <v>296.75366000000002</v>
      </c>
      <c r="K119" s="62">
        <v>296.39317999999997</v>
      </c>
      <c r="L119" s="62">
        <v>260.55416000000002</v>
      </c>
      <c r="M119" s="62">
        <v>267.72906</v>
      </c>
      <c r="N119" s="62">
        <v>244.76168999999999</v>
      </c>
      <c r="O119" s="62">
        <v>247.95500000000001</v>
      </c>
      <c r="P119" s="62">
        <v>255.62397999999999</v>
      </c>
      <c r="Q119" s="62">
        <v>258.03102999999999</v>
      </c>
      <c r="R119" s="62">
        <v>258.67131000000001</v>
      </c>
      <c r="S119" s="62">
        <v>249.28679</v>
      </c>
    </row>
    <row r="120" spans="1:19" ht="11.1" customHeight="1">
      <c r="A120" s="105" t="s">
        <v>477</v>
      </c>
      <c r="B120" s="62">
        <v>1013.69431</v>
      </c>
      <c r="C120" s="62">
        <v>1095.4882600000001</v>
      </c>
      <c r="D120" s="62">
        <v>1192.4126699999999</v>
      </c>
      <c r="E120" s="62">
        <v>1288.3873699999999</v>
      </c>
      <c r="F120" s="62">
        <v>1337.70046</v>
      </c>
      <c r="G120" s="62">
        <v>1379.4874400000001</v>
      </c>
      <c r="H120" s="62">
        <v>1498.0652700000001</v>
      </c>
      <c r="I120" s="62">
        <v>1561.7344700000001</v>
      </c>
      <c r="J120" s="62">
        <v>1614.89903</v>
      </c>
      <c r="K120" s="62">
        <v>1678.51557</v>
      </c>
      <c r="L120" s="62">
        <v>1728.5835099999999</v>
      </c>
      <c r="M120" s="62">
        <v>1782.80702</v>
      </c>
      <c r="N120" s="62">
        <v>1812.6265900000001</v>
      </c>
      <c r="O120" s="62">
        <v>1873.3579099999999</v>
      </c>
      <c r="P120" s="62">
        <v>1944.3411799999999</v>
      </c>
      <c r="Q120" s="62">
        <v>2000.5882899999999</v>
      </c>
      <c r="R120" s="62">
        <v>2041.7752599999999</v>
      </c>
      <c r="S120" s="62">
        <v>2088.1826099999998</v>
      </c>
    </row>
    <row r="121" spans="1:19" ht="15" customHeight="1">
      <c r="A121" s="101" t="s">
        <v>243</v>
      </c>
      <c r="B121" s="116"/>
      <c r="C121" s="116"/>
      <c r="D121" s="116"/>
      <c r="E121" s="116"/>
      <c r="F121" s="116"/>
      <c r="G121" s="116"/>
      <c r="H121" s="116"/>
      <c r="I121" s="116"/>
      <c r="J121" s="116"/>
      <c r="K121" s="116"/>
      <c r="L121" s="116"/>
      <c r="M121" s="116"/>
      <c r="N121" s="110"/>
      <c r="O121" s="110"/>
      <c r="P121" s="110"/>
      <c r="Q121" s="110"/>
      <c r="R121" s="110"/>
      <c r="S121" s="110"/>
    </row>
    <row r="122" spans="1:19" ht="11.1" customHeight="1">
      <c r="A122" s="105" t="s">
        <v>471</v>
      </c>
      <c r="B122" s="62">
        <v>242.50842</v>
      </c>
      <c r="C122" s="62">
        <v>253.53153</v>
      </c>
      <c r="D122" s="62">
        <v>352.73952000000003</v>
      </c>
      <c r="E122" s="62">
        <v>403.04899</v>
      </c>
      <c r="F122" s="62">
        <v>394.62734</v>
      </c>
      <c r="G122" s="62">
        <v>407.63461000000001</v>
      </c>
      <c r="H122" s="62">
        <v>406.30081000000001</v>
      </c>
      <c r="I122" s="62">
        <v>406.30081000000001</v>
      </c>
      <c r="J122" s="62">
        <v>422.59958</v>
      </c>
      <c r="K122" s="62">
        <v>440.32780000000002</v>
      </c>
      <c r="L122" s="62">
        <v>478.47435999999999</v>
      </c>
      <c r="M122" s="62">
        <v>447.13391000000001</v>
      </c>
      <c r="N122" s="62">
        <v>442.06792000000002</v>
      </c>
      <c r="O122" s="62">
        <v>454.48122000000001</v>
      </c>
      <c r="P122" s="62">
        <v>471.75474000000003</v>
      </c>
      <c r="Q122" s="62">
        <v>473.06495000000001</v>
      </c>
      <c r="R122" s="62">
        <v>466.43364000000003</v>
      </c>
      <c r="S122" s="62">
        <v>470.41777999999999</v>
      </c>
    </row>
    <row r="123" spans="1:19" ht="11.1" customHeight="1">
      <c r="A123" s="105" t="s">
        <v>472</v>
      </c>
      <c r="B123" s="62">
        <v>14.255089999999999</v>
      </c>
      <c r="C123" s="62">
        <v>13.18805</v>
      </c>
      <c r="D123" s="62">
        <v>17.11448</v>
      </c>
      <c r="E123" s="62">
        <v>23.55639</v>
      </c>
      <c r="F123" s="62">
        <v>18.322610000000001</v>
      </c>
      <c r="G123" s="62">
        <v>18.38589</v>
      </c>
      <c r="H123" s="62">
        <v>23.320489999999999</v>
      </c>
      <c r="I123" s="62">
        <v>27.072759999999999</v>
      </c>
      <c r="J123" s="62">
        <v>27.75619</v>
      </c>
      <c r="K123" s="62">
        <v>27.601870000000002</v>
      </c>
      <c r="L123" s="62">
        <v>31.415859999999999</v>
      </c>
      <c r="M123" s="62">
        <v>35.648739999999997</v>
      </c>
      <c r="N123" s="62">
        <v>37.324249999999999</v>
      </c>
      <c r="O123" s="62">
        <v>35.516460000000002</v>
      </c>
      <c r="P123" s="62">
        <v>64.154499999999999</v>
      </c>
      <c r="Q123" s="62">
        <v>64.485190000000003</v>
      </c>
      <c r="R123" s="62">
        <v>70.327439999999996</v>
      </c>
      <c r="S123" s="62">
        <v>70.724270000000004</v>
      </c>
    </row>
    <row r="124" spans="1:19" ht="11.1" customHeight="1">
      <c r="A124" s="105" t="s">
        <v>484</v>
      </c>
      <c r="B124" s="62">
        <v>1.9879100000000001</v>
      </c>
      <c r="C124" s="62">
        <v>2.2594099999999999</v>
      </c>
      <c r="D124" s="62">
        <v>3.8957899999999999</v>
      </c>
      <c r="E124" s="62">
        <v>3.1926700000000001</v>
      </c>
      <c r="F124" s="62">
        <v>3.41344</v>
      </c>
      <c r="G124" s="62">
        <v>3.6242200000000002</v>
      </c>
      <c r="H124" s="62">
        <v>4.6110300000000004</v>
      </c>
      <c r="I124" s="62">
        <v>5.1501999999999999</v>
      </c>
      <c r="J124" s="62">
        <v>4.9314099999999996</v>
      </c>
      <c r="K124" s="62">
        <v>6.8784200000000002</v>
      </c>
      <c r="L124" s="62">
        <v>7.6219299999999999</v>
      </c>
      <c r="M124" s="62">
        <v>8.4183699999999995</v>
      </c>
      <c r="N124" s="62">
        <v>9.3784799999999997</v>
      </c>
      <c r="O124" s="62">
        <v>10.18469</v>
      </c>
      <c r="P124" s="62">
        <v>10.282109999999999</v>
      </c>
      <c r="Q124" s="62">
        <v>10.70227</v>
      </c>
      <c r="R124" s="62">
        <v>11.058630000000001</v>
      </c>
      <c r="S124" s="62">
        <v>11.614369999999999</v>
      </c>
    </row>
    <row r="125" spans="1:19" ht="11.1" customHeight="1">
      <c r="A125" s="105" t="s">
        <v>479</v>
      </c>
      <c r="B125" s="62">
        <v>3.5731899999999999</v>
      </c>
      <c r="C125" s="62">
        <v>3.6213099999999998</v>
      </c>
      <c r="D125" s="62">
        <v>5.1713800000000001</v>
      </c>
      <c r="E125" s="62">
        <v>7.4874299999999998</v>
      </c>
      <c r="F125" s="62">
        <v>4.3153899999999998</v>
      </c>
      <c r="G125" s="62">
        <v>5.3930800000000003</v>
      </c>
      <c r="H125" s="62">
        <v>6.5222600000000002</v>
      </c>
      <c r="I125" s="62">
        <v>6.8156999999999996</v>
      </c>
      <c r="J125" s="62">
        <v>5.1624299999999996</v>
      </c>
      <c r="K125" s="62">
        <v>5.8018400000000003</v>
      </c>
      <c r="L125" s="62">
        <v>6.4131099999999996</v>
      </c>
      <c r="M125" s="62">
        <v>6.0135300000000003</v>
      </c>
      <c r="N125" s="62">
        <v>6.3882399999999997</v>
      </c>
      <c r="O125" s="62">
        <v>7.6875200000000001</v>
      </c>
      <c r="P125" s="62">
        <v>8.0129199999999994</v>
      </c>
      <c r="Q125" s="62">
        <v>8.3136299999999999</v>
      </c>
      <c r="R125" s="62">
        <v>9.8262599999999996</v>
      </c>
      <c r="S125" s="62">
        <v>8.7408300000000008</v>
      </c>
    </row>
    <row r="126" spans="1:19" ht="11.1" customHeight="1">
      <c r="A126" s="105" t="s">
        <v>481</v>
      </c>
      <c r="B126" s="62">
        <v>3.0070999999999999</v>
      </c>
      <c r="C126" s="62">
        <v>3.2048999999999999</v>
      </c>
      <c r="D126" s="62">
        <v>3.3438400000000001</v>
      </c>
      <c r="E126" s="62">
        <v>2.9456000000000002</v>
      </c>
      <c r="F126" s="62">
        <v>3.4080599999999999</v>
      </c>
      <c r="G126" s="62">
        <v>3.01065</v>
      </c>
      <c r="H126" s="62">
        <v>3.1032700000000002</v>
      </c>
      <c r="I126" s="62">
        <v>3.4031199999999999</v>
      </c>
      <c r="J126" s="62">
        <v>3.8272200000000001</v>
      </c>
      <c r="K126" s="62">
        <v>3.9114399999999998</v>
      </c>
      <c r="L126" s="62">
        <v>3.9333999999999998</v>
      </c>
      <c r="M126" s="62">
        <v>4.6251899999999999</v>
      </c>
      <c r="N126" s="62">
        <v>6.0563599999999997</v>
      </c>
      <c r="O126" s="62">
        <v>6.0292000000000003</v>
      </c>
      <c r="P126" s="62">
        <v>5.98224</v>
      </c>
      <c r="Q126" s="62">
        <v>5.9324199999999996</v>
      </c>
      <c r="R126" s="62">
        <v>6.9604299999999997</v>
      </c>
      <c r="S126" s="62">
        <v>6.2148300000000001</v>
      </c>
    </row>
    <row r="127" spans="1:19" ht="11.1" customHeight="1">
      <c r="A127" s="105" t="s">
        <v>509</v>
      </c>
      <c r="B127" s="62">
        <v>4.77102</v>
      </c>
      <c r="C127" s="62">
        <v>4.9489400000000003</v>
      </c>
      <c r="D127" s="62">
        <v>4.1039000000000003</v>
      </c>
      <c r="E127" s="62">
        <v>4.2820400000000003</v>
      </c>
      <c r="F127" s="62">
        <v>3.8779300000000001</v>
      </c>
      <c r="G127" s="62">
        <v>3.7520500000000001</v>
      </c>
      <c r="H127" s="62">
        <v>4.2039900000000001</v>
      </c>
      <c r="I127" s="62">
        <v>4.31907</v>
      </c>
      <c r="J127" s="62">
        <v>3.8669099999999998</v>
      </c>
      <c r="K127" s="62">
        <v>3.8680099999999999</v>
      </c>
      <c r="L127" s="62">
        <v>4.0886899999999997</v>
      </c>
      <c r="M127" s="62">
        <v>4.5146199999999999</v>
      </c>
      <c r="N127" s="62">
        <v>5.1149399999999998</v>
      </c>
      <c r="O127" s="62">
        <v>5.7395100000000001</v>
      </c>
      <c r="P127" s="62">
        <v>3.8285</v>
      </c>
      <c r="Q127" s="62">
        <v>3.5550000000000002</v>
      </c>
      <c r="R127" s="62">
        <v>3.5379999999999998</v>
      </c>
      <c r="S127" s="62">
        <v>4.5149999999999997</v>
      </c>
    </row>
    <row r="128" spans="1:19" ht="11.1" customHeight="1">
      <c r="A128" s="105" t="s">
        <v>476</v>
      </c>
      <c r="B128" s="62">
        <v>61.874099999999999</v>
      </c>
      <c r="C128" s="62">
        <v>57.264099999999999</v>
      </c>
      <c r="D128" s="62">
        <v>57.186300000000003</v>
      </c>
      <c r="E128" s="62">
        <v>57.969200000000001</v>
      </c>
      <c r="F128" s="62">
        <v>58.81908</v>
      </c>
      <c r="G128" s="62">
        <v>56.010950000000001</v>
      </c>
      <c r="H128" s="62">
        <v>61.028350000000003</v>
      </c>
      <c r="I128" s="62">
        <v>63.084820000000001</v>
      </c>
      <c r="J128" s="62">
        <v>66.543009999999995</v>
      </c>
      <c r="K128" s="62">
        <v>63.191760000000002</v>
      </c>
      <c r="L128" s="62">
        <v>62.745249999999899</v>
      </c>
      <c r="M128" s="62">
        <v>63.857579999999999</v>
      </c>
      <c r="N128" s="62">
        <v>64.798060000000007</v>
      </c>
      <c r="O128" s="62">
        <v>71.220290000000006</v>
      </c>
      <c r="P128" s="62">
        <v>72.142409999999899</v>
      </c>
      <c r="Q128" s="62">
        <v>70.965559999999996</v>
      </c>
      <c r="R128" s="62">
        <v>71.813869999999994</v>
      </c>
      <c r="S128" s="62">
        <v>70.407839999999993</v>
      </c>
    </row>
    <row r="129" spans="1:19" ht="11.1" customHeight="1">
      <c r="A129" s="105" t="s">
        <v>477</v>
      </c>
      <c r="B129" s="62">
        <v>331.97683000000001</v>
      </c>
      <c r="C129" s="62">
        <v>338.01823999999999</v>
      </c>
      <c r="D129" s="62">
        <v>443.55520999999999</v>
      </c>
      <c r="E129" s="62">
        <v>502.48232000000002</v>
      </c>
      <c r="F129" s="62">
        <v>486.78384999999997</v>
      </c>
      <c r="G129" s="62">
        <v>497.81144999999998</v>
      </c>
      <c r="H129" s="62">
        <v>509.09019999999998</v>
      </c>
      <c r="I129" s="62">
        <v>516.14648</v>
      </c>
      <c r="J129" s="62">
        <v>534.68674999999996</v>
      </c>
      <c r="K129" s="62">
        <v>551.58114</v>
      </c>
      <c r="L129" s="62">
        <v>594.69259999999997</v>
      </c>
      <c r="M129" s="62">
        <v>570.21194000000003</v>
      </c>
      <c r="N129" s="62">
        <v>571.12824999999998</v>
      </c>
      <c r="O129" s="62">
        <v>590.85888999999997</v>
      </c>
      <c r="P129" s="62">
        <v>636.15742</v>
      </c>
      <c r="Q129" s="62">
        <v>637.01901999999995</v>
      </c>
      <c r="R129" s="62">
        <v>639.95826999999997</v>
      </c>
      <c r="S129" s="62">
        <v>642.63491999999997</v>
      </c>
    </row>
    <row r="130" spans="1:19" ht="15" customHeight="1">
      <c r="A130" s="101" t="s">
        <v>274</v>
      </c>
      <c r="B130" s="116"/>
      <c r="C130" s="116"/>
      <c r="D130" s="116"/>
      <c r="E130" s="116"/>
      <c r="F130" s="116"/>
      <c r="G130" s="116"/>
      <c r="H130" s="116"/>
      <c r="I130" s="116"/>
      <c r="J130" s="116"/>
      <c r="K130" s="116"/>
      <c r="L130" s="116"/>
      <c r="M130" s="116"/>
      <c r="N130" s="110"/>
      <c r="O130" s="110"/>
      <c r="P130" s="110"/>
      <c r="Q130" s="110"/>
      <c r="R130" s="110"/>
      <c r="S130" s="110"/>
    </row>
    <row r="131" spans="1:19" ht="11.1" customHeight="1">
      <c r="A131" s="105" t="s">
        <v>471</v>
      </c>
      <c r="B131" s="62">
        <v>294.31704000000002</v>
      </c>
      <c r="C131" s="62">
        <v>324.96127999999999</v>
      </c>
      <c r="D131" s="62">
        <v>370.81742000000003</v>
      </c>
      <c r="E131" s="62">
        <v>402.78444000000002</v>
      </c>
      <c r="F131" s="62">
        <v>445.46591999999998</v>
      </c>
      <c r="G131" s="62">
        <v>485.28138999999999</v>
      </c>
      <c r="H131" s="62">
        <v>566.96263999999996</v>
      </c>
      <c r="I131" s="62">
        <v>623.46709999999996</v>
      </c>
      <c r="J131" s="62">
        <v>698.79903999999999</v>
      </c>
      <c r="K131" s="62">
        <v>720.91138999999998</v>
      </c>
      <c r="L131" s="62">
        <v>766.37070000000006</v>
      </c>
      <c r="M131" s="62">
        <v>792.93638999999996</v>
      </c>
      <c r="N131" s="62">
        <v>818.35568999999998</v>
      </c>
      <c r="O131" s="62">
        <v>835.33127999999999</v>
      </c>
      <c r="P131" s="62">
        <v>859.25031000000001</v>
      </c>
      <c r="Q131" s="62">
        <v>881.84879999999998</v>
      </c>
      <c r="R131" s="62">
        <v>906.31047999999998</v>
      </c>
      <c r="S131" s="62">
        <v>1001.53386</v>
      </c>
    </row>
    <row r="132" spans="1:19" ht="11.1" customHeight="1">
      <c r="A132" s="105" t="s">
        <v>503</v>
      </c>
      <c r="B132" s="62">
        <v>9.2594100000000008</v>
      </c>
      <c r="C132" s="62">
        <v>9.47987</v>
      </c>
      <c r="D132" s="62">
        <v>9.7003400000000006</v>
      </c>
      <c r="E132" s="62">
        <v>9.9207999999999998</v>
      </c>
      <c r="F132" s="62">
        <v>10.141260000000001</v>
      </c>
      <c r="G132" s="62">
        <v>10.36172</v>
      </c>
      <c r="H132" s="62">
        <v>10.36172</v>
      </c>
      <c r="I132" s="62">
        <v>10.141260000000001</v>
      </c>
      <c r="J132" s="62">
        <v>10.141260000000001</v>
      </c>
      <c r="K132" s="62">
        <v>10.141260000000001</v>
      </c>
      <c r="L132" s="62">
        <v>9.9207999999999998</v>
      </c>
      <c r="M132" s="62">
        <v>10.141260000000001</v>
      </c>
      <c r="N132" s="62">
        <v>10.119210000000001</v>
      </c>
      <c r="O132" s="62">
        <v>10.295579999999999</v>
      </c>
      <c r="P132" s="62">
        <v>10.36172</v>
      </c>
      <c r="Q132" s="62">
        <v>10.413819999999999</v>
      </c>
      <c r="R132" s="62">
        <v>10.382199999999999</v>
      </c>
      <c r="S132" s="62">
        <v>10.350519999999999</v>
      </c>
    </row>
    <row r="133" spans="1:19" ht="11.1" customHeight="1">
      <c r="A133" s="105" t="s">
        <v>475</v>
      </c>
      <c r="B133" s="62">
        <v>8.5315300000000001</v>
      </c>
      <c r="C133" s="62">
        <v>8.4335799999999992</v>
      </c>
      <c r="D133" s="62">
        <v>7.9284800000000004</v>
      </c>
      <c r="E133" s="62">
        <v>8.1260399999999997</v>
      </c>
      <c r="F133" s="62">
        <v>8.1977499999999992</v>
      </c>
      <c r="G133" s="62">
        <v>7.9249299999999998</v>
      </c>
      <c r="H133" s="62">
        <v>8.6179100000000002</v>
      </c>
      <c r="I133" s="62">
        <v>8.8825099999999999</v>
      </c>
      <c r="J133" s="62">
        <v>8.9983199999999997</v>
      </c>
      <c r="K133" s="62">
        <v>9.5261700000000005</v>
      </c>
      <c r="L133" s="62">
        <v>9.2782199999999992</v>
      </c>
      <c r="M133" s="62">
        <v>9.4341299999999997</v>
      </c>
      <c r="N133" s="62">
        <v>9.3334899999999994</v>
      </c>
      <c r="O133" s="62">
        <v>9.1723300000000005</v>
      </c>
      <c r="P133" s="62">
        <v>8.4648699999999995</v>
      </c>
      <c r="Q133" s="62">
        <v>8.1637199999999996</v>
      </c>
      <c r="R133" s="62">
        <v>7.5799300000000001</v>
      </c>
      <c r="S133" s="62">
        <v>7.02393</v>
      </c>
    </row>
    <row r="134" spans="1:19" ht="11.1" customHeight="1">
      <c r="A134" s="105" t="s">
        <v>472</v>
      </c>
      <c r="B134" s="62">
        <v>0.88185000000000002</v>
      </c>
      <c r="C134" s="62">
        <v>0.77161999999999997</v>
      </c>
      <c r="D134" s="62">
        <v>0.81571000000000005</v>
      </c>
      <c r="E134" s="62">
        <v>0.81571000000000005</v>
      </c>
      <c r="F134" s="62">
        <v>0.81571000000000005</v>
      </c>
      <c r="G134" s="62">
        <v>0.89507999999999999</v>
      </c>
      <c r="H134" s="62">
        <v>0.89507999999999999</v>
      </c>
      <c r="I134" s="62">
        <v>0.66139000000000003</v>
      </c>
      <c r="J134" s="62">
        <v>0.37479000000000001</v>
      </c>
      <c r="K134" s="62">
        <v>0.61729000000000001</v>
      </c>
      <c r="L134" s="62">
        <v>1.12436</v>
      </c>
      <c r="M134" s="62">
        <v>1.6755100000000001</v>
      </c>
      <c r="N134" s="62">
        <v>2.2491699999999999</v>
      </c>
      <c r="O134" s="62">
        <v>2.9541900000000001</v>
      </c>
      <c r="P134" s="62">
        <v>4.01241</v>
      </c>
      <c r="Q134" s="62">
        <v>4.6517499999999998</v>
      </c>
      <c r="R134" s="62">
        <v>5.3572300000000004</v>
      </c>
      <c r="S134" s="62">
        <v>6.1729399999999996</v>
      </c>
    </row>
    <row r="135" spans="1:19" ht="11.1" customHeight="1">
      <c r="A135" s="105" t="s">
        <v>510</v>
      </c>
      <c r="B135" s="62">
        <v>3.5274000000000001</v>
      </c>
      <c r="C135" s="62">
        <v>3.72688</v>
      </c>
      <c r="D135" s="62">
        <v>3.9683199999999998</v>
      </c>
      <c r="E135" s="62">
        <v>4.0785499999999999</v>
      </c>
      <c r="F135" s="62">
        <v>4.5550300000000004</v>
      </c>
      <c r="G135" s="62">
        <v>5.0706300000000004</v>
      </c>
      <c r="H135" s="62">
        <v>4.8501700000000003</v>
      </c>
      <c r="I135" s="62">
        <v>5.0707599999999999</v>
      </c>
      <c r="J135" s="62">
        <v>5.4927700000000002</v>
      </c>
      <c r="K135" s="62">
        <v>5.8062699999999996</v>
      </c>
      <c r="L135" s="62">
        <v>5.9302200000000003</v>
      </c>
      <c r="M135" s="62">
        <v>6.1806099999999997</v>
      </c>
      <c r="N135" s="62">
        <v>6.4233200000000004</v>
      </c>
      <c r="O135" s="62">
        <v>4.4127700000000001</v>
      </c>
      <c r="P135" s="62">
        <v>5.1742499999999998</v>
      </c>
      <c r="Q135" s="62">
        <v>7.0547899999999997</v>
      </c>
      <c r="R135" s="62">
        <v>8.3511100000000003</v>
      </c>
      <c r="S135" s="62">
        <v>5.6614699999999996</v>
      </c>
    </row>
    <row r="136" spans="1:19" ht="11.1" customHeight="1">
      <c r="A136" s="105" t="s">
        <v>476</v>
      </c>
      <c r="B136" s="62">
        <v>26.805440000000001</v>
      </c>
      <c r="C136" s="62">
        <v>26.153890000000001</v>
      </c>
      <c r="D136" s="62">
        <v>26.879000000000001</v>
      </c>
      <c r="E136" s="62">
        <v>34.745269999999898</v>
      </c>
      <c r="F136" s="62">
        <v>41.767919999999997</v>
      </c>
      <c r="G136" s="62">
        <v>41.115290000000002</v>
      </c>
      <c r="H136" s="62">
        <v>46.193750000000001</v>
      </c>
      <c r="I136" s="62">
        <v>52.414030000000103</v>
      </c>
      <c r="J136" s="62">
        <v>32.0258299999999</v>
      </c>
      <c r="K136" s="62">
        <v>32.735119999999903</v>
      </c>
      <c r="L136" s="62">
        <v>33.661659999999998</v>
      </c>
      <c r="M136" s="62">
        <v>31.953950000000098</v>
      </c>
      <c r="N136" s="62">
        <v>31.204080000000101</v>
      </c>
      <c r="O136" s="62">
        <v>31.10538</v>
      </c>
      <c r="P136" s="62">
        <v>32.213470000000001</v>
      </c>
      <c r="Q136" s="62">
        <v>34.342700000000001</v>
      </c>
      <c r="R136" s="62">
        <v>35.885649999999899</v>
      </c>
      <c r="S136" s="62">
        <v>34.883279999999999</v>
      </c>
    </row>
    <row r="137" spans="1:19" ht="11.1" customHeight="1">
      <c r="A137" s="105" t="s">
        <v>477</v>
      </c>
      <c r="B137" s="62">
        <v>343.32267000000002</v>
      </c>
      <c r="C137" s="62">
        <v>373.52712000000002</v>
      </c>
      <c r="D137" s="62">
        <v>420.10926999999998</v>
      </c>
      <c r="E137" s="62">
        <v>460.47080999999997</v>
      </c>
      <c r="F137" s="62">
        <v>510.94358999999997</v>
      </c>
      <c r="G137" s="62">
        <v>550.64904000000001</v>
      </c>
      <c r="H137" s="62">
        <v>637.88126999999997</v>
      </c>
      <c r="I137" s="62">
        <v>700.63705000000004</v>
      </c>
      <c r="J137" s="62">
        <v>755.83200999999997</v>
      </c>
      <c r="K137" s="62">
        <v>779.73749999999995</v>
      </c>
      <c r="L137" s="62">
        <v>826.28596000000005</v>
      </c>
      <c r="M137" s="62">
        <v>852.32185000000004</v>
      </c>
      <c r="N137" s="62">
        <v>877.68496000000005</v>
      </c>
      <c r="O137" s="62">
        <v>893.27152999999998</v>
      </c>
      <c r="P137" s="62">
        <v>919.47703000000001</v>
      </c>
      <c r="Q137" s="62">
        <v>946.47558000000004</v>
      </c>
      <c r="R137" s="62">
        <v>973.86659999999995</v>
      </c>
      <c r="S137" s="62">
        <v>1065.626</v>
      </c>
    </row>
    <row r="138" spans="1:19" ht="15" customHeight="1">
      <c r="A138" s="117" t="s">
        <v>241</v>
      </c>
      <c r="B138" s="107"/>
      <c r="C138" s="107"/>
      <c r="D138" s="107"/>
      <c r="E138" s="107"/>
      <c r="F138" s="107"/>
      <c r="G138" s="107"/>
      <c r="H138" s="107"/>
      <c r="I138" s="107"/>
      <c r="J138" s="107"/>
      <c r="K138" s="107"/>
      <c r="L138" s="107"/>
      <c r="M138" s="109"/>
      <c r="N138" s="109"/>
      <c r="O138" s="110"/>
      <c r="P138" s="110"/>
      <c r="Q138" s="110"/>
      <c r="R138" s="110"/>
      <c r="S138" s="110"/>
    </row>
    <row r="139" spans="1:19" ht="11.1" customHeight="1">
      <c r="A139" s="105" t="s">
        <v>471</v>
      </c>
      <c r="B139" s="62">
        <v>374.78573999999998</v>
      </c>
      <c r="C139" s="62">
        <v>385.80885000000001</v>
      </c>
      <c r="D139" s="62">
        <v>485.01684</v>
      </c>
      <c r="E139" s="62">
        <v>522.98042999999996</v>
      </c>
      <c r="F139" s="62">
        <v>570.66639999999995</v>
      </c>
      <c r="G139" s="62">
        <v>589.51592000000005</v>
      </c>
      <c r="H139" s="62">
        <v>584.37914999999998</v>
      </c>
      <c r="I139" s="62">
        <v>610.64943000000005</v>
      </c>
      <c r="J139" s="62">
        <v>626.85119999999995</v>
      </c>
      <c r="K139" s="62">
        <v>652.15333999999996</v>
      </c>
      <c r="L139" s="62">
        <v>695.26193999999998</v>
      </c>
      <c r="M139" s="62">
        <v>715.99490000000003</v>
      </c>
      <c r="N139" s="62">
        <v>736.52083000000005</v>
      </c>
      <c r="O139" s="62">
        <v>760.21794999999997</v>
      </c>
      <c r="P139" s="62">
        <v>784.6404</v>
      </c>
      <c r="Q139" s="62">
        <v>806.47820999999999</v>
      </c>
      <c r="R139" s="62">
        <v>824.49423000000002</v>
      </c>
      <c r="S139" s="62">
        <v>844.03727000000003</v>
      </c>
    </row>
    <row r="140" spans="1:19" ht="11.1" customHeight="1">
      <c r="A140" s="105" t="s">
        <v>472</v>
      </c>
      <c r="B140" s="62">
        <v>189.61512999999999</v>
      </c>
      <c r="C140" s="62">
        <v>206.44741999999999</v>
      </c>
      <c r="D140" s="62">
        <v>208.40291999999999</v>
      </c>
      <c r="E140" s="62">
        <v>213.36331999999999</v>
      </c>
      <c r="F140" s="62">
        <v>228.78684999999999</v>
      </c>
      <c r="G140" s="62">
        <v>232.87422000000001</v>
      </c>
      <c r="H140" s="62">
        <v>262.26182999999997</v>
      </c>
      <c r="I140" s="62">
        <v>278.53194000000002</v>
      </c>
      <c r="J140" s="62">
        <v>296.38938000000002</v>
      </c>
      <c r="K140" s="62">
        <v>298.89868000000001</v>
      </c>
      <c r="L140" s="62">
        <v>277.53985999999998</v>
      </c>
      <c r="M140" s="62">
        <v>275.90843999999998</v>
      </c>
      <c r="N140" s="62">
        <v>275.79820999999998</v>
      </c>
      <c r="O140" s="62">
        <v>282.21366</v>
      </c>
      <c r="P140" s="62">
        <v>279.54606999999999</v>
      </c>
      <c r="Q140" s="62">
        <v>279.59016000000003</v>
      </c>
      <c r="R140" s="62">
        <v>283.82303999999999</v>
      </c>
      <c r="S140" s="62">
        <v>281.42</v>
      </c>
    </row>
    <row r="141" spans="1:19" ht="11.1" customHeight="1">
      <c r="A141" s="105" t="s">
        <v>479</v>
      </c>
      <c r="B141" s="62">
        <v>25.48367</v>
      </c>
      <c r="C141" s="62">
        <v>26.020710000000001</v>
      </c>
      <c r="D141" s="62">
        <v>25.587309999999999</v>
      </c>
      <c r="E141" s="62">
        <v>27.396070000000002</v>
      </c>
      <c r="F141" s="62">
        <v>28.443809999999999</v>
      </c>
      <c r="G141" s="62">
        <v>27.112259999999999</v>
      </c>
      <c r="H141" s="62">
        <v>25.71537</v>
      </c>
      <c r="I141" s="62">
        <v>26.319970000000001</v>
      </c>
      <c r="J141" s="62">
        <v>27.48518</v>
      </c>
      <c r="K141" s="62">
        <v>27.732230000000001</v>
      </c>
      <c r="L141" s="62">
        <v>26.476870000000002</v>
      </c>
      <c r="M141" s="62">
        <v>28.665929999999999</v>
      </c>
      <c r="N141" s="62">
        <v>30.342279999999999</v>
      </c>
      <c r="O141" s="62">
        <v>25.996310000000001</v>
      </c>
      <c r="P141" s="62">
        <v>29.701329999999999</v>
      </c>
      <c r="Q141" s="62">
        <v>28.182790000000001</v>
      </c>
      <c r="R141" s="62">
        <v>31.192309999999999</v>
      </c>
      <c r="S141" s="62">
        <v>30.79251</v>
      </c>
    </row>
    <row r="142" spans="1:19" ht="11.1" customHeight="1">
      <c r="A142" s="105" t="s">
        <v>478</v>
      </c>
      <c r="B142" s="62">
        <v>20.502980000000001</v>
      </c>
      <c r="C142" s="62">
        <v>20.37434</v>
      </c>
      <c r="D142" s="62">
        <v>19.04214</v>
      </c>
      <c r="E142" s="62">
        <v>17.938700000000001</v>
      </c>
      <c r="F142" s="62">
        <v>17.99267</v>
      </c>
      <c r="G142" s="62">
        <v>18.673100000000002</v>
      </c>
      <c r="H142" s="62">
        <v>18.11692</v>
      </c>
      <c r="I142" s="62">
        <v>17.621210000000001</v>
      </c>
      <c r="J142" s="62">
        <v>18.230920000000001</v>
      </c>
      <c r="K142" s="62">
        <v>18.240600000000001</v>
      </c>
      <c r="L142" s="62">
        <v>17.75292</v>
      </c>
      <c r="M142" s="62">
        <v>18.82855</v>
      </c>
      <c r="N142" s="62">
        <v>19.487030000000001</v>
      </c>
      <c r="O142" s="62">
        <v>18.436900000000001</v>
      </c>
      <c r="P142" s="62">
        <v>18.136520000000001</v>
      </c>
      <c r="Q142" s="62">
        <v>18.417899999999999</v>
      </c>
      <c r="R142" s="62">
        <v>18.363130000000002</v>
      </c>
      <c r="S142" s="62">
        <v>17.22343</v>
      </c>
    </row>
    <row r="143" spans="1:19" ht="11.1" customHeight="1">
      <c r="A143" s="105" t="s">
        <v>504</v>
      </c>
      <c r="B143" s="62">
        <v>7.3486200000000004</v>
      </c>
      <c r="C143" s="62">
        <v>7.8946399999999999</v>
      </c>
      <c r="D143" s="62">
        <v>8.6166800000000006</v>
      </c>
      <c r="E143" s="62">
        <v>9.4174000000000007</v>
      </c>
      <c r="F143" s="62">
        <v>9.9552800000000001</v>
      </c>
      <c r="G143" s="62">
        <v>10.632999999999999</v>
      </c>
      <c r="H143" s="62">
        <v>11.452590000000001</v>
      </c>
      <c r="I143" s="62">
        <v>11.43817</v>
      </c>
      <c r="J143" s="62">
        <v>12.02943</v>
      </c>
      <c r="K143" s="62">
        <v>12.280620000000001</v>
      </c>
      <c r="L143" s="62">
        <v>11.33789</v>
      </c>
      <c r="M143" s="62">
        <v>11.23804</v>
      </c>
      <c r="N143" s="62">
        <v>11.80434</v>
      </c>
      <c r="O143" s="62">
        <v>12.159129999999999</v>
      </c>
      <c r="P143" s="62">
        <v>12.685219999999999</v>
      </c>
      <c r="Q143" s="62">
        <v>13.629009999999999</v>
      </c>
      <c r="R143" s="62">
        <v>14.91072</v>
      </c>
      <c r="S143" s="62">
        <v>15.250220000000001</v>
      </c>
    </row>
    <row r="144" spans="1:19" ht="11.1" customHeight="1">
      <c r="A144" s="105" t="s">
        <v>511</v>
      </c>
      <c r="B144" s="62">
        <v>1.6599900000000001</v>
      </c>
      <c r="C144" s="62">
        <v>1.63001</v>
      </c>
      <c r="D144" s="62">
        <v>1.65347</v>
      </c>
      <c r="E144" s="62">
        <v>1.7319899999999999</v>
      </c>
      <c r="F144" s="62">
        <v>1.8413900000000001</v>
      </c>
      <c r="G144" s="62">
        <v>1.86612</v>
      </c>
      <c r="H144" s="62">
        <v>1.92316</v>
      </c>
      <c r="I144" s="62">
        <v>1.9802</v>
      </c>
      <c r="J144" s="62">
        <v>2.0372400000000002</v>
      </c>
      <c r="K144" s="62">
        <v>2.12168</v>
      </c>
      <c r="L144" s="62">
        <v>2.1884999999999999</v>
      </c>
      <c r="M144" s="62">
        <v>2.1158100000000002</v>
      </c>
      <c r="N144" s="62">
        <v>2.2092999999999998</v>
      </c>
      <c r="O144" s="62">
        <v>2.1712099999999999</v>
      </c>
      <c r="P144" s="62">
        <v>2.1654399999999998</v>
      </c>
      <c r="Q144" s="62">
        <v>2.1819799999999998</v>
      </c>
      <c r="R144" s="62">
        <v>2.1728800000000001</v>
      </c>
      <c r="S144" s="62">
        <v>2.1734300000000002</v>
      </c>
    </row>
    <row r="145" spans="1:19" ht="11.1" customHeight="1">
      <c r="A145" s="105" t="s">
        <v>476</v>
      </c>
      <c r="B145" s="62">
        <v>88.311369999999997</v>
      </c>
      <c r="C145" s="62">
        <v>80.558940000000007</v>
      </c>
      <c r="D145" s="62">
        <v>81.565890000000095</v>
      </c>
      <c r="E145" s="62">
        <v>92.429230000000103</v>
      </c>
      <c r="F145" s="62">
        <v>108.36393</v>
      </c>
      <c r="G145" s="62">
        <v>98.521900000000002</v>
      </c>
      <c r="H145" s="62">
        <v>96.054940000000002</v>
      </c>
      <c r="I145" s="62">
        <v>96.29401</v>
      </c>
      <c r="J145" s="62">
        <v>102.87804</v>
      </c>
      <c r="K145" s="62">
        <v>102.43611</v>
      </c>
      <c r="L145" s="62">
        <v>100.99753</v>
      </c>
      <c r="M145" s="62">
        <v>100.60083</v>
      </c>
      <c r="N145" s="62">
        <v>103.57527</v>
      </c>
      <c r="O145" s="62">
        <v>105.70737</v>
      </c>
      <c r="P145" s="62">
        <v>110.00963</v>
      </c>
      <c r="Q145" s="62">
        <v>116.92659999999999</v>
      </c>
      <c r="R145" s="62">
        <v>119.2758</v>
      </c>
      <c r="S145" s="62">
        <v>116.72176</v>
      </c>
    </row>
    <row r="146" spans="1:19" ht="11.85" customHeight="1">
      <c r="A146" s="105" t="s">
        <v>477</v>
      </c>
      <c r="B146" s="62">
        <v>707.70749999999998</v>
      </c>
      <c r="C146" s="62">
        <v>728.73491000000001</v>
      </c>
      <c r="D146" s="62">
        <v>829.88525000000004</v>
      </c>
      <c r="E146" s="62">
        <v>885.25714000000005</v>
      </c>
      <c r="F146" s="62">
        <v>966.05033000000003</v>
      </c>
      <c r="G146" s="62">
        <v>979.19651999999996</v>
      </c>
      <c r="H146" s="62">
        <v>999.90395999999998</v>
      </c>
      <c r="I146" s="62">
        <v>1042.83493</v>
      </c>
      <c r="J146" s="62">
        <v>1085.90139</v>
      </c>
      <c r="K146" s="62">
        <v>1113.8632600000001</v>
      </c>
      <c r="L146" s="62">
        <v>1131.5555099999999</v>
      </c>
      <c r="M146" s="62">
        <v>1153.3525</v>
      </c>
      <c r="N146" s="62">
        <v>1179.7372600000001</v>
      </c>
      <c r="O146" s="62">
        <v>1206.9025300000001</v>
      </c>
      <c r="P146" s="62">
        <v>1236.8846100000001</v>
      </c>
      <c r="Q146" s="62">
        <v>1265.4066499999999</v>
      </c>
      <c r="R146" s="62">
        <v>1294.2321099999999</v>
      </c>
      <c r="S146" s="62">
        <v>1307.61862</v>
      </c>
    </row>
    <row r="147" spans="1:19" ht="15" customHeight="1">
      <c r="A147" s="118" t="s">
        <v>512</v>
      </c>
      <c r="B147" s="107"/>
      <c r="C147" s="107"/>
      <c r="D147" s="107"/>
      <c r="E147" s="107"/>
      <c r="F147" s="107"/>
      <c r="G147" s="107"/>
      <c r="H147" s="107"/>
      <c r="I147" s="107"/>
      <c r="J147" s="107"/>
      <c r="K147" s="107"/>
      <c r="L147" s="107"/>
      <c r="M147" s="107"/>
      <c r="N147" s="110"/>
      <c r="O147" s="110"/>
      <c r="P147" s="110"/>
      <c r="Q147" s="110"/>
      <c r="R147" s="110"/>
      <c r="S147" s="110"/>
    </row>
    <row r="148" spans="1:19" ht="11.85" customHeight="1">
      <c r="A148" s="105" t="s">
        <v>475</v>
      </c>
      <c r="B148" s="62">
        <v>23.572369999999999</v>
      </c>
      <c r="C148" s="62">
        <v>23.540230000000001</v>
      </c>
      <c r="D148" s="62">
        <v>21.576419999999999</v>
      </c>
      <c r="E148" s="62">
        <v>21.983830000000001</v>
      </c>
      <c r="F148" s="62">
        <v>21.553709999999999</v>
      </c>
      <c r="G148" s="62">
        <v>20.382829999999998</v>
      </c>
      <c r="H148" s="62">
        <v>18.985099999999999</v>
      </c>
      <c r="I148" s="62">
        <v>18.953579999999999</v>
      </c>
      <c r="J148" s="62">
        <v>17.587589999999999</v>
      </c>
      <c r="K148" s="62">
        <v>17.344860000000001</v>
      </c>
      <c r="L148" s="62">
        <v>19.248999999999999</v>
      </c>
      <c r="M148" s="62">
        <v>20.021049999999999</v>
      </c>
      <c r="N148" s="62">
        <v>18.076360000000001</v>
      </c>
      <c r="O148" s="62">
        <v>17.595310000000001</v>
      </c>
      <c r="P148" s="62">
        <v>16.15221</v>
      </c>
      <c r="Q148" s="62">
        <v>14.40319</v>
      </c>
      <c r="R148" s="62">
        <v>14.933999999999999</v>
      </c>
      <c r="S148" s="62">
        <v>14.2613</v>
      </c>
    </row>
    <row r="149" spans="1:19" ht="11.85" customHeight="1">
      <c r="A149" s="105" t="s">
        <v>513</v>
      </c>
      <c r="B149" s="62">
        <v>2.4250799999999999</v>
      </c>
      <c r="C149" s="62">
        <v>4.8501700000000003</v>
      </c>
      <c r="D149" s="62">
        <v>4.1223099999999997</v>
      </c>
      <c r="E149" s="62">
        <v>4.0163799999999998</v>
      </c>
      <c r="F149" s="62">
        <v>4.1887800000000004</v>
      </c>
      <c r="G149" s="62">
        <v>4.7185699999999997</v>
      </c>
      <c r="H149" s="62">
        <v>2.6590400000000001</v>
      </c>
      <c r="I149" s="62">
        <v>2.94855</v>
      </c>
      <c r="J149" s="62">
        <v>3.4097300000000001</v>
      </c>
      <c r="K149" s="62">
        <v>3.2652700000000001</v>
      </c>
      <c r="L149" s="62">
        <v>3.2112799999999999</v>
      </c>
      <c r="M149" s="62">
        <v>3.1223800000000002</v>
      </c>
      <c r="N149" s="62">
        <v>3.72729</v>
      </c>
      <c r="O149" s="62">
        <v>3.4395699999999998</v>
      </c>
      <c r="P149" s="62">
        <v>2.6439300000000001</v>
      </c>
      <c r="Q149" s="62">
        <v>2.4125700000000001</v>
      </c>
      <c r="R149" s="62">
        <v>2.8113299999999999</v>
      </c>
      <c r="S149" s="62">
        <v>4.4013499999999999</v>
      </c>
    </row>
    <row r="150" spans="1:19" ht="11.85" customHeight="1">
      <c r="A150" s="105" t="s">
        <v>489</v>
      </c>
      <c r="B150" s="62">
        <v>2.0503</v>
      </c>
      <c r="C150" s="62">
        <v>2.0723400000000001</v>
      </c>
      <c r="D150" s="62">
        <v>2.1384799999999999</v>
      </c>
      <c r="E150" s="62">
        <v>2.2046199999999998</v>
      </c>
      <c r="F150" s="62">
        <v>2.3809900000000002</v>
      </c>
      <c r="G150" s="62">
        <v>2.4327000000000001</v>
      </c>
      <c r="H150" s="62">
        <v>2.5061100000000001</v>
      </c>
      <c r="I150" s="62">
        <v>2.5069300000000001</v>
      </c>
      <c r="J150" s="62">
        <v>2.5625599999999999</v>
      </c>
      <c r="K150" s="62">
        <v>2.62974</v>
      </c>
      <c r="L150" s="62">
        <v>2.7395299999999998</v>
      </c>
      <c r="M150" s="62">
        <v>2.6439400000000002</v>
      </c>
      <c r="N150" s="62">
        <v>2.7358500000000001</v>
      </c>
      <c r="O150" s="62">
        <v>2.8201700000000001</v>
      </c>
      <c r="P150" s="62">
        <v>2.73332</v>
      </c>
      <c r="Q150" s="62">
        <v>2.7631199999999998</v>
      </c>
      <c r="R150" s="62">
        <v>2.7722000000000002</v>
      </c>
      <c r="S150" s="62">
        <v>2.7562099999999998</v>
      </c>
    </row>
    <row r="151" spans="1:19" ht="11.85" customHeight="1">
      <c r="A151" s="105" t="s">
        <v>514</v>
      </c>
      <c r="B151" s="62">
        <v>2.5684499999999999</v>
      </c>
      <c r="C151" s="62">
        <v>2.4883799999999998</v>
      </c>
      <c r="D151" s="62">
        <v>2.57782</v>
      </c>
      <c r="E151" s="62">
        <v>2.6440899999999998</v>
      </c>
      <c r="F151" s="62">
        <v>2.6347700000000001</v>
      </c>
      <c r="G151" s="62">
        <v>2.6114600000000001</v>
      </c>
      <c r="H151" s="62">
        <v>2.5640200000000002</v>
      </c>
      <c r="I151" s="62">
        <v>2.5855100000000002</v>
      </c>
      <c r="J151" s="62">
        <v>2.6353200000000001</v>
      </c>
      <c r="K151" s="62">
        <v>2.5914000000000001</v>
      </c>
      <c r="L151" s="62">
        <v>2.6160000000000001</v>
      </c>
      <c r="M151" s="62">
        <v>2.5838299999999998</v>
      </c>
      <c r="N151" s="62">
        <v>2.5750899999999999</v>
      </c>
      <c r="O151" s="62">
        <v>2.5216599999999998</v>
      </c>
      <c r="P151" s="62">
        <v>2.4760399999999998</v>
      </c>
      <c r="Q151" s="62">
        <v>2.4144199999999998</v>
      </c>
      <c r="R151" s="62">
        <v>2.3982199999999998</v>
      </c>
      <c r="S151" s="62">
        <v>2.3786399999999999</v>
      </c>
    </row>
    <row r="152" spans="1:19" ht="11.85" customHeight="1">
      <c r="A152" s="105" t="s">
        <v>478</v>
      </c>
      <c r="B152" s="62">
        <v>1.1904999999999999</v>
      </c>
      <c r="C152" s="62">
        <v>1.23099</v>
      </c>
      <c r="D152" s="62">
        <v>1.29433</v>
      </c>
      <c r="E152" s="62">
        <v>1.3093699999999999</v>
      </c>
      <c r="F152" s="62">
        <v>1.5223100000000001</v>
      </c>
      <c r="G152" s="62">
        <v>1.55677</v>
      </c>
      <c r="H152" s="62">
        <v>1.73881</v>
      </c>
      <c r="I152" s="62">
        <v>1.8380799999999999</v>
      </c>
      <c r="J152" s="62">
        <v>1.69207</v>
      </c>
      <c r="K152" s="62">
        <v>1.69868</v>
      </c>
      <c r="L152" s="62">
        <v>1.7571699999999999</v>
      </c>
      <c r="M152" s="62">
        <v>1.9480500000000001</v>
      </c>
      <c r="N152" s="62">
        <v>2.0371100000000002</v>
      </c>
      <c r="O152" s="62">
        <v>1.9406000000000001</v>
      </c>
      <c r="P152" s="62">
        <v>1.9810700000000001</v>
      </c>
      <c r="Q152" s="62">
        <v>1.9424300000000001</v>
      </c>
      <c r="R152" s="62">
        <v>1.6809099999999999</v>
      </c>
      <c r="S152" s="62">
        <v>1.67465</v>
      </c>
    </row>
    <row r="153" spans="1:19" ht="11.85" customHeight="1">
      <c r="A153" s="105" t="s">
        <v>476</v>
      </c>
      <c r="B153" s="62">
        <v>13.916700000000001</v>
      </c>
      <c r="C153" s="62">
        <v>13.56969</v>
      </c>
      <c r="D153" s="62">
        <v>13.29344</v>
      </c>
      <c r="E153" s="62">
        <v>13.862209999999999</v>
      </c>
      <c r="F153" s="62">
        <v>14.34254</v>
      </c>
      <c r="G153" s="62">
        <v>13.83461</v>
      </c>
      <c r="H153" s="62">
        <v>13.998279999999999</v>
      </c>
      <c r="I153" s="62">
        <v>13.590540000000001</v>
      </c>
      <c r="J153" s="62">
        <v>12.86023</v>
      </c>
      <c r="K153" s="62">
        <v>13.51511</v>
      </c>
      <c r="L153" s="62">
        <v>11.38016</v>
      </c>
      <c r="M153" s="62">
        <v>11.991160000000001</v>
      </c>
      <c r="N153" s="62">
        <v>13.34694</v>
      </c>
      <c r="O153" s="62">
        <v>4.0190999999999999</v>
      </c>
      <c r="P153" s="62">
        <v>3.9654400000000001</v>
      </c>
      <c r="Q153" s="62">
        <v>5.67997</v>
      </c>
      <c r="R153" s="62">
        <v>4.3846100000000003</v>
      </c>
      <c r="S153" s="62">
        <v>4.8542800000000002</v>
      </c>
    </row>
    <row r="154" spans="1:19" ht="11.85" customHeight="1">
      <c r="A154" s="105" t="s">
        <v>477</v>
      </c>
      <c r="B154" s="62">
        <v>45.723399999999998</v>
      </c>
      <c r="C154" s="62">
        <v>47.751800000000003</v>
      </c>
      <c r="D154" s="62">
        <v>45.002800000000001</v>
      </c>
      <c r="E154" s="62">
        <v>46.020499999999998</v>
      </c>
      <c r="F154" s="62">
        <v>46.623100000000001</v>
      </c>
      <c r="G154" s="62">
        <v>45.536940000000001</v>
      </c>
      <c r="H154" s="62">
        <v>42.451360000000001</v>
      </c>
      <c r="I154" s="62">
        <v>42.423189999999998</v>
      </c>
      <c r="J154" s="62">
        <v>40.747500000000002</v>
      </c>
      <c r="K154" s="62">
        <v>41.045059999999999</v>
      </c>
      <c r="L154" s="62">
        <v>40.953139999999998</v>
      </c>
      <c r="M154" s="62">
        <v>42.310409999999997</v>
      </c>
      <c r="N154" s="62">
        <v>42.498640000000002</v>
      </c>
      <c r="O154" s="62">
        <v>32.336410000000001</v>
      </c>
      <c r="P154" s="62">
        <v>29.952010000000001</v>
      </c>
      <c r="Q154" s="62">
        <v>29.6157</v>
      </c>
      <c r="R154" s="62">
        <v>28.981269999999999</v>
      </c>
      <c r="S154" s="62">
        <v>30.326429999999998</v>
      </c>
    </row>
    <row r="155" spans="1:19" ht="15" customHeight="1">
      <c r="A155" s="118" t="s">
        <v>515</v>
      </c>
      <c r="B155" s="119"/>
      <c r="C155" s="119"/>
      <c r="D155" s="119"/>
      <c r="E155" s="119"/>
      <c r="F155" s="119"/>
      <c r="G155" s="119"/>
      <c r="H155" s="119"/>
      <c r="I155" s="119"/>
      <c r="J155" s="119"/>
      <c r="K155" s="119"/>
      <c r="L155" s="119"/>
      <c r="M155" s="119"/>
      <c r="N155" s="120"/>
      <c r="O155" s="120"/>
      <c r="P155" s="120"/>
      <c r="Q155" s="120"/>
      <c r="R155" s="120"/>
      <c r="S155" s="120"/>
    </row>
    <row r="156" spans="1:19" ht="11.85" customHeight="1">
      <c r="A156" s="105" t="s">
        <v>471</v>
      </c>
      <c r="B156" s="62">
        <v>125.66345</v>
      </c>
      <c r="C156" s="62">
        <v>132.27732</v>
      </c>
      <c r="D156" s="62">
        <v>137.78887</v>
      </c>
      <c r="E156" s="62">
        <v>138.89118999999999</v>
      </c>
      <c r="F156" s="62">
        <v>142.19811999999999</v>
      </c>
      <c r="G156" s="62">
        <v>146.93806000000001</v>
      </c>
      <c r="H156" s="62">
        <v>152.22915</v>
      </c>
      <c r="I156" s="62">
        <v>154.32354000000001</v>
      </c>
      <c r="J156" s="62">
        <v>156.52816000000001</v>
      </c>
      <c r="K156" s="62">
        <v>159.30484000000001</v>
      </c>
      <c r="L156" s="62">
        <v>169.35396</v>
      </c>
      <c r="M156" s="62">
        <v>161.72899000000001</v>
      </c>
      <c r="N156" s="62">
        <v>160.92732000000001</v>
      </c>
      <c r="O156" s="62">
        <v>161.81863000000001</v>
      </c>
      <c r="P156" s="62">
        <v>161.49164999999999</v>
      </c>
      <c r="Q156" s="62">
        <v>161.41253</v>
      </c>
      <c r="R156" s="62">
        <v>161.57427000000001</v>
      </c>
      <c r="S156" s="62">
        <v>161.49281999999999</v>
      </c>
    </row>
    <row r="157" spans="1:19" ht="11.85" customHeight="1">
      <c r="A157" s="105" t="s">
        <v>473</v>
      </c>
      <c r="B157" s="62">
        <v>12.905860000000001</v>
      </c>
      <c r="C157" s="62">
        <v>12.209199999999999</v>
      </c>
      <c r="D157" s="62">
        <v>11.56765</v>
      </c>
      <c r="E157" s="62">
        <v>11.759449999999999</v>
      </c>
      <c r="F157" s="62">
        <v>12.343680000000001</v>
      </c>
      <c r="G157" s="62">
        <v>11.39569</v>
      </c>
      <c r="H157" s="62">
        <v>13.820779999999999</v>
      </c>
      <c r="I157" s="62">
        <v>12.958769999999999</v>
      </c>
      <c r="J157" s="62">
        <v>24.979690000000002</v>
      </c>
      <c r="K157" s="62">
        <v>24.351150000000001</v>
      </c>
      <c r="L157" s="62">
        <v>23.402719999999999</v>
      </c>
      <c r="M157" s="62">
        <v>26.67174</v>
      </c>
      <c r="N157" s="62">
        <v>25.676349999999999</v>
      </c>
      <c r="O157" s="62">
        <v>29.49784</v>
      </c>
      <c r="P157" s="62">
        <v>29.67774</v>
      </c>
      <c r="Q157" s="62">
        <v>27.960560000000001</v>
      </c>
      <c r="R157" s="113">
        <v>28.980640000000001</v>
      </c>
      <c r="S157" s="62">
        <v>24.201899999999998</v>
      </c>
    </row>
    <row r="158" spans="1:19" ht="11.85" customHeight="1">
      <c r="A158" s="105" t="s">
        <v>474</v>
      </c>
      <c r="B158" s="62">
        <v>18.62462</v>
      </c>
      <c r="C158" s="62">
        <v>18.890519999999999</v>
      </c>
      <c r="D158" s="62">
        <v>22.701429999999998</v>
      </c>
      <c r="E158" s="62">
        <v>21.028569999999998</v>
      </c>
      <c r="F158" s="62">
        <v>24.765779999999999</v>
      </c>
      <c r="G158" s="62">
        <v>21.794560000000001</v>
      </c>
      <c r="H158" s="62">
        <v>25.923870000000001</v>
      </c>
      <c r="I158" s="62">
        <v>23.82855</v>
      </c>
      <c r="J158" s="62">
        <v>24.87266</v>
      </c>
      <c r="K158" s="62">
        <v>27.16452</v>
      </c>
      <c r="L158" s="62">
        <v>30.206859999999999</v>
      </c>
      <c r="M158" s="62">
        <v>26.378540000000001</v>
      </c>
      <c r="N158" s="62">
        <v>25.687149999999999</v>
      </c>
      <c r="O158" s="62">
        <v>26.268899999999999</v>
      </c>
      <c r="P158" s="62">
        <v>26.346309999999999</v>
      </c>
      <c r="Q158" s="62">
        <v>25.201630000000002</v>
      </c>
      <c r="R158" s="62">
        <v>24.362970000000001</v>
      </c>
      <c r="S158" s="62">
        <v>23.1493</v>
      </c>
    </row>
    <row r="159" spans="1:19" ht="11.85" customHeight="1">
      <c r="A159" s="105" t="s">
        <v>475</v>
      </c>
      <c r="B159" s="62">
        <v>18.194990000000001</v>
      </c>
      <c r="C159" s="62">
        <v>18.43</v>
      </c>
      <c r="D159" s="62">
        <v>17.723990000000001</v>
      </c>
      <c r="E159" s="62">
        <v>17.349930000000001</v>
      </c>
      <c r="F159" s="62">
        <v>16.532019999999999</v>
      </c>
      <c r="G159" s="62">
        <v>17.476040000000001</v>
      </c>
      <c r="H159" s="62">
        <v>17.953009999999999</v>
      </c>
      <c r="I159" s="62">
        <v>19.404859999999999</v>
      </c>
      <c r="J159" s="62">
        <v>17.369779999999999</v>
      </c>
      <c r="K159" s="62">
        <v>19.03603</v>
      </c>
      <c r="L159" s="62">
        <v>13.553129999999999</v>
      </c>
      <c r="M159" s="62">
        <v>17.180990000000001</v>
      </c>
      <c r="N159" s="62">
        <v>15.91958</v>
      </c>
      <c r="O159" s="62">
        <v>15.407</v>
      </c>
      <c r="P159" s="62">
        <v>20.53791</v>
      </c>
      <c r="Q159" s="62">
        <v>19.897089999999999</v>
      </c>
      <c r="R159" s="62">
        <v>23.444790000000001</v>
      </c>
      <c r="S159" s="62">
        <v>22.614509999999999</v>
      </c>
    </row>
    <row r="160" spans="1:19" ht="11.85" customHeight="1">
      <c r="A160" s="105" t="s">
        <v>481</v>
      </c>
      <c r="B160" s="62">
        <v>6.5477299999999996</v>
      </c>
      <c r="C160" s="62">
        <v>6.8784200000000002</v>
      </c>
      <c r="D160" s="62">
        <v>8.2364700000000006</v>
      </c>
      <c r="E160" s="62">
        <v>6.3933999999999997</v>
      </c>
      <c r="F160" s="62">
        <v>6.8343299999999996</v>
      </c>
      <c r="G160" s="62">
        <v>8.0799400000000006</v>
      </c>
      <c r="H160" s="62">
        <v>8.6663700000000006</v>
      </c>
      <c r="I160" s="62">
        <v>11.330959999999999</v>
      </c>
      <c r="J160" s="62">
        <v>11.755039999999999</v>
      </c>
      <c r="K160" s="62">
        <v>10.19122</v>
      </c>
      <c r="L160" s="62">
        <v>12.274290000000001</v>
      </c>
      <c r="M160" s="62">
        <v>14.96171</v>
      </c>
      <c r="N160" s="62">
        <v>15.48258</v>
      </c>
      <c r="O160" s="62">
        <v>15.82147</v>
      </c>
      <c r="P160" s="62">
        <v>16.19604</v>
      </c>
      <c r="Q160" s="62">
        <v>17.087800000000001</v>
      </c>
      <c r="R160" s="62">
        <v>17.411660000000001</v>
      </c>
      <c r="S160" s="62">
        <v>16.430389999999999</v>
      </c>
    </row>
    <row r="161" spans="1:19" ht="11.85" customHeight="1">
      <c r="A161" s="105" t="s">
        <v>476</v>
      </c>
      <c r="B161" s="62">
        <v>263.31848000000002</v>
      </c>
      <c r="C161" s="62">
        <v>266.20607000000001</v>
      </c>
      <c r="D161" s="62">
        <v>272.53498000000002</v>
      </c>
      <c r="E161" s="62">
        <v>281.79784999999998</v>
      </c>
      <c r="F161" s="62">
        <v>289.01265999999998</v>
      </c>
      <c r="G161" s="62">
        <v>296.03665000000001</v>
      </c>
      <c r="H161" s="62">
        <v>303.14298000000002</v>
      </c>
      <c r="I161" s="62">
        <v>305.62290999999999</v>
      </c>
      <c r="J161" s="62">
        <v>305.49912999999998</v>
      </c>
      <c r="K161" s="62">
        <v>314.62033000000002</v>
      </c>
      <c r="L161" s="62">
        <v>323.01378999999997</v>
      </c>
      <c r="M161" s="62">
        <v>324.63686000000001</v>
      </c>
      <c r="N161" s="62">
        <v>343.12311999999997</v>
      </c>
      <c r="O161" s="62">
        <v>232.32355999999999</v>
      </c>
      <c r="P161" s="62">
        <v>236.48111</v>
      </c>
      <c r="Q161" s="62">
        <v>256.57592</v>
      </c>
      <c r="R161" s="62">
        <v>258.10876000000002</v>
      </c>
      <c r="S161" s="62">
        <v>254.90423999999999</v>
      </c>
    </row>
    <row r="162" spans="1:19" ht="11.85" customHeight="1">
      <c r="A162" s="105" t="s">
        <v>477</v>
      </c>
      <c r="B162" s="62">
        <v>445.25513000000001</v>
      </c>
      <c r="C162" s="62">
        <v>454.89152999999999</v>
      </c>
      <c r="D162" s="62">
        <v>470.55338999999998</v>
      </c>
      <c r="E162" s="62">
        <v>477.22039000000001</v>
      </c>
      <c r="F162" s="62">
        <v>491.68659000000002</v>
      </c>
      <c r="G162" s="62">
        <v>501.72093999999998</v>
      </c>
      <c r="H162" s="62">
        <v>521.73616000000004</v>
      </c>
      <c r="I162" s="62">
        <v>527.46959000000004</v>
      </c>
      <c r="J162" s="62">
        <v>541.00445999999999</v>
      </c>
      <c r="K162" s="62">
        <v>554.66809000000001</v>
      </c>
      <c r="L162" s="62">
        <v>571.80475000000001</v>
      </c>
      <c r="M162" s="62">
        <v>571.55882999999994</v>
      </c>
      <c r="N162" s="62">
        <v>586.81610000000001</v>
      </c>
      <c r="O162" s="62">
        <v>481.13740000000001</v>
      </c>
      <c r="P162" s="62">
        <v>490.73075999999998</v>
      </c>
      <c r="Q162" s="62">
        <v>508.13553000000002</v>
      </c>
      <c r="R162" s="62">
        <v>513.88309000000004</v>
      </c>
      <c r="S162" s="62">
        <v>502.79316</v>
      </c>
    </row>
    <row r="163" spans="1:19" ht="11.85" customHeight="1">
      <c r="A163" s="117" t="s">
        <v>516</v>
      </c>
      <c r="B163" s="107"/>
      <c r="C163" s="107"/>
      <c r="D163" s="107"/>
      <c r="E163" s="107"/>
      <c r="F163" s="107"/>
      <c r="G163" s="107"/>
      <c r="H163" s="107"/>
      <c r="I163" s="107"/>
      <c r="J163" s="107"/>
      <c r="K163" s="107"/>
      <c r="L163" s="107"/>
      <c r="M163" s="107"/>
      <c r="N163" s="107"/>
      <c r="O163" s="107"/>
      <c r="P163" s="107"/>
      <c r="Q163" s="107"/>
      <c r="R163" s="107"/>
      <c r="S163" s="107"/>
    </row>
    <row r="164" spans="1:19" ht="15" customHeight="1">
      <c r="A164" s="105" t="s">
        <v>471</v>
      </c>
      <c r="B164" s="62">
        <v>275.57774999999998</v>
      </c>
      <c r="C164" s="62">
        <v>286.60086000000001</v>
      </c>
      <c r="D164" s="62">
        <v>308.64708000000002</v>
      </c>
      <c r="E164" s="62">
        <v>314.15863000000002</v>
      </c>
      <c r="F164" s="62">
        <v>319.67018999999999</v>
      </c>
      <c r="G164" s="62">
        <v>330.20828</v>
      </c>
      <c r="H164" s="62">
        <v>342.15733</v>
      </c>
      <c r="I164" s="62">
        <v>343.92102999999997</v>
      </c>
      <c r="J164" s="62">
        <v>348.33028000000002</v>
      </c>
      <c r="K164" s="62">
        <v>358.55605000000003</v>
      </c>
      <c r="L164" s="62">
        <v>378.81819000000002</v>
      </c>
      <c r="M164" s="62">
        <v>361.90150999999997</v>
      </c>
      <c r="N164" s="62">
        <v>369.36007999999998</v>
      </c>
      <c r="O164" s="62">
        <v>375.31819999999999</v>
      </c>
      <c r="P164" s="62">
        <v>368.85993000000002</v>
      </c>
      <c r="Q164" s="62">
        <v>371.17939999999999</v>
      </c>
      <c r="R164" s="62">
        <v>371.78584000000001</v>
      </c>
      <c r="S164" s="62">
        <v>370.60838999999999</v>
      </c>
    </row>
    <row r="165" spans="1:19" ht="11.85" customHeight="1">
      <c r="A165" s="105" t="s">
        <v>489</v>
      </c>
      <c r="B165" s="62">
        <v>35.654559999999996</v>
      </c>
      <c r="C165" s="62">
        <v>37.065800000000003</v>
      </c>
      <c r="D165" s="62">
        <v>41.676789999999997</v>
      </c>
      <c r="E165" s="62">
        <v>45.304279999999999</v>
      </c>
      <c r="F165" s="62">
        <v>42.80415</v>
      </c>
      <c r="G165" s="62">
        <v>51.490310000000001</v>
      </c>
      <c r="H165" s="62">
        <v>46.996810000000004</v>
      </c>
      <c r="I165" s="62">
        <v>52.464179999999999</v>
      </c>
      <c r="J165" s="62">
        <v>50.582850000000001</v>
      </c>
      <c r="K165" s="62">
        <v>52.535890000000002</v>
      </c>
      <c r="L165" s="62">
        <v>52.686689999999999</v>
      </c>
      <c r="M165" s="62">
        <v>60.341119999999997</v>
      </c>
      <c r="N165" s="62">
        <v>72.683620000000005</v>
      </c>
      <c r="O165" s="62">
        <v>74.500550000000004</v>
      </c>
      <c r="P165" s="62">
        <v>59.908259999999999</v>
      </c>
      <c r="Q165" s="62">
        <v>62.136009999999999</v>
      </c>
      <c r="R165" s="62">
        <v>56.970599999999997</v>
      </c>
      <c r="S165" s="62">
        <v>68.635270000000006</v>
      </c>
    </row>
    <row r="166" spans="1:19" ht="11.85" customHeight="1">
      <c r="A166" s="105" t="s">
        <v>504</v>
      </c>
      <c r="B166" s="62">
        <v>23.325410000000002</v>
      </c>
      <c r="C166" s="62">
        <v>26.12603</v>
      </c>
      <c r="D166" s="62">
        <v>24.885590000000001</v>
      </c>
      <c r="E166" s="62">
        <v>25.886610000000001</v>
      </c>
      <c r="F166" s="62">
        <v>31.39988</v>
      </c>
      <c r="G166" s="62">
        <v>30.516020000000001</v>
      </c>
      <c r="H166" s="62">
        <v>35.575960000000002</v>
      </c>
      <c r="I166" s="62">
        <v>38.420189999999998</v>
      </c>
      <c r="J166" s="62">
        <v>38.210830000000001</v>
      </c>
      <c r="K166" s="62">
        <v>41.49333</v>
      </c>
      <c r="L166" s="62">
        <v>42.218859999999999</v>
      </c>
      <c r="M166" s="62">
        <v>43.245820000000002</v>
      </c>
      <c r="N166" s="62">
        <v>52.016759999999998</v>
      </c>
      <c r="O166" s="62">
        <v>56.048830000000002</v>
      </c>
      <c r="P166" s="62">
        <v>57.069560000000003</v>
      </c>
      <c r="Q166" s="62">
        <v>61.125210000000003</v>
      </c>
      <c r="R166" s="62">
        <v>60.561360000000001</v>
      </c>
      <c r="S166" s="62">
        <v>66.585359999999994</v>
      </c>
    </row>
    <row r="167" spans="1:19" ht="11.85" customHeight="1">
      <c r="A167" s="105" t="s">
        <v>478</v>
      </c>
      <c r="B167" s="62">
        <v>40.322539999999996</v>
      </c>
      <c r="C167" s="62">
        <v>40.613</v>
      </c>
      <c r="D167" s="62">
        <v>38.740189999999998</v>
      </c>
      <c r="E167" s="62">
        <v>39.598909999999997</v>
      </c>
      <c r="F167" s="62">
        <v>40.49897</v>
      </c>
      <c r="G167" s="62">
        <v>43.799230000000001</v>
      </c>
      <c r="H167" s="62">
        <v>43.54721</v>
      </c>
      <c r="I167" s="62">
        <v>45.026319999999998</v>
      </c>
      <c r="J167" s="62">
        <v>47.605460000000001</v>
      </c>
      <c r="K167" s="62">
        <v>46.913119999999999</v>
      </c>
      <c r="L167" s="62">
        <v>48.322850000000003</v>
      </c>
      <c r="M167" s="62">
        <v>54.185679999999998</v>
      </c>
      <c r="N167" s="62">
        <v>57.500329999999998</v>
      </c>
      <c r="O167" s="62">
        <v>56.32752</v>
      </c>
      <c r="P167" s="62">
        <v>57.88608</v>
      </c>
      <c r="Q167" s="62">
        <v>58.133789999999998</v>
      </c>
      <c r="R167" s="62">
        <v>68.15137</v>
      </c>
      <c r="S167" s="62">
        <v>66.552580000000006</v>
      </c>
    </row>
    <row r="168" spans="1:19" ht="11.85" customHeight="1">
      <c r="A168" s="105" t="s">
        <v>481</v>
      </c>
      <c r="B168" s="62">
        <v>23.37697</v>
      </c>
      <c r="C168" s="62">
        <v>25.304079999999999</v>
      </c>
      <c r="D168" s="62">
        <v>23.314609999999998</v>
      </c>
      <c r="E168" s="62">
        <v>20.241520000000001</v>
      </c>
      <c r="F168" s="62">
        <v>20.551290000000002</v>
      </c>
      <c r="G168" s="62">
        <v>19.304929999999999</v>
      </c>
      <c r="H168" s="62">
        <v>20.306529999999999</v>
      </c>
      <c r="I168" s="62">
        <v>21.391359999999999</v>
      </c>
      <c r="J168" s="62">
        <v>22.037400000000002</v>
      </c>
      <c r="K168" s="62">
        <v>24.919720000000002</v>
      </c>
      <c r="L168" s="62">
        <v>24.306439999999998</v>
      </c>
      <c r="M168" s="62">
        <v>25.918310000000002</v>
      </c>
      <c r="N168" s="62">
        <v>28.17304</v>
      </c>
      <c r="O168" s="62">
        <v>28.119070000000001</v>
      </c>
      <c r="P168" s="62">
        <v>30.917179999999998</v>
      </c>
      <c r="Q168" s="62">
        <v>32.470779999999998</v>
      </c>
      <c r="R168" s="62">
        <v>33.324179999999998</v>
      </c>
      <c r="S168" s="62">
        <v>33.80303</v>
      </c>
    </row>
    <row r="169" spans="1:19" ht="11.85" customHeight="1">
      <c r="A169" s="105" t="s">
        <v>517</v>
      </c>
      <c r="B169" s="62">
        <v>21.14387</v>
      </c>
      <c r="C169" s="62">
        <v>22.00676</v>
      </c>
      <c r="D169" s="62">
        <v>19.976959999999998</v>
      </c>
      <c r="E169" s="62">
        <v>20.101959999999998</v>
      </c>
      <c r="F169" s="62">
        <v>21.396080000000001</v>
      </c>
      <c r="G169" s="62">
        <v>19.805</v>
      </c>
      <c r="H169" s="62">
        <v>20.202940000000002</v>
      </c>
      <c r="I169" s="62">
        <v>20.00187</v>
      </c>
      <c r="J169" s="62">
        <v>18.642949999999999</v>
      </c>
      <c r="K169" s="62">
        <v>20.161049999999999</v>
      </c>
      <c r="L169" s="62">
        <v>19.187930000000001</v>
      </c>
      <c r="M169" s="62">
        <v>18.87509</v>
      </c>
      <c r="N169" s="62">
        <v>17.726019999999998</v>
      </c>
      <c r="O169" s="62">
        <v>15.56</v>
      </c>
      <c r="P169" s="62">
        <v>14.51351</v>
      </c>
      <c r="Q169" s="62">
        <v>12.472490000000001</v>
      </c>
      <c r="R169" s="62">
        <v>11.396000000000001</v>
      </c>
      <c r="S169" s="62">
        <v>12.153</v>
      </c>
    </row>
    <row r="170" spans="1:19" ht="11.85" customHeight="1">
      <c r="A170" s="105" t="s">
        <v>476</v>
      </c>
      <c r="B170" s="62">
        <v>139.93011999999999</v>
      </c>
      <c r="C170" s="62">
        <v>151.20931999999999</v>
      </c>
      <c r="D170" s="62">
        <v>147.69626</v>
      </c>
      <c r="E170" s="62">
        <v>154.92232000000001</v>
      </c>
      <c r="F170" s="62">
        <v>158.10558</v>
      </c>
      <c r="G170" s="62">
        <v>159.89075</v>
      </c>
      <c r="H170" s="62">
        <v>158.87924000000001</v>
      </c>
      <c r="I170" s="62">
        <v>162.24612999999999</v>
      </c>
      <c r="J170" s="62">
        <v>164.43127000000001</v>
      </c>
      <c r="K170" s="62">
        <v>168.39175</v>
      </c>
      <c r="L170" s="62">
        <v>170.92865</v>
      </c>
      <c r="M170" s="62">
        <v>177.17806999999999</v>
      </c>
      <c r="N170" s="62">
        <v>179.48197999999999</v>
      </c>
      <c r="O170" s="62">
        <v>188.64182</v>
      </c>
      <c r="P170" s="62">
        <v>194.5504</v>
      </c>
      <c r="Q170" s="62">
        <v>197.52062000000001</v>
      </c>
      <c r="R170" s="62">
        <v>198.92268999999999</v>
      </c>
      <c r="S170" s="62">
        <v>196.76612</v>
      </c>
    </row>
    <row r="171" spans="1:19" ht="11.85" customHeight="1">
      <c r="A171" s="105" t="s">
        <v>477</v>
      </c>
      <c r="B171" s="62">
        <v>559.33122000000003</v>
      </c>
      <c r="C171" s="62">
        <v>588.92584999999997</v>
      </c>
      <c r="D171" s="62">
        <v>604.93748000000005</v>
      </c>
      <c r="E171" s="62">
        <v>620.21423000000004</v>
      </c>
      <c r="F171" s="62">
        <v>634.42614000000003</v>
      </c>
      <c r="G171" s="62">
        <v>655.01451999999995</v>
      </c>
      <c r="H171" s="62">
        <v>667.66602</v>
      </c>
      <c r="I171" s="62">
        <v>683.47108000000003</v>
      </c>
      <c r="J171" s="62">
        <v>689.84104000000002</v>
      </c>
      <c r="K171" s="62">
        <v>712.97091</v>
      </c>
      <c r="L171" s="62">
        <v>736.46960999999999</v>
      </c>
      <c r="M171" s="62">
        <v>741.64559999999994</v>
      </c>
      <c r="N171" s="62">
        <v>776.94182999999998</v>
      </c>
      <c r="O171" s="62">
        <v>794.51598999999999</v>
      </c>
      <c r="P171" s="62">
        <v>783.70492000000002</v>
      </c>
      <c r="Q171" s="62">
        <v>795.03830000000005</v>
      </c>
      <c r="R171" s="62">
        <v>801.11203999999998</v>
      </c>
      <c r="S171" s="62">
        <v>815.10374999999999</v>
      </c>
    </row>
    <row r="172" spans="1:19" ht="11.85" customHeight="1">
      <c r="A172" s="117" t="s">
        <v>304</v>
      </c>
      <c r="B172" s="107"/>
      <c r="C172" s="107"/>
      <c r="D172" s="107"/>
      <c r="E172" s="107"/>
      <c r="F172" s="107"/>
      <c r="G172" s="107"/>
      <c r="H172" s="107"/>
      <c r="I172" s="107"/>
      <c r="J172" s="107"/>
      <c r="K172" s="107"/>
      <c r="L172" s="107"/>
      <c r="M172" s="107"/>
      <c r="N172" s="107"/>
      <c r="O172" s="107"/>
      <c r="P172" s="107"/>
      <c r="Q172" s="107"/>
      <c r="R172" s="107"/>
      <c r="S172" s="107"/>
    </row>
    <row r="173" spans="1:19" ht="11.85" customHeight="1">
      <c r="A173" s="105" t="s">
        <v>475</v>
      </c>
      <c r="B173" s="62">
        <v>96.408339999999995</v>
      </c>
      <c r="C173" s="62">
        <v>93.769720000000007</v>
      </c>
      <c r="D173" s="62">
        <v>92.381379999999993</v>
      </c>
      <c r="E173" s="62">
        <v>85.548370000000006</v>
      </c>
      <c r="F173" s="62">
        <v>93.520070000000004</v>
      </c>
      <c r="G173" s="62">
        <v>83.511740000000003</v>
      </c>
      <c r="H173" s="62">
        <v>81.229960000000005</v>
      </c>
      <c r="I173" s="62">
        <v>87.096459999999993</v>
      </c>
      <c r="J173" s="62">
        <v>79.597219999999993</v>
      </c>
      <c r="K173" s="62">
        <v>76.004779999999997</v>
      </c>
      <c r="L173" s="62">
        <v>77.714250000000007</v>
      </c>
      <c r="M173" s="62">
        <v>72.637</v>
      </c>
      <c r="N173" s="62">
        <v>75.647419999999997</v>
      </c>
      <c r="O173" s="62">
        <v>73.459770000000006</v>
      </c>
      <c r="P173" s="62">
        <v>62.966009999999997</v>
      </c>
      <c r="Q173" s="62">
        <v>60.478999999999999</v>
      </c>
      <c r="R173" s="62">
        <v>57.08</v>
      </c>
      <c r="S173" s="62">
        <v>57.22251</v>
      </c>
    </row>
    <row r="174" spans="1:19" ht="11.85" customHeight="1">
      <c r="A174" s="105" t="s">
        <v>489</v>
      </c>
      <c r="B174" s="62">
        <v>13.829129999999999</v>
      </c>
      <c r="C174" s="62">
        <v>14.2912</v>
      </c>
      <c r="D174" s="62">
        <v>12.91018</v>
      </c>
      <c r="E174" s="62">
        <v>13.461270000000001</v>
      </c>
      <c r="F174" s="62">
        <v>13.22899</v>
      </c>
      <c r="G174" s="62">
        <v>13.825010000000001</v>
      </c>
      <c r="H174" s="62">
        <v>14.82192</v>
      </c>
      <c r="I174" s="62">
        <v>16.877369999999999</v>
      </c>
      <c r="J174" s="62">
        <v>16.685420000000001</v>
      </c>
      <c r="K174" s="62">
        <v>17.880549999999999</v>
      </c>
      <c r="L174" s="62">
        <v>18.811990000000002</v>
      </c>
      <c r="M174" s="62">
        <v>19.814979999999998</v>
      </c>
      <c r="N174" s="62">
        <v>22.026489999999999</v>
      </c>
      <c r="O174" s="62">
        <v>23.346509999999999</v>
      </c>
      <c r="P174" s="62">
        <v>21.41666</v>
      </c>
      <c r="Q174" s="62">
        <v>22.320519999999998</v>
      </c>
      <c r="R174" s="62">
        <v>23.352679999999999</v>
      </c>
      <c r="S174" s="62">
        <v>24.706659999999999</v>
      </c>
    </row>
    <row r="175" spans="1:19" ht="11.85" customHeight="1">
      <c r="A175" s="105" t="s">
        <v>504</v>
      </c>
      <c r="B175" s="62">
        <v>6.9004700000000003</v>
      </c>
      <c r="C175" s="62">
        <v>6.3933999999999997</v>
      </c>
      <c r="D175" s="62">
        <v>7.31935</v>
      </c>
      <c r="E175" s="62">
        <v>8.9948599999999992</v>
      </c>
      <c r="F175" s="62">
        <v>9.7166499999999996</v>
      </c>
      <c r="G175" s="62">
        <v>10.10158</v>
      </c>
      <c r="H175" s="62">
        <v>9.7157699999999991</v>
      </c>
      <c r="I175" s="62">
        <v>10.679740000000001</v>
      </c>
      <c r="J175" s="62">
        <v>10.2074</v>
      </c>
      <c r="K175" s="62">
        <v>10.47195</v>
      </c>
      <c r="L175" s="62">
        <v>10.80265</v>
      </c>
      <c r="M175" s="62">
        <v>13.00727</v>
      </c>
      <c r="N175" s="62">
        <v>15.21189</v>
      </c>
      <c r="O175" s="62">
        <v>14.49123</v>
      </c>
      <c r="P175" s="62">
        <v>15.09667</v>
      </c>
      <c r="Q175" s="62">
        <v>18.805430000000001</v>
      </c>
      <c r="R175" s="62">
        <v>12.897040000000001</v>
      </c>
      <c r="S175" s="62">
        <v>19.158169999999998</v>
      </c>
    </row>
    <row r="176" spans="1:19" ht="11.85" customHeight="1">
      <c r="A176" s="105" t="s">
        <v>495</v>
      </c>
      <c r="B176" s="62">
        <v>12.70965</v>
      </c>
      <c r="C176" s="62">
        <v>12.72067</v>
      </c>
      <c r="D176" s="62">
        <v>12.764760000000001</v>
      </c>
      <c r="E176" s="62">
        <v>13.62628</v>
      </c>
      <c r="F176" s="62">
        <v>14.31296</v>
      </c>
      <c r="G176" s="62">
        <v>14.9107</v>
      </c>
      <c r="H176" s="62">
        <v>16.3142</v>
      </c>
      <c r="I176" s="62">
        <v>16.865359999999999</v>
      </c>
      <c r="J176" s="62">
        <v>16.326750000000001</v>
      </c>
      <c r="K176" s="62">
        <v>16.147849999999998</v>
      </c>
      <c r="L176" s="62">
        <v>16.49691</v>
      </c>
      <c r="M176" s="62">
        <v>16.680910000000001</v>
      </c>
      <c r="N176" s="62">
        <v>16.852440000000001</v>
      </c>
      <c r="O176" s="62">
        <v>16.897729999999999</v>
      </c>
      <c r="P176" s="62">
        <v>17.076519999999999</v>
      </c>
      <c r="Q176" s="62">
        <v>17.169350000000001</v>
      </c>
      <c r="R176" s="62">
        <v>17.342939999999999</v>
      </c>
      <c r="S176" s="62">
        <v>17.196269999999998</v>
      </c>
    </row>
    <row r="177" spans="1:19" ht="11.85" customHeight="1">
      <c r="A177" s="105" t="s">
        <v>518</v>
      </c>
      <c r="B177" s="62">
        <v>12.9598</v>
      </c>
      <c r="C177" s="62">
        <v>15.762689999999999</v>
      </c>
      <c r="D177" s="62">
        <v>15.84839</v>
      </c>
      <c r="E177" s="62">
        <v>24.696750000000002</v>
      </c>
      <c r="F177" s="62">
        <v>22.375060000000001</v>
      </c>
      <c r="G177" s="62">
        <v>21.12143</v>
      </c>
      <c r="H177" s="62">
        <v>21.35284</v>
      </c>
      <c r="I177" s="62">
        <v>16.464269999999999</v>
      </c>
      <c r="J177" s="62">
        <v>22.89866</v>
      </c>
      <c r="K177" s="62">
        <v>22.390450000000001</v>
      </c>
      <c r="L177" s="62">
        <v>25.558340000000001</v>
      </c>
      <c r="M177" s="62">
        <v>28.286799999999999</v>
      </c>
      <c r="N177" s="62">
        <v>18.91694</v>
      </c>
      <c r="O177" s="62">
        <v>22.899519999999999</v>
      </c>
      <c r="P177" s="62">
        <v>21.86037</v>
      </c>
      <c r="Q177" s="62">
        <v>27.801829999999999</v>
      </c>
      <c r="R177" s="62">
        <v>19.250319999999999</v>
      </c>
      <c r="S177" s="62">
        <v>16.880790000000001</v>
      </c>
    </row>
    <row r="178" spans="1:19" ht="11.85" customHeight="1">
      <c r="A178" s="105" t="s">
        <v>476</v>
      </c>
      <c r="B178" s="62">
        <v>89.423130000000015</v>
      </c>
      <c r="C178" s="62">
        <v>89.605289999999997</v>
      </c>
      <c r="D178" s="62">
        <v>93.793820000000011</v>
      </c>
      <c r="E178" s="62">
        <v>96.127849999999995</v>
      </c>
      <c r="F178" s="62">
        <v>92.258849999999995</v>
      </c>
      <c r="G178" s="62">
        <v>88.676299999999998</v>
      </c>
      <c r="H178" s="62">
        <v>93.052360000000022</v>
      </c>
      <c r="I178" s="62">
        <v>92.264360000000011</v>
      </c>
      <c r="J178" s="62">
        <v>97.22627</v>
      </c>
      <c r="K178" s="62">
        <v>98.231030000000004</v>
      </c>
      <c r="L178" s="62">
        <v>108.37713000000002</v>
      </c>
      <c r="M178" s="62">
        <v>103.71244999999999</v>
      </c>
      <c r="N178" s="62">
        <v>104.73889</v>
      </c>
      <c r="O178" s="62">
        <v>78.865399999999994</v>
      </c>
      <c r="P178" s="62">
        <v>81.475110000000029</v>
      </c>
      <c r="Q178" s="62">
        <v>80.51667999999998</v>
      </c>
      <c r="R178" s="62">
        <v>83.798650000000009</v>
      </c>
      <c r="S178" s="62">
        <v>82.397870000000012</v>
      </c>
    </row>
    <row r="179" spans="1:19" ht="11.85" customHeight="1">
      <c r="A179" s="105" t="s">
        <v>477</v>
      </c>
      <c r="B179" s="62">
        <v>232.23052000000001</v>
      </c>
      <c r="C179" s="62">
        <v>232.54297</v>
      </c>
      <c r="D179" s="62">
        <v>235.01787999999999</v>
      </c>
      <c r="E179" s="62">
        <v>242.45537999999999</v>
      </c>
      <c r="F179" s="62">
        <v>245.41257999999999</v>
      </c>
      <c r="G179" s="62">
        <v>232.14676</v>
      </c>
      <c r="H179" s="62">
        <v>236.48705000000001</v>
      </c>
      <c r="I179" s="62">
        <v>240.24755999999999</v>
      </c>
      <c r="J179" s="62">
        <v>242.94172</v>
      </c>
      <c r="K179" s="62">
        <v>241.12661</v>
      </c>
      <c r="L179" s="62">
        <v>257.76127000000002</v>
      </c>
      <c r="M179" s="62">
        <v>254.13941</v>
      </c>
      <c r="N179" s="62">
        <v>253.39407</v>
      </c>
      <c r="O179" s="62">
        <v>229.96016</v>
      </c>
      <c r="P179" s="62">
        <v>219.89134000000001</v>
      </c>
      <c r="Q179" s="62">
        <v>227.09280999999999</v>
      </c>
      <c r="R179" s="62">
        <v>213.72163</v>
      </c>
      <c r="S179" s="62">
        <v>217.56227000000001</v>
      </c>
    </row>
    <row r="180" spans="1:19" ht="11.85" customHeight="1">
      <c r="A180" s="117" t="s">
        <v>248</v>
      </c>
      <c r="B180" s="107"/>
      <c r="C180" s="107"/>
      <c r="D180" s="107"/>
      <c r="E180" s="107"/>
      <c r="F180" s="107"/>
      <c r="G180" s="107"/>
      <c r="H180" s="107"/>
      <c r="I180" s="107"/>
      <c r="J180" s="107"/>
      <c r="K180" s="107"/>
      <c r="L180" s="107"/>
      <c r="M180" s="107"/>
      <c r="N180" s="107"/>
      <c r="O180" s="107"/>
      <c r="P180" s="107"/>
      <c r="Q180" s="107"/>
      <c r="R180" s="107"/>
      <c r="S180" s="107"/>
    </row>
    <row r="181" spans="1:19" ht="11.85" customHeight="1">
      <c r="A181" s="105" t="s">
        <v>472</v>
      </c>
      <c r="B181" s="62">
        <v>77.435140000000004</v>
      </c>
      <c r="C181" s="62">
        <v>87.62491</v>
      </c>
      <c r="D181" s="62">
        <v>89.728120000000004</v>
      </c>
      <c r="E181" s="62">
        <v>92.131150000000005</v>
      </c>
      <c r="F181" s="62">
        <v>99.825280000000006</v>
      </c>
      <c r="G181" s="62">
        <v>105.88799</v>
      </c>
      <c r="H181" s="62">
        <v>127.51533999999999</v>
      </c>
      <c r="I181" s="62">
        <v>137.98729</v>
      </c>
      <c r="J181" s="62">
        <v>139.99350000000001</v>
      </c>
      <c r="K181" s="62">
        <v>139.91346999999999</v>
      </c>
      <c r="L181" s="62">
        <v>125.86187</v>
      </c>
      <c r="M181" s="62">
        <v>128.94834</v>
      </c>
      <c r="N181" s="62">
        <v>132.34345999999999</v>
      </c>
      <c r="O181" s="62">
        <v>134.37171000000001</v>
      </c>
      <c r="P181" s="62">
        <v>136.15745000000001</v>
      </c>
      <c r="Q181" s="62">
        <v>140.10373000000001</v>
      </c>
      <c r="R181" s="62">
        <v>142.55086</v>
      </c>
      <c r="S181" s="62">
        <v>151.52367000000001</v>
      </c>
    </row>
    <row r="182" spans="1:19" ht="11.85" customHeight="1">
      <c r="A182" s="105" t="s">
        <v>495</v>
      </c>
      <c r="B182" s="62">
        <v>20.943909999999999</v>
      </c>
      <c r="C182" s="62">
        <v>22.046220000000002</v>
      </c>
      <c r="D182" s="62">
        <v>28.219159999999999</v>
      </c>
      <c r="E182" s="62">
        <v>22.906020000000002</v>
      </c>
      <c r="F182" s="62">
        <v>23.148530000000001</v>
      </c>
      <c r="G182" s="62">
        <v>23.889720000000001</v>
      </c>
      <c r="H182" s="62">
        <v>18.59599</v>
      </c>
      <c r="I182" s="62">
        <v>44.074800000000003</v>
      </c>
      <c r="J182" s="62">
        <v>41.583579999999998</v>
      </c>
      <c r="K182" s="62">
        <v>44.963270000000001</v>
      </c>
      <c r="L182" s="62">
        <v>45.589379999999998</v>
      </c>
      <c r="M182" s="62">
        <v>32.222760000000001</v>
      </c>
      <c r="N182" s="62">
        <v>34.433990000000001</v>
      </c>
      <c r="O182" s="62">
        <v>37.321629999999999</v>
      </c>
      <c r="P182" s="62">
        <v>38.607700000000001</v>
      </c>
      <c r="Q182" s="62">
        <v>38.761220000000002</v>
      </c>
      <c r="R182" s="62">
        <v>39.75</v>
      </c>
      <c r="S182" s="62">
        <v>42.14837</v>
      </c>
    </row>
    <row r="183" spans="1:19" ht="11.85" customHeight="1">
      <c r="A183" s="105" t="s">
        <v>502</v>
      </c>
      <c r="B183" s="62">
        <v>4.4356499999999999</v>
      </c>
      <c r="C183" s="62">
        <v>4.4557799999999999</v>
      </c>
      <c r="D183" s="62">
        <v>4.4759000000000002</v>
      </c>
      <c r="E183" s="62">
        <v>4.5359400000000001</v>
      </c>
      <c r="F183" s="62">
        <v>5.4924799999999996</v>
      </c>
      <c r="G183" s="62">
        <v>7.6070500000000001</v>
      </c>
      <c r="H183" s="62">
        <v>3.2445200000000001</v>
      </c>
      <c r="I183" s="62">
        <v>4.3382699999999996</v>
      </c>
      <c r="J183" s="62">
        <v>3.6465100000000001</v>
      </c>
      <c r="K183" s="62">
        <v>3.61205</v>
      </c>
      <c r="L183" s="62">
        <v>4.4734600000000002</v>
      </c>
      <c r="M183" s="62">
        <v>5.3138699999999996</v>
      </c>
      <c r="N183" s="62">
        <v>5.6117600000000003</v>
      </c>
      <c r="O183" s="62">
        <v>6.1216400000000002</v>
      </c>
      <c r="P183" s="62">
        <v>11.306509999999999</v>
      </c>
      <c r="Q183" s="62">
        <v>14.5463</v>
      </c>
      <c r="R183" s="62">
        <v>14.764089999999999</v>
      </c>
      <c r="S183" s="62">
        <v>16.845269999999999</v>
      </c>
    </row>
    <row r="184" spans="1:19" ht="11.85" customHeight="1">
      <c r="A184" s="105" t="s">
        <v>519</v>
      </c>
      <c r="B184" s="62">
        <v>2.4725700000000002</v>
      </c>
      <c r="C184" s="62">
        <v>2.4595899999999999</v>
      </c>
      <c r="D184" s="62">
        <v>2.2852899999999998</v>
      </c>
      <c r="E184" s="62">
        <v>2.5277500000000002</v>
      </c>
      <c r="F184" s="62">
        <v>2.5594800000000002</v>
      </c>
      <c r="G184" s="62">
        <v>2.3689300000000002</v>
      </c>
      <c r="H184" s="62">
        <v>2.2614399999999999</v>
      </c>
      <c r="I184" s="62">
        <v>2.4276</v>
      </c>
      <c r="J184" s="62">
        <v>2.3903799999999999</v>
      </c>
      <c r="K184" s="62">
        <v>2.49085</v>
      </c>
      <c r="L184" s="62">
        <v>2.6231900000000001</v>
      </c>
      <c r="M184" s="62">
        <v>2.6930999999999998</v>
      </c>
      <c r="N184" s="62">
        <v>2.6782599999999999</v>
      </c>
      <c r="O184" s="62">
        <v>2.6595900000000001</v>
      </c>
      <c r="P184" s="62">
        <v>2.7509100000000002</v>
      </c>
      <c r="Q184" s="62">
        <v>6.20533</v>
      </c>
      <c r="R184" s="62">
        <v>5.8080299999999996</v>
      </c>
      <c r="S184" s="62">
        <v>6.8042999999999996</v>
      </c>
    </row>
    <row r="185" spans="1:19" ht="11.85" customHeight="1">
      <c r="A185" s="105" t="s">
        <v>520</v>
      </c>
      <c r="B185" s="113" t="s">
        <v>308</v>
      </c>
      <c r="C185" s="113" t="s">
        <v>308</v>
      </c>
      <c r="D185" s="113" t="s">
        <v>308</v>
      </c>
      <c r="E185" s="113" t="s">
        <v>308</v>
      </c>
      <c r="F185" s="113" t="s">
        <v>308</v>
      </c>
      <c r="G185" s="113" t="s">
        <v>308</v>
      </c>
      <c r="H185" s="113" t="s">
        <v>308</v>
      </c>
      <c r="I185" s="62">
        <v>5.7981600000000002</v>
      </c>
      <c r="J185" s="62">
        <v>5.8039500000000004</v>
      </c>
      <c r="K185" s="62">
        <v>6.2611299999999996</v>
      </c>
      <c r="L185" s="62">
        <v>6.3162399999999996</v>
      </c>
      <c r="M185" s="62">
        <v>6.3338799999999997</v>
      </c>
      <c r="N185" s="62">
        <v>6.4605600000000001</v>
      </c>
      <c r="O185" s="62">
        <v>6.65158</v>
      </c>
      <c r="P185" s="62">
        <v>6.4820099999999998</v>
      </c>
      <c r="Q185" s="62">
        <v>6.5313800000000004</v>
      </c>
      <c r="R185" s="62">
        <v>6.5549900000000001</v>
      </c>
      <c r="S185" s="62">
        <v>6.5227899999999996</v>
      </c>
    </row>
    <row r="186" spans="1:19" ht="11.85" customHeight="1">
      <c r="A186" s="105" t="s">
        <v>521</v>
      </c>
      <c r="B186" s="62">
        <v>0.20915</v>
      </c>
      <c r="C186" s="62">
        <v>0.20943999999999999</v>
      </c>
      <c r="D186" s="62">
        <v>0.22045999999999999</v>
      </c>
      <c r="E186" s="62">
        <v>0.21764</v>
      </c>
      <c r="F186" s="62">
        <v>0.21235999999999999</v>
      </c>
      <c r="G186" s="62">
        <v>0.21409</v>
      </c>
      <c r="H186" s="62">
        <v>0.21584</v>
      </c>
      <c r="I186" s="62">
        <v>0.21758</v>
      </c>
      <c r="J186" s="62">
        <v>0.21933</v>
      </c>
      <c r="K186" s="62">
        <v>0.22067999999999999</v>
      </c>
      <c r="L186" s="62">
        <v>0.2218</v>
      </c>
      <c r="M186" s="62">
        <v>0.2228</v>
      </c>
      <c r="N186" s="62">
        <v>0.22327</v>
      </c>
      <c r="O186" s="62">
        <v>0.22377</v>
      </c>
      <c r="P186" s="62">
        <v>0.23111999999999999</v>
      </c>
      <c r="Q186" s="62">
        <v>0.23250000000000001</v>
      </c>
      <c r="R186" s="62">
        <v>0.22913</v>
      </c>
      <c r="S186" s="62">
        <v>0.23091999999999999</v>
      </c>
    </row>
    <row r="187" spans="1:19" ht="11.85" customHeight="1">
      <c r="A187" s="105" t="s">
        <v>476</v>
      </c>
      <c r="B187" s="62">
        <v>21.953520000000001</v>
      </c>
      <c r="C187" s="62">
        <v>22.803619999999999</v>
      </c>
      <c r="D187" s="62">
        <v>22.68872</v>
      </c>
      <c r="E187" s="62">
        <v>24.442640000000001</v>
      </c>
      <c r="F187" s="62">
        <v>24.95955</v>
      </c>
      <c r="G187" s="62">
        <v>24.798670000000001</v>
      </c>
      <c r="H187" s="62">
        <v>24.885809999999999</v>
      </c>
      <c r="I187" s="62">
        <v>19.558209999999999</v>
      </c>
      <c r="J187" s="62">
        <v>19.585470000000001</v>
      </c>
      <c r="K187" s="62">
        <v>19.103870000000001</v>
      </c>
      <c r="L187" s="62">
        <v>19.170089999999998</v>
      </c>
      <c r="M187" s="62">
        <v>19.80688</v>
      </c>
      <c r="N187" s="62">
        <v>21.204499999999999</v>
      </c>
      <c r="O187" s="62">
        <v>23.9099</v>
      </c>
      <c r="P187" s="62">
        <v>22.818840000000002</v>
      </c>
      <c r="Q187" s="62">
        <v>23.90241</v>
      </c>
      <c r="R187" s="62">
        <v>23.367809999999999</v>
      </c>
      <c r="S187" s="62">
        <v>23.5623</v>
      </c>
    </row>
    <row r="188" spans="1:19" ht="11.85" customHeight="1">
      <c r="A188" s="105" t="s">
        <v>477</v>
      </c>
      <c r="B188" s="62">
        <v>127.44994</v>
      </c>
      <c r="C188" s="62">
        <v>139.59956</v>
      </c>
      <c r="D188" s="62">
        <v>147.61765</v>
      </c>
      <c r="E188" s="62">
        <v>146.76114000000001</v>
      </c>
      <c r="F188" s="62">
        <v>156.19767999999999</v>
      </c>
      <c r="G188" s="62">
        <v>164.76644999999999</v>
      </c>
      <c r="H188" s="62">
        <v>176.71894</v>
      </c>
      <c r="I188" s="62">
        <v>214.40190999999999</v>
      </c>
      <c r="J188" s="62">
        <v>213.22272000000001</v>
      </c>
      <c r="K188" s="62">
        <v>216.56532000000001</v>
      </c>
      <c r="L188" s="62">
        <v>204.25603000000001</v>
      </c>
      <c r="M188" s="62">
        <v>195.54163</v>
      </c>
      <c r="N188" s="62">
        <v>202.95580000000001</v>
      </c>
      <c r="O188" s="62">
        <v>211.25981999999999</v>
      </c>
      <c r="P188" s="62">
        <v>218.35453999999999</v>
      </c>
      <c r="Q188" s="62">
        <v>230.28287</v>
      </c>
      <c r="R188" s="62">
        <v>233.02491000000001</v>
      </c>
      <c r="S188" s="62">
        <v>247.63762</v>
      </c>
    </row>
    <row r="189" spans="1:19" ht="11.85" customHeight="1">
      <c r="A189" s="117" t="s">
        <v>522</v>
      </c>
      <c r="B189" s="116"/>
      <c r="C189" s="116"/>
      <c r="D189" s="116"/>
      <c r="E189" s="116"/>
      <c r="F189" s="116"/>
      <c r="G189" s="116"/>
      <c r="H189" s="116"/>
      <c r="I189" s="116"/>
      <c r="J189" s="116"/>
      <c r="K189" s="116"/>
      <c r="L189" s="116"/>
      <c r="M189" s="116"/>
      <c r="N189" s="116"/>
      <c r="O189" s="116"/>
      <c r="P189" s="116"/>
      <c r="Q189" s="116"/>
      <c r="R189" s="116"/>
      <c r="S189" s="116"/>
    </row>
    <row r="190" spans="1:19" ht="11.85" customHeight="1">
      <c r="A190" s="105" t="s">
        <v>471</v>
      </c>
      <c r="B190" s="62">
        <v>174.16514000000001</v>
      </c>
      <c r="C190" s="62">
        <v>185.18825000000001</v>
      </c>
      <c r="D190" s="62">
        <v>196.21136000000001</v>
      </c>
      <c r="E190" s="62">
        <v>206.19829999999999</v>
      </c>
      <c r="F190" s="62">
        <v>211.46734000000001</v>
      </c>
      <c r="G190" s="62">
        <v>218.47803999999999</v>
      </c>
      <c r="H190" s="62">
        <v>226.34854000000001</v>
      </c>
      <c r="I190" s="62">
        <v>231.48531</v>
      </c>
      <c r="J190" s="62">
        <v>233.68993</v>
      </c>
      <c r="K190" s="62">
        <v>236.39646999999999</v>
      </c>
      <c r="L190" s="62">
        <v>260.58335</v>
      </c>
      <c r="M190" s="62">
        <v>243.55659</v>
      </c>
      <c r="N190" s="62">
        <v>256.06887</v>
      </c>
      <c r="O190" s="62">
        <v>259.09345999999999</v>
      </c>
      <c r="P190" s="62">
        <v>252.90630999999999</v>
      </c>
      <c r="Q190" s="62">
        <v>256.02287999999999</v>
      </c>
      <c r="R190" s="62">
        <v>256.00754999999998</v>
      </c>
      <c r="S190" s="62">
        <v>254.97891000000001</v>
      </c>
    </row>
    <row r="191" spans="1:19" ht="11.85" customHeight="1">
      <c r="A191" s="105" t="s">
        <v>472</v>
      </c>
      <c r="B191" s="62">
        <v>42.875489999999999</v>
      </c>
      <c r="C191" s="62">
        <v>50.044919999999998</v>
      </c>
      <c r="D191" s="62">
        <v>52.955019999999998</v>
      </c>
      <c r="E191" s="62">
        <v>54.91713</v>
      </c>
      <c r="F191" s="62">
        <v>64.286779999999993</v>
      </c>
      <c r="G191" s="62">
        <v>66.786820000000006</v>
      </c>
      <c r="H191" s="62">
        <v>77.536559999999994</v>
      </c>
      <c r="I191" s="62">
        <v>82.558679999999995</v>
      </c>
      <c r="J191" s="62">
        <v>88.321569999999994</v>
      </c>
      <c r="K191" s="62">
        <v>85.288669999999996</v>
      </c>
      <c r="L191" s="62">
        <v>102.55902</v>
      </c>
      <c r="M191" s="62">
        <v>106.06435999999999</v>
      </c>
      <c r="N191" s="62">
        <v>117.83705</v>
      </c>
      <c r="O191" s="62">
        <v>119.5346</v>
      </c>
      <c r="P191" s="62">
        <v>122.62108000000001</v>
      </c>
      <c r="Q191" s="62">
        <v>128.92628999999999</v>
      </c>
      <c r="R191" s="62">
        <v>128.88220000000001</v>
      </c>
      <c r="S191" s="62">
        <v>136.28972999999999</v>
      </c>
    </row>
    <row r="192" spans="1:19" ht="11.85" customHeight="1">
      <c r="A192" s="105" t="s">
        <v>519</v>
      </c>
      <c r="B192" s="62">
        <v>1.72926</v>
      </c>
      <c r="C192" s="62">
        <v>1.82884</v>
      </c>
      <c r="D192" s="62">
        <v>2.0312100000000002</v>
      </c>
      <c r="E192" s="62">
        <v>1.8351299999999999</v>
      </c>
      <c r="F192" s="62">
        <v>1.85806</v>
      </c>
      <c r="G192" s="62">
        <v>1.77549</v>
      </c>
      <c r="H192" s="62">
        <v>2.1755200000000001</v>
      </c>
      <c r="I192" s="62">
        <v>2.33134</v>
      </c>
      <c r="J192" s="62">
        <v>2.5139999999999998</v>
      </c>
      <c r="K192" s="62">
        <v>2.5548500000000001</v>
      </c>
      <c r="L192" s="62">
        <v>3.09152</v>
      </c>
      <c r="M192" s="62">
        <v>3.2056100000000001</v>
      </c>
      <c r="N192" s="62">
        <v>3.6644100000000002</v>
      </c>
      <c r="O192" s="62">
        <v>3.9293200000000001</v>
      </c>
      <c r="P192" s="62">
        <v>3.7811699999999999</v>
      </c>
      <c r="Q192" s="62">
        <v>4.8201400000000003</v>
      </c>
      <c r="R192" s="62">
        <v>12.04636</v>
      </c>
      <c r="S192" s="62">
        <v>8.5505800000000001</v>
      </c>
    </row>
    <row r="193" spans="1:19" ht="11.85" customHeight="1">
      <c r="A193" s="105" t="s">
        <v>506</v>
      </c>
      <c r="B193" s="62">
        <v>4.5207699999999997</v>
      </c>
      <c r="C193" s="62">
        <v>4.4683000000000002</v>
      </c>
      <c r="D193" s="62">
        <v>4.0904499999999997</v>
      </c>
      <c r="E193" s="62">
        <v>5.1434600000000001</v>
      </c>
      <c r="F193" s="62">
        <v>5.14194</v>
      </c>
      <c r="G193" s="62">
        <v>4.5990500000000001</v>
      </c>
      <c r="H193" s="62">
        <v>5.6978900000000001</v>
      </c>
      <c r="I193" s="62">
        <v>5.3165399999999998</v>
      </c>
      <c r="J193" s="62">
        <v>5.0120300000000002</v>
      </c>
      <c r="K193" s="62">
        <v>5.2041599999999999</v>
      </c>
      <c r="L193" s="62">
        <v>5.1912700000000003</v>
      </c>
      <c r="M193" s="62">
        <v>5.0312099999999997</v>
      </c>
      <c r="N193" s="62">
        <v>5.4605600000000001</v>
      </c>
      <c r="O193" s="62">
        <v>5.5353599999999998</v>
      </c>
      <c r="P193" s="62">
        <v>6.2212199999999998</v>
      </c>
      <c r="Q193" s="62">
        <v>5.41676</v>
      </c>
      <c r="R193" s="62">
        <v>6.9330999999999996</v>
      </c>
      <c r="S193" s="62">
        <v>6.5146600000000001</v>
      </c>
    </row>
    <row r="194" spans="1:19" ht="11.85" customHeight="1">
      <c r="A194" s="105" t="s">
        <v>475</v>
      </c>
      <c r="B194" s="62">
        <v>18.941559999999999</v>
      </c>
      <c r="C194" s="62">
        <v>20.492509999999999</v>
      </c>
      <c r="D194" s="62">
        <v>21.79655</v>
      </c>
      <c r="E194" s="62">
        <v>8.2355900000000002</v>
      </c>
      <c r="F194" s="62">
        <v>8.8334799999999998</v>
      </c>
      <c r="G194" s="62">
        <v>6.9128100000000003</v>
      </c>
      <c r="H194" s="62">
        <v>7.1210199999999997</v>
      </c>
      <c r="I194" s="62">
        <v>8.1449800000000003</v>
      </c>
      <c r="J194" s="62">
        <v>7.1209300000000004</v>
      </c>
      <c r="K194" s="62">
        <v>7.2571700000000003</v>
      </c>
      <c r="L194" s="62">
        <v>8.2263300000000008</v>
      </c>
      <c r="M194" s="62">
        <v>6.2734699999999997</v>
      </c>
      <c r="N194" s="62">
        <v>5.36693</v>
      </c>
      <c r="O194" s="62">
        <v>5.0716900000000003</v>
      </c>
      <c r="P194" s="62">
        <v>5.0376099999999999</v>
      </c>
      <c r="Q194" s="62">
        <v>5.2475100000000001</v>
      </c>
      <c r="R194" s="62">
        <v>4.4905900000000001</v>
      </c>
      <c r="S194" s="62">
        <v>5.4169099999999997</v>
      </c>
    </row>
    <row r="195" spans="1:19" ht="11.85" customHeight="1">
      <c r="A195" s="105" t="s">
        <v>476</v>
      </c>
      <c r="B195" s="62">
        <v>46.94276</v>
      </c>
      <c r="C195" s="62">
        <v>47.808439999999997</v>
      </c>
      <c r="D195" s="62">
        <v>45.382570000000001</v>
      </c>
      <c r="E195" s="62">
        <v>51.434899999999999</v>
      </c>
      <c r="F195" s="62">
        <v>54.116700000000002</v>
      </c>
      <c r="G195" s="62">
        <v>52.654609999999998</v>
      </c>
      <c r="H195" s="62">
        <v>54.070059999999998</v>
      </c>
      <c r="I195" s="62">
        <v>45.0122</v>
      </c>
      <c r="J195" s="62">
        <v>46.169629999999998</v>
      </c>
      <c r="K195" s="62">
        <v>46.17774</v>
      </c>
      <c r="L195" s="62">
        <v>46.930520000000001</v>
      </c>
      <c r="M195" s="62">
        <v>46.461509999999997</v>
      </c>
      <c r="N195" s="62">
        <v>45.664340000000003</v>
      </c>
      <c r="O195" s="62">
        <v>44.784219999999998</v>
      </c>
      <c r="P195" s="62">
        <v>46.472230000000003</v>
      </c>
      <c r="Q195" s="62">
        <v>48.084200000000003</v>
      </c>
      <c r="R195" s="62">
        <v>49.659149999999997</v>
      </c>
      <c r="S195" s="62">
        <v>50.011450000000004</v>
      </c>
    </row>
    <row r="196" spans="1:19" ht="11.85" customHeight="1">
      <c r="A196" s="105" t="s">
        <v>477</v>
      </c>
      <c r="B196" s="62">
        <v>289.17498000000001</v>
      </c>
      <c r="C196" s="62">
        <v>309.83125999999999</v>
      </c>
      <c r="D196" s="62">
        <v>322.46715999999998</v>
      </c>
      <c r="E196" s="62">
        <v>327.76450999999997</v>
      </c>
      <c r="F196" s="62">
        <v>345.70429999999999</v>
      </c>
      <c r="G196" s="62">
        <v>351.20681999999999</v>
      </c>
      <c r="H196" s="62">
        <v>372.94959</v>
      </c>
      <c r="I196" s="62">
        <v>374.84904999999998</v>
      </c>
      <c r="J196" s="62">
        <v>382.82808999999997</v>
      </c>
      <c r="K196" s="62">
        <v>382.87905999999998</v>
      </c>
      <c r="L196" s="62">
        <v>426.58201000000003</v>
      </c>
      <c r="M196" s="62">
        <v>410.59275000000002</v>
      </c>
      <c r="N196" s="62">
        <v>434.06216000000001</v>
      </c>
      <c r="O196" s="62">
        <v>437.94864999999999</v>
      </c>
      <c r="P196" s="62">
        <v>437.03962000000001</v>
      </c>
      <c r="Q196" s="62">
        <v>448.51778000000002</v>
      </c>
      <c r="R196" s="62">
        <v>458.01895000000002</v>
      </c>
      <c r="S196" s="62">
        <v>461.76224000000002</v>
      </c>
    </row>
    <row r="197" spans="1:19" ht="11.85" customHeight="1">
      <c r="A197" s="117" t="s">
        <v>523</v>
      </c>
      <c r="B197" s="116"/>
      <c r="C197" s="116"/>
      <c r="D197" s="116"/>
      <c r="E197" s="116"/>
      <c r="F197" s="116"/>
      <c r="G197" s="116"/>
      <c r="H197" s="116"/>
      <c r="I197" s="116"/>
      <c r="J197" s="116"/>
      <c r="K197" s="116"/>
      <c r="L197" s="116"/>
      <c r="M197" s="116"/>
      <c r="N197" s="116"/>
      <c r="O197" s="116"/>
      <c r="P197" s="116"/>
      <c r="Q197" s="116"/>
      <c r="R197" s="116"/>
      <c r="S197" s="116"/>
    </row>
    <row r="198" spans="1:19" ht="11.85" customHeight="1">
      <c r="A198" s="105" t="s">
        <v>471</v>
      </c>
      <c r="B198" s="62">
        <v>8341.3857499999995</v>
      </c>
      <c r="C198" s="62">
        <v>8684.5572100000009</v>
      </c>
      <c r="D198" s="62">
        <v>9285.0521499999995</v>
      </c>
      <c r="E198" s="62">
        <v>9793.5261699999992</v>
      </c>
      <c r="F198" s="62">
        <v>10112.160190000001</v>
      </c>
      <c r="G198" s="62">
        <v>10463.605600000001</v>
      </c>
      <c r="H198" s="62">
        <v>10922.504279999999</v>
      </c>
      <c r="I198" s="62">
        <v>11147.39336</v>
      </c>
      <c r="J198" s="62">
        <v>11421.057500000001</v>
      </c>
      <c r="K198" s="62">
        <v>11706.810719999999</v>
      </c>
      <c r="L198" s="62">
        <v>12387.160169999999</v>
      </c>
      <c r="M198" s="62">
        <v>12287.4941</v>
      </c>
      <c r="N198" s="62">
        <v>12498.236489999999</v>
      </c>
      <c r="O198" s="62">
        <v>12696.285320000001</v>
      </c>
      <c r="P198" s="62">
        <v>13135.698109999999</v>
      </c>
      <c r="Q198" s="62">
        <v>13157.490599999999</v>
      </c>
      <c r="R198" s="62">
        <v>13311.31583</v>
      </c>
      <c r="S198" s="62">
        <v>13584.83286</v>
      </c>
    </row>
    <row r="199" spans="1:19" ht="11.85" customHeight="1">
      <c r="A199" s="105" t="s">
        <v>472</v>
      </c>
      <c r="B199" s="62">
        <v>1578.85941</v>
      </c>
      <c r="C199" s="62">
        <v>1797.8851500000001</v>
      </c>
      <c r="D199" s="62">
        <v>1925.6995899999999</v>
      </c>
      <c r="E199" s="62">
        <v>2005.98748</v>
      </c>
      <c r="F199" s="62">
        <v>1988.0425700000001</v>
      </c>
      <c r="G199" s="62">
        <v>2190.2881299999999</v>
      </c>
      <c r="H199" s="62">
        <v>2330.5438399999998</v>
      </c>
      <c r="I199" s="62">
        <v>2489.7413499999998</v>
      </c>
      <c r="J199" s="62">
        <v>2636.5559499999999</v>
      </c>
      <c r="K199" s="62">
        <v>2759.2764400000001</v>
      </c>
      <c r="L199" s="62">
        <v>2645.1718500000002</v>
      </c>
      <c r="M199" s="62">
        <v>2765.6340100000002</v>
      </c>
      <c r="N199" s="62">
        <v>2895.1882500000002</v>
      </c>
      <c r="O199" s="62">
        <v>2864.7803100000001</v>
      </c>
      <c r="P199" s="62">
        <v>2907.1224499999998</v>
      </c>
      <c r="Q199" s="62">
        <v>2998.1042699999998</v>
      </c>
      <c r="R199" s="62">
        <v>3051.3112500000002</v>
      </c>
      <c r="S199" s="62">
        <v>3199.3574199999998</v>
      </c>
    </row>
    <row r="200" spans="1:19" ht="11.85" customHeight="1">
      <c r="A200" s="105" t="s">
        <v>475</v>
      </c>
      <c r="B200" s="62">
        <v>769.46343000000002</v>
      </c>
      <c r="C200" s="62">
        <v>774.55202999999995</v>
      </c>
      <c r="D200" s="62">
        <v>805.97668999999996</v>
      </c>
      <c r="E200" s="62">
        <v>768.88566000000003</v>
      </c>
      <c r="F200" s="62">
        <v>807.75509</v>
      </c>
      <c r="G200" s="62">
        <v>765.52967999999998</v>
      </c>
      <c r="H200" s="62">
        <v>748.92858000000001</v>
      </c>
      <c r="I200" s="62">
        <v>777.35143000000005</v>
      </c>
      <c r="J200" s="62">
        <v>741.57624999999996</v>
      </c>
      <c r="K200" s="62">
        <v>786.22442000000001</v>
      </c>
      <c r="L200" s="62">
        <v>760.03003999999999</v>
      </c>
      <c r="M200" s="62">
        <v>752.54939999999999</v>
      </c>
      <c r="N200" s="62">
        <v>707.28404</v>
      </c>
      <c r="O200" s="62">
        <v>699.56803000000002</v>
      </c>
      <c r="P200" s="62">
        <v>650.61081000000001</v>
      </c>
      <c r="Q200" s="62">
        <v>644.23553000000004</v>
      </c>
      <c r="R200" s="62">
        <v>609.40732000000003</v>
      </c>
      <c r="S200" s="62">
        <v>598.03242</v>
      </c>
    </row>
    <row r="201" spans="1:19" ht="11.85" customHeight="1">
      <c r="A201" s="105" t="s">
        <v>478</v>
      </c>
      <c r="B201" s="62">
        <v>454.79063000000002</v>
      </c>
      <c r="C201" s="62">
        <v>446.1447</v>
      </c>
      <c r="D201" s="62">
        <v>444.44223</v>
      </c>
      <c r="E201" s="62">
        <v>471.99824000000001</v>
      </c>
      <c r="F201" s="62">
        <v>468.13931000000002</v>
      </c>
      <c r="G201" s="62">
        <v>455.38341000000003</v>
      </c>
      <c r="H201" s="62">
        <v>484.54745000000003</v>
      </c>
      <c r="I201" s="62">
        <v>485.97336000000001</v>
      </c>
      <c r="J201" s="62">
        <v>502.52372000000003</v>
      </c>
      <c r="K201" s="62">
        <v>500.09795000000003</v>
      </c>
      <c r="L201" s="62">
        <v>522.41179</v>
      </c>
      <c r="M201" s="62">
        <v>538.39972999999998</v>
      </c>
      <c r="N201" s="62">
        <v>549.46735000000001</v>
      </c>
      <c r="O201" s="62">
        <v>532.91565000000003</v>
      </c>
      <c r="P201" s="62">
        <v>560.90147000000002</v>
      </c>
      <c r="Q201" s="62">
        <v>572.33560999999997</v>
      </c>
      <c r="R201" s="62">
        <v>587.44602999999995</v>
      </c>
      <c r="S201" s="62">
        <v>586.59029999999996</v>
      </c>
    </row>
    <row r="202" spans="1:19" ht="11.85" customHeight="1">
      <c r="A202" s="105" t="s">
        <v>524</v>
      </c>
      <c r="B202" s="62">
        <v>167.37481</v>
      </c>
      <c r="C202" s="62">
        <v>171.58313000000001</v>
      </c>
      <c r="D202" s="62">
        <v>171.6086</v>
      </c>
      <c r="E202" s="62">
        <v>170.54130000000001</v>
      </c>
      <c r="F202" s="62">
        <v>169.19379000000001</v>
      </c>
      <c r="G202" s="62">
        <v>179.01632000000001</v>
      </c>
      <c r="H202" s="62">
        <v>151.89132000000001</v>
      </c>
      <c r="I202" s="62">
        <v>279.06227000000001</v>
      </c>
      <c r="J202" s="62">
        <v>297.66529000000003</v>
      </c>
      <c r="K202" s="62">
        <v>317.50493</v>
      </c>
      <c r="L202" s="62">
        <v>321.83981</v>
      </c>
      <c r="M202" s="62">
        <v>334.94144</v>
      </c>
      <c r="N202" s="62">
        <v>346.65289999999999</v>
      </c>
      <c r="O202" s="62">
        <v>358.79331000000002</v>
      </c>
      <c r="P202" s="62">
        <v>367.67468000000002</v>
      </c>
      <c r="Q202" s="62">
        <v>375.01013999999998</v>
      </c>
      <c r="R202" s="62">
        <v>381.98784000000001</v>
      </c>
      <c r="S202" s="62">
        <v>393.22352000000001</v>
      </c>
    </row>
    <row r="203" spans="1:19" ht="11.85" customHeight="1">
      <c r="A203" s="105" t="s">
        <v>476</v>
      </c>
      <c r="B203" s="62">
        <v>6114.9206199999999</v>
      </c>
      <c r="C203" s="62">
        <v>6226.9539199999999</v>
      </c>
      <c r="D203" s="62">
        <v>6251.9586499999996</v>
      </c>
      <c r="E203" s="62">
        <v>6428.3511399999998</v>
      </c>
      <c r="F203" s="62">
        <v>6680.2618499999999</v>
      </c>
      <c r="G203" s="62">
        <v>6677.8774100000001</v>
      </c>
      <c r="H203" s="62">
        <v>6880.1609600000002</v>
      </c>
      <c r="I203" s="62">
        <v>6902.46792</v>
      </c>
      <c r="J203" s="62">
        <v>6966.1892200000002</v>
      </c>
      <c r="K203" s="62">
        <v>7270.0038999999997</v>
      </c>
      <c r="L203" s="62">
        <v>7331.9994299999998</v>
      </c>
      <c r="M203" s="62">
        <v>7353.9745999999996</v>
      </c>
      <c r="N203" s="62">
        <v>7384.44344</v>
      </c>
      <c r="O203" s="62">
        <v>7276.18426</v>
      </c>
      <c r="P203" s="62">
        <v>7407.0044900000003</v>
      </c>
      <c r="Q203" s="62">
        <v>7519.9460499999996</v>
      </c>
      <c r="R203" s="62">
        <v>7644.7848299999996</v>
      </c>
      <c r="S203" s="62">
        <v>7499.7157999999999</v>
      </c>
    </row>
    <row r="204" spans="1:19" ht="11.85" customHeight="1">
      <c r="A204" s="105" t="s">
        <v>477</v>
      </c>
      <c r="B204" s="62">
        <v>17426.79465</v>
      </c>
      <c r="C204" s="62">
        <v>18101.67614</v>
      </c>
      <c r="D204" s="62">
        <v>18884.73791</v>
      </c>
      <c r="E204" s="62">
        <v>19639.289990000001</v>
      </c>
      <c r="F204" s="62">
        <v>20225.552800000001</v>
      </c>
      <c r="G204" s="62">
        <v>20731.700550000001</v>
      </c>
      <c r="H204" s="62">
        <v>21518.576430000001</v>
      </c>
      <c r="I204" s="62">
        <v>22081.989689999999</v>
      </c>
      <c r="J204" s="62">
        <v>22565.567930000001</v>
      </c>
      <c r="K204" s="62">
        <v>23339.91836</v>
      </c>
      <c r="L204" s="62">
        <v>23968.613089999999</v>
      </c>
      <c r="M204" s="62">
        <v>24032.993279999999</v>
      </c>
      <c r="N204" s="62">
        <v>24381.27247</v>
      </c>
      <c r="O204" s="62">
        <v>24428.526880000001</v>
      </c>
      <c r="P204" s="62">
        <v>25029.012009999999</v>
      </c>
      <c r="Q204" s="62">
        <v>25267.122200000002</v>
      </c>
      <c r="R204" s="62">
        <v>25586.253100000002</v>
      </c>
      <c r="S204" s="62">
        <v>25861.75232</v>
      </c>
    </row>
    <row r="205" spans="1:19" ht="11.85" customHeight="1">
      <c r="A205" s="117" t="s">
        <v>525</v>
      </c>
      <c r="B205" s="107"/>
      <c r="C205" s="107"/>
      <c r="D205" s="107"/>
      <c r="E205" s="107"/>
      <c r="F205" s="107"/>
      <c r="G205" s="107"/>
      <c r="H205" s="107"/>
      <c r="I205" s="107"/>
      <c r="J205" s="107"/>
      <c r="K205" s="107"/>
      <c r="L205" s="107"/>
      <c r="M205" s="107"/>
      <c r="N205" s="107"/>
      <c r="O205" s="107"/>
      <c r="P205" s="107"/>
      <c r="Q205" s="107"/>
      <c r="R205" s="107"/>
      <c r="S205" s="107"/>
    </row>
    <row r="206" spans="1:19" ht="15" customHeight="1">
      <c r="A206" s="105" t="s">
        <v>472</v>
      </c>
      <c r="B206" s="62">
        <v>57.999200000000002</v>
      </c>
      <c r="C206" s="62">
        <v>72.091139999999996</v>
      </c>
      <c r="D206" s="62">
        <v>86.641639999999995</v>
      </c>
      <c r="E206" s="62">
        <v>66.359120000000004</v>
      </c>
      <c r="F206" s="62">
        <v>53.572310000000002</v>
      </c>
      <c r="G206" s="62">
        <v>107.80602</v>
      </c>
      <c r="H206" s="62">
        <v>95.460130000000007</v>
      </c>
      <c r="I206" s="62">
        <v>82.893789999999996</v>
      </c>
      <c r="J206" s="62">
        <v>88.625799999999998</v>
      </c>
      <c r="K206" s="62">
        <v>93.255510000000001</v>
      </c>
      <c r="L206" s="62">
        <v>93.916899999999998</v>
      </c>
      <c r="M206" s="62">
        <v>129.85223999999999</v>
      </c>
      <c r="N206" s="62">
        <v>139.77303000000001</v>
      </c>
      <c r="O206" s="62">
        <v>137.12748999999999</v>
      </c>
      <c r="P206" s="62">
        <v>117.06543000000001</v>
      </c>
      <c r="Q206" s="62">
        <v>120.37236</v>
      </c>
      <c r="R206" s="62">
        <v>134.92286999999999</v>
      </c>
      <c r="S206" s="62">
        <v>145.72551000000001</v>
      </c>
    </row>
    <row r="207" spans="1:19" ht="11.85" customHeight="1">
      <c r="A207" s="105" t="s">
        <v>526</v>
      </c>
      <c r="B207" s="62">
        <v>66.615759999999995</v>
      </c>
      <c r="C207" s="62">
        <v>76.230180000000004</v>
      </c>
      <c r="D207" s="62">
        <v>69.872320000000002</v>
      </c>
      <c r="E207" s="62">
        <v>76.306240000000003</v>
      </c>
      <c r="F207" s="62">
        <v>76.86994</v>
      </c>
      <c r="G207" s="62">
        <v>69.641909999999996</v>
      </c>
      <c r="H207" s="62">
        <v>75.736829999999998</v>
      </c>
      <c r="I207" s="62">
        <v>61.615969999999997</v>
      </c>
      <c r="J207" s="62">
        <v>63.770870000000002</v>
      </c>
      <c r="K207" s="62">
        <v>72.633170000000007</v>
      </c>
      <c r="L207" s="62">
        <v>68.099140000000006</v>
      </c>
      <c r="M207" s="62">
        <v>57.789029999999997</v>
      </c>
      <c r="N207" s="62">
        <v>67.154529999999994</v>
      </c>
      <c r="O207" s="62">
        <v>64.294820000000001</v>
      </c>
      <c r="P207" s="62">
        <v>64.11206</v>
      </c>
      <c r="Q207" s="62">
        <v>66.937920000000005</v>
      </c>
      <c r="R207" s="62">
        <v>63.951790000000003</v>
      </c>
      <c r="S207" s="62">
        <v>62.664070000000002</v>
      </c>
    </row>
    <row r="208" spans="1:19" ht="11.85" customHeight="1">
      <c r="A208" s="105" t="s">
        <v>527</v>
      </c>
      <c r="B208" s="62">
        <v>47.950530000000001</v>
      </c>
      <c r="C208" s="62">
        <v>55.159640000000003</v>
      </c>
      <c r="D208" s="62">
        <v>62.038060000000002</v>
      </c>
      <c r="E208" s="62">
        <v>70.944739999999996</v>
      </c>
      <c r="F208" s="62">
        <v>74.405990000000003</v>
      </c>
      <c r="G208" s="62">
        <v>77.823160000000001</v>
      </c>
      <c r="H208" s="62">
        <v>82.673320000000004</v>
      </c>
      <c r="I208" s="62">
        <v>88.196770000000001</v>
      </c>
      <c r="J208" s="62">
        <v>97.010080000000002</v>
      </c>
      <c r="K208" s="62">
        <v>67.517229999999998</v>
      </c>
      <c r="L208" s="62">
        <v>70.233059999999995</v>
      </c>
      <c r="M208" s="62">
        <v>69.605559999999997</v>
      </c>
      <c r="N208" s="62">
        <v>63.092730000000003</v>
      </c>
      <c r="O208" s="62">
        <v>59.989510000000003</v>
      </c>
      <c r="P208" s="62">
        <v>59.889150000000001</v>
      </c>
      <c r="Q208" s="62">
        <v>58.626280000000001</v>
      </c>
      <c r="R208" s="62">
        <v>59.393459999999997</v>
      </c>
      <c r="S208" s="62">
        <v>58.715209999999999</v>
      </c>
    </row>
    <row r="209" spans="1:19" ht="11.85" customHeight="1">
      <c r="A209" s="105" t="s">
        <v>494</v>
      </c>
      <c r="B209" s="62">
        <v>13.80843</v>
      </c>
      <c r="C209" s="62">
        <v>15.60041</v>
      </c>
      <c r="D209" s="62">
        <v>19.605550000000001</v>
      </c>
      <c r="E209" s="62">
        <v>12.582879999999999</v>
      </c>
      <c r="F209" s="62">
        <v>17.057600000000001</v>
      </c>
      <c r="G209" s="62">
        <v>19.12576</v>
      </c>
      <c r="H209" s="62">
        <v>14.902100000000001</v>
      </c>
      <c r="I209" s="62">
        <v>26.439299999999999</v>
      </c>
      <c r="J209" s="62">
        <v>24.54937</v>
      </c>
      <c r="K209" s="62">
        <v>24.570509999999999</v>
      </c>
      <c r="L209" s="62">
        <v>26.49784</v>
      </c>
      <c r="M209" s="62">
        <v>26.327159999999999</v>
      </c>
      <c r="N209" s="62">
        <v>31.491569999999999</v>
      </c>
      <c r="O209" s="62">
        <v>24.183160000000001</v>
      </c>
      <c r="P209" s="62">
        <v>26.400110000000002</v>
      </c>
      <c r="Q209" s="62">
        <v>28.165330000000001</v>
      </c>
      <c r="R209" s="62">
        <v>29.47363</v>
      </c>
      <c r="S209" s="62">
        <v>29.709160000000001</v>
      </c>
    </row>
    <row r="210" spans="1:19" ht="11.85" customHeight="1">
      <c r="A210" s="105" t="s">
        <v>528</v>
      </c>
      <c r="B210" s="62">
        <v>10.53809</v>
      </c>
      <c r="C210" s="62">
        <v>9.3475999999999999</v>
      </c>
      <c r="D210" s="62">
        <v>9.5901099999999992</v>
      </c>
      <c r="E210" s="62">
        <v>20.10615</v>
      </c>
      <c r="F210" s="62">
        <v>20.392749999999999</v>
      </c>
      <c r="G210" s="62">
        <v>20.921859999999999</v>
      </c>
      <c r="H210" s="62">
        <v>20.182099999999998</v>
      </c>
      <c r="I210" s="62">
        <v>19.17155</v>
      </c>
      <c r="J210" s="62">
        <v>20.749510000000001</v>
      </c>
      <c r="K210" s="62">
        <v>22.29832</v>
      </c>
      <c r="L210" s="62">
        <v>23.80866</v>
      </c>
      <c r="M210" s="62">
        <v>17.849499999999999</v>
      </c>
      <c r="N210" s="62">
        <v>22.31973</v>
      </c>
      <c r="O210" s="62">
        <v>20.73057</v>
      </c>
      <c r="P210" s="62">
        <v>9.6341999999999999</v>
      </c>
      <c r="Q210" s="62">
        <v>17.328330000000001</v>
      </c>
      <c r="R210" s="62">
        <v>31.18601</v>
      </c>
      <c r="S210" s="62">
        <v>28.760680000000001</v>
      </c>
    </row>
    <row r="211" spans="1:19" ht="11.85" customHeight="1">
      <c r="A211" s="105" t="s">
        <v>529</v>
      </c>
      <c r="B211" s="62">
        <v>26.575990000000001</v>
      </c>
      <c r="C211" s="62">
        <v>24.154990000000002</v>
      </c>
      <c r="D211" s="62">
        <v>25.585979999999999</v>
      </c>
      <c r="E211" s="62">
        <v>25.557960000000001</v>
      </c>
      <c r="F211" s="62">
        <v>25.35999</v>
      </c>
      <c r="G211" s="62">
        <v>31.801010000000002</v>
      </c>
      <c r="H211" s="62">
        <v>19.89001</v>
      </c>
      <c r="I211" s="62">
        <v>31.924910000000001</v>
      </c>
      <c r="J211" s="62">
        <v>24.57602</v>
      </c>
      <c r="K211" s="62">
        <v>28.91009</v>
      </c>
      <c r="L211" s="62">
        <v>30.121089999999999</v>
      </c>
      <c r="M211" s="62">
        <v>28.70308</v>
      </c>
      <c r="N211" s="62">
        <v>28.46696</v>
      </c>
      <c r="O211" s="62">
        <v>24.429860000000001</v>
      </c>
      <c r="P211" s="62">
        <v>20.283930000000002</v>
      </c>
      <c r="Q211" s="62">
        <v>32.305999999999997</v>
      </c>
      <c r="R211" s="62">
        <v>22.587009999999999</v>
      </c>
      <c r="S211" s="62">
        <v>25.846990000000002</v>
      </c>
    </row>
    <row r="212" spans="1:19" ht="11.85" customHeight="1">
      <c r="A212" s="105" t="s">
        <v>476</v>
      </c>
      <c r="B212" s="62">
        <v>196.91928999999999</v>
      </c>
      <c r="C212" s="62">
        <v>209.92672999999999</v>
      </c>
      <c r="D212" s="62">
        <v>203.96154000000001</v>
      </c>
      <c r="E212" s="62">
        <v>210.77325999999999</v>
      </c>
      <c r="F212" s="62">
        <v>216.55680000000001</v>
      </c>
      <c r="G212" s="62">
        <v>219.29919000000001</v>
      </c>
      <c r="H212" s="62">
        <v>223.76409000000001</v>
      </c>
      <c r="I212" s="62">
        <v>232.62452999999999</v>
      </c>
      <c r="J212" s="62">
        <v>234.23235</v>
      </c>
      <c r="K212" s="62">
        <v>250.99290999999999</v>
      </c>
      <c r="L212" s="62">
        <v>266.96280999999999</v>
      </c>
      <c r="M212" s="62">
        <v>270.20540999999997</v>
      </c>
      <c r="N212" s="62">
        <v>293.36964</v>
      </c>
      <c r="O212" s="62">
        <v>275.60217999999998</v>
      </c>
      <c r="P212" s="62">
        <v>266.22942</v>
      </c>
      <c r="Q212" s="62">
        <v>274.51089000000002</v>
      </c>
      <c r="R212" s="62">
        <v>287.64247</v>
      </c>
      <c r="S212" s="62">
        <v>273.50492000000003</v>
      </c>
    </row>
    <row r="213" spans="1:19">
      <c r="A213" s="105" t="s">
        <v>477</v>
      </c>
      <c r="B213" s="62">
        <v>420.40728999999999</v>
      </c>
      <c r="C213" s="62">
        <v>462.51069000000001</v>
      </c>
      <c r="D213" s="62">
        <v>477.29520000000002</v>
      </c>
      <c r="E213" s="62">
        <v>482.63035000000002</v>
      </c>
      <c r="F213" s="62">
        <v>484.21537999999998</v>
      </c>
      <c r="G213" s="62">
        <v>546.41890999999998</v>
      </c>
      <c r="H213" s="62">
        <v>532.60857999999996</v>
      </c>
      <c r="I213" s="62">
        <v>542.86681999999996</v>
      </c>
      <c r="J213" s="62">
        <v>553.51400000000001</v>
      </c>
      <c r="K213" s="62">
        <v>560.17773999999997</v>
      </c>
      <c r="L213" s="62">
        <v>579.6395</v>
      </c>
      <c r="M213" s="62">
        <v>600.33198000000004</v>
      </c>
      <c r="N213" s="62">
        <v>645.66818999999998</v>
      </c>
      <c r="O213" s="62">
        <v>606.35758999999996</v>
      </c>
      <c r="P213" s="62">
        <v>563.61429999999996</v>
      </c>
      <c r="Q213" s="62">
        <v>598.24711000000002</v>
      </c>
      <c r="R213" s="62">
        <v>629.15724</v>
      </c>
      <c r="S213" s="62">
        <v>624.92654000000005</v>
      </c>
    </row>
    <row r="214" spans="1:19">
      <c r="A214" s="117" t="s">
        <v>530</v>
      </c>
      <c r="B214" s="107"/>
      <c r="C214" s="107"/>
      <c r="D214" s="107"/>
      <c r="E214" s="107"/>
      <c r="F214" s="107"/>
      <c r="G214" s="107"/>
      <c r="H214" s="107"/>
      <c r="I214" s="107"/>
      <c r="J214" s="107"/>
      <c r="K214" s="107"/>
      <c r="L214" s="107"/>
      <c r="M214" s="107"/>
      <c r="N214" s="107"/>
      <c r="O214" s="107"/>
      <c r="P214" s="107"/>
      <c r="Q214" s="107"/>
      <c r="R214" s="107"/>
      <c r="S214" s="107"/>
    </row>
    <row r="215" spans="1:19" ht="15" customHeight="1">
      <c r="A215" s="105" t="s">
        <v>474</v>
      </c>
      <c r="B215" s="62">
        <v>24.757290000000001</v>
      </c>
      <c r="C215" s="62">
        <v>25.3672</v>
      </c>
      <c r="D215" s="62">
        <v>19.018039999999999</v>
      </c>
      <c r="E215" s="62">
        <v>27.70833</v>
      </c>
      <c r="F215" s="62">
        <v>29.737880000000001</v>
      </c>
      <c r="G215" s="62">
        <v>26.848749999999999</v>
      </c>
      <c r="H215" s="62">
        <v>44.555500000000002</v>
      </c>
      <c r="I215" s="62">
        <v>36.597079999999998</v>
      </c>
      <c r="J215" s="62">
        <v>29.766079999999999</v>
      </c>
      <c r="K215" s="62">
        <v>33.132060000000003</v>
      </c>
      <c r="L215" s="62">
        <v>37.82564</v>
      </c>
      <c r="M215" s="62">
        <v>48.462899999999998</v>
      </c>
      <c r="N215" s="62">
        <v>72.432860000000005</v>
      </c>
      <c r="O215" s="62">
        <v>50.804009999999998</v>
      </c>
      <c r="P215" s="62">
        <v>52.238050000000001</v>
      </c>
      <c r="Q215" s="62">
        <v>60.40831</v>
      </c>
      <c r="R215" s="62">
        <v>69.837900000000005</v>
      </c>
      <c r="S215" s="62">
        <v>79.720429999999993</v>
      </c>
    </row>
    <row r="216" spans="1:19">
      <c r="A216" s="105" t="s">
        <v>531</v>
      </c>
      <c r="B216" s="62">
        <v>65.997559999999993</v>
      </c>
      <c r="C216" s="62">
        <v>55.554270000000002</v>
      </c>
      <c r="D216" s="62">
        <v>64.701250000000002</v>
      </c>
      <c r="E216" s="62">
        <v>78.583749999999995</v>
      </c>
      <c r="F216" s="62">
        <v>74.503</v>
      </c>
      <c r="G216" s="62">
        <v>66.539900000000003</v>
      </c>
      <c r="H216" s="62">
        <v>55.159640000000003</v>
      </c>
      <c r="I216" s="62">
        <v>73.652010000000004</v>
      </c>
      <c r="J216" s="62">
        <v>87.320670000000007</v>
      </c>
      <c r="K216" s="62">
        <v>83.9983</v>
      </c>
      <c r="L216" s="62">
        <v>70.563339999999997</v>
      </c>
      <c r="M216" s="62">
        <v>106.61332</v>
      </c>
      <c r="N216" s="62">
        <v>90.658469999999994</v>
      </c>
      <c r="O216" s="62">
        <v>78.940899999999999</v>
      </c>
      <c r="P216" s="62">
        <v>93.398809999999997</v>
      </c>
      <c r="Q216" s="62">
        <v>101.28915000000001</v>
      </c>
      <c r="R216" s="62">
        <v>49.466650000000001</v>
      </c>
      <c r="S216" s="62">
        <v>75.470079999999996</v>
      </c>
    </row>
    <row r="217" spans="1:19">
      <c r="A217" s="105" t="s">
        <v>471</v>
      </c>
      <c r="B217" s="62">
        <v>25.463380000000001</v>
      </c>
      <c r="C217" s="62">
        <v>22.332820000000002</v>
      </c>
      <c r="D217" s="62">
        <v>23.809920000000002</v>
      </c>
      <c r="E217" s="62">
        <v>24.25084</v>
      </c>
      <c r="F217" s="62">
        <v>21.164370000000002</v>
      </c>
      <c r="G217" s="62">
        <v>20.073080000000001</v>
      </c>
      <c r="H217" s="62">
        <v>30.291509999999999</v>
      </c>
      <c r="I217" s="62">
        <v>28.175070000000002</v>
      </c>
      <c r="J217" s="62">
        <v>27.910509999999999</v>
      </c>
      <c r="K217" s="62">
        <v>29.7624</v>
      </c>
      <c r="L217" s="62">
        <v>27.932559999999999</v>
      </c>
      <c r="M217" s="62">
        <v>30.311969999999999</v>
      </c>
      <c r="N217" s="62">
        <v>33.575290000000003</v>
      </c>
      <c r="O217" s="62">
        <v>33.630980000000001</v>
      </c>
      <c r="P217" s="62">
        <v>31.98536</v>
      </c>
      <c r="Q217" s="62">
        <v>31.811060000000001</v>
      </c>
      <c r="R217" s="62">
        <v>32.16724</v>
      </c>
      <c r="S217" s="62">
        <v>32.550980000000003</v>
      </c>
    </row>
    <row r="218" spans="1:19">
      <c r="A218" s="105" t="s">
        <v>472</v>
      </c>
      <c r="B218" s="113">
        <v>17.319510000000001</v>
      </c>
      <c r="C218" s="113">
        <v>15.65061</v>
      </c>
      <c r="D218" s="113">
        <v>13.203480000000001</v>
      </c>
      <c r="E218" s="113">
        <v>10.09055</v>
      </c>
      <c r="F218" s="113">
        <v>14.510820000000001</v>
      </c>
      <c r="G218" s="113">
        <v>14.87458</v>
      </c>
      <c r="H218" s="113">
        <v>13.077819999999999</v>
      </c>
      <c r="I218" s="62">
        <v>15.564629999999999</v>
      </c>
      <c r="J218" s="62">
        <v>18.584959999999999</v>
      </c>
      <c r="K218" s="62">
        <v>20.392749999999999</v>
      </c>
      <c r="L218" s="62">
        <v>19.59909</v>
      </c>
      <c r="M218" s="62">
        <v>16.3583</v>
      </c>
      <c r="N218" s="62">
        <v>22.292919999999999</v>
      </c>
      <c r="O218" s="62">
        <v>21.897410000000001</v>
      </c>
      <c r="P218" s="62">
        <v>17.89734</v>
      </c>
      <c r="Q218" s="62">
        <v>18.963280000000001</v>
      </c>
      <c r="R218" s="62">
        <v>19.324439999999999</v>
      </c>
      <c r="S218" s="62">
        <v>22.143270000000001</v>
      </c>
    </row>
    <row r="219" spans="1:19">
      <c r="A219" s="105" t="s">
        <v>475</v>
      </c>
      <c r="B219" s="62">
        <v>14.00299</v>
      </c>
      <c r="C219" s="62">
        <v>13.20304</v>
      </c>
      <c r="D219" s="62">
        <v>16.286999999999999</v>
      </c>
      <c r="E219" s="62">
        <v>12.27004</v>
      </c>
      <c r="F219" s="62">
        <v>17.136970000000002</v>
      </c>
      <c r="G219" s="62">
        <v>14.22091</v>
      </c>
      <c r="H219" s="62">
        <v>5.625</v>
      </c>
      <c r="I219" s="62">
        <v>11.001989999999999</v>
      </c>
      <c r="J219" s="62">
        <v>15.61997</v>
      </c>
      <c r="K219" s="62">
        <v>17.155049999999999</v>
      </c>
      <c r="L219" s="62">
        <v>18.283000000000001</v>
      </c>
      <c r="M219" s="62">
        <v>27.76192</v>
      </c>
      <c r="N219" s="62">
        <v>14.195119999999999</v>
      </c>
      <c r="O219" s="62">
        <v>15.92906</v>
      </c>
      <c r="P219" s="62">
        <v>22.346050000000002</v>
      </c>
      <c r="Q219" s="62">
        <v>21.629110000000001</v>
      </c>
      <c r="R219" s="62">
        <v>8.6359499999999993</v>
      </c>
      <c r="S219" s="62">
        <v>15.09196</v>
      </c>
    </row>
    <row r="220" spans="1:19">
      <c r="A220" s="105" t="s">
        <v>476</v>
      </c>
      <c r="B220" s="62">
        <v>101.12851000000001</v>
      </c>
      <c r="C220" s="62">
        <v>83.404129999999995</v>
      </c>
      <c r="D220" s="62">
        <v>64.372150000000005</v>
      </c>
      <c r="E220" s="62">
        <v>62.45872</v>
      </c>
      <c r="F220" s="62">
        <v>72.16046</v>
      </c>
      <c r="G220" s="62">
        <v>88.992549999999994</v>
      </c>
      <c r="H220" s="62">
        <v>77.897840000000002</v>
      </c>
      <c r="I220" s="62">
        <v>69.540109999999999</v>
      </c>
      <c r="J220" s="62">
        <v>69.409000000000006</v>
      </c>
      <c r="K220" s="62">
        <v>73.710800000000006</v>
      </c>
      <c r="L220" s="62">
        <v>88.810069999999996</v>
      </c>
      <c r="M220" s="62">
        <v>99.37491</v>
      </c>
      <c r="N220" s="62">
        <v>126.46217</v>
      </c>
      <c r="O220" s="62">
        <v>95.06935</v>
      </c>
      <c r="P220" s="62">
        <v>91.643140000000002</v>
      </c>
      <c r="Q220" s="62">
        <v>89.595969999999994</v>
      </c>
      <c r="R220" s="62">
        <v>94.720799999999997</v>
      </c>
      <c r="S220" s="62">
        <v>87.330690000000004</v>
      </c>
    </row>
    <row r="221" spans="1:19">
      <c r="A221" s="105" t="s">
        <v>477</v>
      </c>
      <c r="B221" s="62">
        <v>248.66924</v>
      </c>
      <c r="C221" s="62">
        <v>215.51206999999999</v>
      </c>
      <c r="D221" s="62">
        <v>201.39184</v>
      </c>
      <c r="E221" s="62">
        <v>215.36223000000001</v>
      </c>
      <c r="F221" s="62">
        <v>229.21350000000001</v>
      </c>
      <c r="G221" s="62">
        <v>231.54977</v>
      </c>
      <c r="H221" s="62">
        <v>226.60731000000001</v>
      </c>
      <c r="I221" s="62">
        <v>234.53089</v>
      </c>
      <c r="J221" s="62">
        <v>248.61118999999999</v>
      </c>
      <c r="K221" s="62">
        <v>258.15136000000001</v>
      </c>
      <c r="L221" s="62">
        <v>263.01369999999997</v>
      </c>
      <c r="M221" s="62">
        <v>328.88332000000003</v>
      </c>
      <c r="N221" s="62">
        <v>359.61682999999999</v>
      </c>
      <c r="O221" s="62">
        <v>296.27170999999998</v>
      </c>
      <c r="P221" s="62">
        <v>309.50875000000002</v>
      </c>
      <c r="Q221" s="62">
        <v>323.69688000000002</v>
      </c>
      <c r="R221" s="62">
        <v>274.15298000000001</v>
      </c>
      <c r="S221" s="62">
        <v>312.30741</v>
      </c>
    </row>
    <row r="222" spans="1:19">
      <c r="A222" s="117" t="s">
        <v>532</v>
      </c>
      <c r="B222" s="116"/>
      <c r="C222" s="116"/>
      <c r="D222" s="116"/>
      <c r="E222" s="116"/>
      <c r="F222" s="116"/>
      <c r="G222" s="116"/>
      <c r="H222" s="116"/>
      <c r="I222" s="116"/>
      <c r="J222" s="116"/>
      <c r="K222" s="116"/>
      <c r="L222" s="116"/>
      <c r="M222" s="116"/>
      <c r="N222" s="116"/>
      <c r="O222" s="116"/>
      <c r="P222" s="116"/>
      <c r="Q222" s="116"/>
      <c r="R222" s="116"/>
      <c r="S222" s="116"/>
    </row>
    <row r="223" spans="1:19" ht="15" customHeight="1">
      <c r="A223" s="105" t="s">
        <v>531</v>
      </c>
      <c r="B223" s="62">
        <v>25.668410000000002</v>
      </c>
      <c r="C223" s="62">
        <v>15.273619999999999</v>
      </c>
      <c r="D223" s="62">
        <v>16.17972</v>
      </c>
      <c r="E223" s="62">
        <v>22.998619999999999</v>
      </c>
      <c r="F223" s="62">
        <v>33.735129999999998</v>
      </c>
      <c r="G223" s="62">
        <v>44.198259999999998</v>
      </c>
      <c r="H223" s="62">
        <v>34.689729999999997</v>
      </c>
      <c r="I223" s="62">
        <v>33.904879999999999</v>
      </c>
      <c r="J223" s="62">
        <v>49.861939999999997</v>
      </c>
      <c r="K223" s="62">
        <v>43.805840000000003</v>
      </c>
      <c r="L223" s="62">
        <v>56.008420000000001</v>
      </c>
      <c r="M223" s="62">
        <v>70.41122</v>
      </c>
      <c r="N223" s="62">
        <v>56.405250000000002</v>
      </c>
      <c r="O223" s="62">
        <v>48.32752</v>
      </c>
      <c r="P223" s="62">
        <v>52.514099999999999</v>
      </c>
      <c r="Q223" s="62">
        <v>63.22195</v>
      </c>
      <c r="R223" s="62">
        <v>35.133740000000003</v>
      </c>
      <c r="S223" s="62">
        <v>50.71949</v>
      </c>
    </row>
    <row r="224" spans="1:19">
      <c r="A224" s="105" t="s">
        <v>472</v>
      </c>
      <c r="B224" s="62">
        <v>21.91835</v>
      </c>
      <c r="C224" s="62">
        <v>20.860130000000002</v>
      </c>
      <c r="D224" s="62">
        <v>20.062059999999999</v>
      </c>
      <c r="E224" s="62">
        <v>17.85744</v>
      </c>
      <c r="F224" s="62">
        <v>21.016660000000002</v>
      </c>
      <c r="G224" s="62">
        <v>22.74288</v>
      </c>
      <c r="H224" s="62">
        <v>20.807220000000001</v>
      </c>
      <c r="I224" s="62">
        <v>23.340330000000002</v>
      </c>
      <c r="J224" s="62">
        <v>25.000409999999999</v>
      </c>
      <c r="K224" s="62">
        <v>22.421009999999999</v>
      </c>
      <c r="L224" s="62">
        <v>22.81784</v>
      </c>
      <c r="M224" s="62">
        <v>21.517109999999999</v>
      </c>
      <c r="N224" s="62">
        <v>26.981269999999999</v>
      </c>
      <c r="O224" s="62">
        <v>35.754779999999997</v>
      </c>
      <c r="P224" s="62">
        <v>27.06879</v>
      </c>
      <c r="Q224" s="62">
        <v>24.317640000000001</v>
      </c>
      <c r="R224" s="62">
        <v>32.933750000000003</v>
      </c>
      <c r="S224" s="62">
        <v>27.972909999999999</v>
      </c>
    </row>
    <row r="225" spans="1:19">
      <c r="A225" s="105" t="s">
        <v>533</v>
      </c>
      <c r="B225" s="62">
        <v>6.5017800000000001</v>
      </c>
      <c r="C225" s="62">
        <v>0.70206000000000002</v>
      </c>
      <c r="D225" s="62">
        <v>2.8880499999999998</v>
      </c>
      <c r="E225" s="62">
        <v>1.41612</v>
      </c>
      <c r="F225" s="62">
        <v>3.1526100000000001</v>
      </c>
      <c r="G225" s="62">
        <v>8.3700500000000009</v>
      </c>
      <c r="H225" s="62">
        <v>6.34931</v>
      </c>
      <c r="I225" s="62">
        <v>4.0719399999999997</v>
      </c>
      <c r="J225" s="62">
        <v>5.6096599999999999</v>
      </c>
      <c r="K225" s="62">
        <v>6.4485200000000003</v>
      </c>
      <c r="L225" s="62">
        <v>5.5302899999999999</v>
      </c>
      <c r="M225" s="62">
        <v>6.4375</v>
      </c>
      <c r="N225" s="62">
        <v>19.076589999999999</v>
      </c>
      <c r="O225" s="62">
        <v>11.966340000000001</v>
      </c>
      <c r="P225" s="62">
        <v>7.9215400000000002</v>
      </c>
      <c r="Q225" s="62">
        <v>11.59296</v>
      </c>
      <c r="R225" s="62">
        <v>18.819569999999999</v>
      </c>
      <c r="S225" s="62">
        <v>22.0352</v>
      </c>
    </row>
    <row r="226" spans="1:19">
      <c r="A226" s="105" t="s">
        <v>478</v>
      </c>
      <c r="B226" s="62">
        <v>12.56635</v>
      </c>
      <c r="C226" s="62">
        <v>13.726509999999999</v>
      </c>
      <c r="D226" s="62">
        <v>11.798719999999999</v>
      </c>
      <c r="E226" s="62">
        <v>2.8921999999999999</v>
      </c>
      <c r="F226" s="62">
        <v>6.66195</v>
      </c>
      <c r="G226" s="62">
        <v>9.8634799999999991</v>
      </c>
      <c r="H226" s="62">
        <v>8.9497099999999996</v>
      </c>
      <c r="I226" s="62">
        <v>9.6562400000000004</v>
      </c>
      <c r="J226" s="62">
        <v>9.1932700000000001</v>
      </c>
      <c r="K226" s="62">
        <v>7.60595</v>
      </c>
      <c r="L226" s="62">
        <v>7.9366399999999997</v>
      </c>
      <c r="M226" s="62">
        <v>8.0468700000000002</v>
      </c>
      <c r="N226" s="62">
        <v>9.47987</v>
      </c>
      <c r="O226" s="62">
        <v>7.7823200000000003</v>
      </c>
      <c r="P226" s="62">
        <v>7.7962300000000004</v>
      </c>
      <c r="Q226" s="62">
        <v>8.1750699999999998</v>
      </c>
      <c r="R226" s="62">
        <v>5.7981600000000002</v>
      </c>
      <c r="S226" s="62">
        <v>9.8105700000000002</v>
      </c>
    </row>
    <row r="227" spans="1:19">
      <c r="A227" s="105" t="s">
        <v>474</v>
      </c>
      <c r="B227" s="62">
        <v>0.12192</v>
      </c>
      <c r="C227" s="62">
        <v>0.25895000000000001</v>
      </c>
      <c r="D227" s="62">
        <v>6.1510000000000002E-2</v>
      </c>
      <c r="E227" s="62">
        <v>0.12875</v>
      </c>
      <c r="F227" s="62">
        <v>0.15840000000000001</v>
      </c>
      <c r="G227" s="62">
        <v>0.11848</v>
      </c>
      <c r="H227" s="62">
        <v>0.73736000000000002</v>
      </c>
      <c r="I227" s="62">
        <v>0.62549999999999994</v>
      </c>
      <c r="J227" s="62">
        <v>0.36652000000000001</v>
      </c>
      <c r="K227" s="62">
        <v>0.44541999999999998</v>
      </c>
      <c r="L227" s="62">
        <v>0.55891000000000002</v>
      </c>
      <c r="M227" s="62">
        <v>1.43794</v>
      </c>
      <c r="N227" s="62">
        <v>4.3620099999999997</v>
      </c>
      <c r="O227" s="62">
        <v>4.2929700000000004</v>
      </c>
      <c r="P227" s="62">
        <v>2.5709900000000001</v>
      </c>
      <c r="Q227" s="62">
        <v>2.54758</v>
      </c>
      <c r="R227" s="62">
        <v>3.8830399999999998</v>
      </c>
      <c r="S227" s="62">
        <v>5.6856200000000001</v>
      </c>
    </row>
    <row r="228" spans="1:19">
      <c r="A228" s="105" t="s">
        <v>534</v>
      </c>
      <c r="B228" s="62">
        <v>5.2469999999999999</v>
      </c>
      <c r="C228" s="62">
        <v>3.2439900000000002</v>
      </c>
      <c r="D228" s="62">
        <v>3.6499899999999998</v>
      </c>
      <c r="E228" s="62">
        <v>2.3930099999999999</v>
      </c>
      <c r="F228" s="62">
        <v>5.8439899999999998</v>
      </c>
      <c r="G228" s="62">
        <v>8.657</v>
      </c>
      <c r="H228" s="62">
        <v>4.7320000000000002</v>
      </c>
      <c r="I228" s="62">
        <v>5.3018999999999998</v>
      </c>
      <c r="J228" s="62">
        <v>5.0190400000000004</v>
      </c>
      <c r="K228" s="62">
        <v>3.44604</v>
      </c>
      <c r="L228" s="62">
        <v>5.2760999999999996</v>
      </c>
      <c r="M228" s="62">
        <v>12.794079999999999</v>
      </c>
      <c r="N228" s="62">
        <v>7.4820500000000001</v>
      </c>
      <c r="O228" s="62">
        <v>8.4079899999999999</v>
      </c>
      <c r="P228" s="62">
        <v>5.3880999999999997</v>
      </c>
      <c r="Q228" s="62">
        <v>7.3980499999999996</v>
      </c>
      <c r="R228" s="62">
        <v>3.4169399999999999</v>
      </c>
      <c r="S228" s="62">
        <v>5.4890699999999999</v>
      </c>
    </row>
    <row r="229" spans="1:19">
      <c r="A229" s="105" t="s">
        <v>476</v>
      </c>
      <c r="B229" s="62">
        <v>19.792560000000002</v>
      </c>
      <c r="C229" s="62">
        <v>20.0306</v>
      </c>
      <c r="D229" s="62">
        <v>18.622599999999998</v>
      </c>
      <c r="E229" s="62">
        <v>14.823270000000001</v>
      </c>
      <c r="F229" s="62">
        <v>16.238050000000001</v>
      </c>
      <c r="G229" s="62">
        <v>15.860099999999999</v>
      </c>
      <c r="H229" s="62">
        <v>20.351009999999999</v>
      </c>
      <c r="I229" s="62">
        <v>20.799019999999999</v>
      </c>
      <c r="J229" s="62">
        <v>21.766079999999999</v>
      </c>
      <c r="K229" s="62">
        <v>21.240539999999999</v>
      </c>
      <c r="L229" s="62">
        <v>24.174790000000002</v>
      </c>
      <c r="M229" s="62">
        <v>26.919419999999999</v>
      </c>
      <c r="N229" s="62">
        <v>33.402500000000003</v>
      </c>
      <c r="O229" s="62">
        <v>28.4986</v>
      </c>
      <c r="P229" s="62">
        <v>24.343630000000001</v>
      </c>
      <c r="Q229" s="62">
        <v>23.433949999999999</v>
      </c>
      <c r="R229" s="62">
        <v>23.539860000000001</v>
      </c>
      <c r="S229" s="62">
        <v>25.02298</v>
      </c>
    </row>
    <row r="230" spans="1:19">
      <c r="A230" s="105" t="s">
        <v>477</v>
      </c>
      <c r="B230" s="62">
        <v>91.816370000000006</v>
      </c>
      <c r="C230" s="62">
        <v>74.095860000000002</v>
      </c>
      <c r="D230" s="62">
        <v>73.262649999999994</v>
      </c>
      <c r="E230" s="62">
        <v>62.509410000000003</v>
      </c>
      <c r="F230" s="62">
        <v>86.806790000000007</v>
      </c>
      <c r="G230" s="62">
        <v>109.81025</v>
      </c>
      <c r="H230" s="62">
        <v>96.616339999999994</v>
      </c>
      <c r="I230" s="62">
        <v>97.699809999999999</v>
      </c>
      <c r="J230" s="62">
        <v>116.81692</v>
      </c>
      <c r="K230" s="62">
        <v>105.41332</v>
      </c>
      <c r="L230" s="62">
        <v>122.30298999999999</v>
      </c>
      <c r="M230" s="62">
        <v>147.56414000000001</v>
      </c>
      <c r="N230" s="62">
        <v>157.18953999999999</v>
      </c>
      <c r="O230" s="62">
        <v>145.03052</v>
      </c>
      <c r="P230" s="62">
        <v>127.60338</v>
      </c>
      <c r="Q230" s="62">
        <v>140.68719999999999</v>
      </c>
      <c r="R230" s="62">
        <v>123.52506</v>
      </c>
      <c r="S230" s="62">
        <v>146.73584</v>
      </c>
    </row>
    <row r="231" spans="1:19">
      <c r="A231" s="117" t="s">
        <v>535</v>
      </c>
      <c r="B231" s="116"/>
      <c r="C231" s="116"/>
      <c r="D231" s="116"/>
      <c r="E231" s="116"/>
      <c r="F231" s="116"/>
      <c r="G231" s="116"/>
      <c r="H231" s="116"/>
      <c r="I231" s="116"/>
      <c r="J231" s="116"/>
      <c r="K231" s="116"/>
      <c r="L231" s="116"/>
      <c r="M231" s="116"/>
      <c r="N231" s="116"/>
      <c r="O231" s="116"/>
      <c r="P231" s="116"/>
      <c r="Q231" s="116"/>
      <c r="R231" s="116"/>
      <c r="S231" s="116"/>
    </row>
    <row r="232" spans="1:19" ht="14.25" customHeight="1">
      <c r="A232" s="105" t="s">
        <v>472</v>
      </c>
      <c r="B232" s="62">
        <v>120.5796</v>
      </c>
      <c r="C232" s="62">
        <v>122.91649</v>
      </c>
      <c r="D232" s="62">
        <v>139.63414</v>
      </c>
      <c r="E232" s="62">
        <v>126.7349</v>
      </c>
      <c r="F232" s="62">
        <v>155.64631</v>
      </c>
      <c r="G232" s="62">
        <v>164.90573000000001</v>
      </c>
      <c r="H232" s="62">
        <v>181.21993000000001</v>
      </c>
      <c r="I232" s="62">
        <v>169.75588999999999</v>
      </c>
      <c r="J232" s="62">
        <v>194.72324</v>
      </c>
      <c r="K232" s="62">
        <v>210.10048</v>
      </c>
      <c r="L232" s="62">
        <v>161.64288999999999</v>
      </c>
      <c r="M232" s="62">
        <v>155.60221999999999</v>
      </c>
      <c r="N232" s="62">
        <v>206.73974999999999</v>
      </c>
      <c r="O232" s="62">
        <v>250.86813000000001</v>
      </c>
      <c r="P232" s="62">
        <v>219.09511000000001</v>
      </c>
      <c r="Q232" s="62">
        <v>244.23904999999999</v>
      </c>
      <c r="R232" s="62">
        <v>262.59649000000002</v>
      </c>
      <c r="S232" s="62">
        <v>298.58584999999999</v>
      </c>
    </row>
    <row r="233" spans="1:19">
      <c r="A233" s="105" t="s">
        <v>533</v>
      </c>
      <c r="B233" s="62">
        <v>2.7072799999999999</v>
      </c>
      <c r="C233" s="62">
        <v>5.1147200000000002</v>
      </c>
      <c r="D233" s="62">
        <v>6.9004700000000003</v>
      </c>
      <c r="E233" s="62">
        <v>9.7563999999999993</v>
      </c>
      <c r="F233" s="62">
        <v>10.73752</v>
      </c>
      <c r="G233" s="62">
        <v>11.317159999999999</v>
      </c>
      <c r="H233" s="62">
        <v>14.84529</v>
      </c>
      <c r="I233" s="62">
        <v>17.93019</v>
      </c>
      <c r="J233" s="62">
        <v>13.87589</v>
      </c>
      <c r="K233" s="62">
        <v>13.87589</v>
      </c>
      <c r="L233" s="62">
        <v>13.0884</v>
      </c>
      <c r="M233" s="62">
        <v>29.105419999999999</v>
      </c>
      <c r="N233" s="62">
        <v>44.180619999999998</v>
      </c>
      <c r="O233" s="62">
        <v>22.00722</v>
      </c>
      <c r="P233" s="62">
        <v>4.5223399999999998</v>
      </c>
      <c r="Q233" s="62">
        <v>6.1993999999999998</v>
      </c>
      <c r="R233" s="62">
        <v>19.32281</v>
      </c>
      <c r="S233" s="62">
        <v>23.418600000000001</v>
      </c>
    </row>
    <row r="234" spans="1:19">
      <c r="A234" s="105" t="s">
        <v>478</v>
      </c>
      <c r="B234" s="62">
        <v>13.227729999999999</v>
      </c>
      <c r="C234" s="62">
        <v>12.16391</v>
      </c>
      <c r="D234" s="62">
        <v>11.14141</v>
      </c>
      <c r="E234" s="62">
        <v>11.42052</v>
      </c>
      <c r="F234" s="62">
        <v>12.40241</v>
      </c>
      <c r="G234" s="62">
        <v>11.69847</v>
      </c>
      <c r="H234" s="62">
        <v>10.747030000000001</v>
      </c>
      <c r="I234" s="62">
        <v>11.41994</v>
      </c>
      <c r="J234" s="62">
        <v>11.155390000000001</v>
      </c>
      <c r="K234" s="62">
        <v>9.9207999999999998</v>
      </c>
      <c r="L234" s="62">
        <v>10.141260000000001</v>
      </c>
      <c r="M234" s="62">
        <v>10.031029999999999</v>
      </c>
      <c r="N234" s="62">
        <v>10.36172</v>
      </c>
      <c r="O234" s="62">
        <v>13.88912</v>
      </c>
      <c r="P234" s="62">
        <v>13.88912</v>
      </c>
      <c r="Q234" s="62">
        <v>13.88912</v>
      </c>
      <c r="R234" s="62">
        <v>10.47195</v>
      </c>
      <c r="S234" s="62">
        <v>12.786809999999999</v>
      </c>
    </row>
    <row r="235" spans="1:19">
      <c r="A235" s="105" t="s">
        <v>536</v>
      </c>
      <c r="B235" s="62">
        <v>4.7826399999999998</v>
      </c>
      <c r="C235" s="62">
        <v>4.6425999999999998</v>
      </c>
      <c r="D235" s="62">
        <v>5.5968999999999998</v>
      </c>
      <c r="E235" s="62">
        <v>6.3232999999999997</v>
      </c>
      <c r="F235" s="62">
        <v>6.2752400000000002</v>
      </c>
      <c r="G235" s="62">
        <v>7.1173799999999998</v>
      </c>
      <c r="H235" s="62">
        <v>8.8230699999999995</v>
      </c>
      <c r="I235" s="62">
        <v>9.0330600000000008</v>
      </c>
      <c r="J235" s="62">
        <v>9.0330600000000008</v>
      </c>
      <c r="K235" s="62">
        <v>10.1122</v>
      </c>
      <c r="L235" s="62">
        <v>11.485300000000001</v>
      </c>
      <c r="M235" s="62">
        <v>9.7917400000000008</v>
      </c>
      <c r="N235" s="62">
        <v>11.010450000000001</v>
      </c>
      <c r="O235" s="62">
        <v>10.12303</v>
      </c>
      <c r="P235" s="62">
        <v>9.5943699999999996</v>
      </c>
      <c r="Q235" s="62">
        <v>10.08216</v>
      </c>
      <c r="R235" s="62">
        <v>10.562239999999999</v>
      </c>
      <c r="S235" s="62">
        <v>10.861969999999999</v>
      </c>
    </row>
    <row r="236" spans="1:19">
      <c r="A236" s="105" t="s">
        <v>474</v>
      </c>
      <c r="B236" s="113" t="s">
        <v>308</v>
      </c>
      <c r="C236" s="113" t="s">
        <v>308</v>
      </c>
      <c r="D236" s="113" t="s">
        <v>308</v>
      </c>
      <c r="E236" s="113" t="s">
        <v>308</v>
      </c>
      <c r="F236" s="113" t="s">
        <v>308</v>
      </c>
      <c r="G236" s="113" t="s">
        <v>308</v>
      </c>
      <c r="H236" s="113" t="s">
        <v>308</v>
      </c>
      <c r="I236" s="113" t="s">
        <v>308</v>
      </c>
      <c r="J236" s="113" t="s">
        <v>308</v>
      </c>
      <c r="K236" s="113" t="s">
        <v>308</v>
      </c>
      <c r="L236" s="113" t="s">
        <v>308</v>
      </c>
      <c r="M236" s="62">
        <v>7.0541099999999997</v>
      </c>
      <c r="N236" s="62">
        <v>9.2295700000000007</v>
      </c>
      <c r="O236" s="62">
        <v>13.67747</v>
      </c>
      <c r="P236" s="62">
        <v>11.159050000000001</v>
      </c>
      <c r="Q236" s="62">
        <v>6.41838</v>
      </c>
      <c r="R236" s="62">
        <v>6.9851299999999998</v>
      </c>
      <c r="S236" s="62">
        <v>10.31617</v>
      </c>
    </row>
    <row r="237" spans="1:19">
      <c r="A237" s="105" t="s">
        <v>537</v>
      </c>
      <c r="B237" s="62">
        <v>1.0609999999999999</v>
      </c>
      <c r="C237" s="62">
        <v>1.5389999999999999</v>
      </c>
      <c r="D237" s="62">
        <v>1.5149900000000001</v>
      </c>
      <c r="E237" s="62">
        <v>1.1180099999999999</v>
      </c>
      <c r="F237" s="62">
        <v>1.44401</v>
      </c>
      <c r="G237" s="62">
        <v>1.9390099999999999</v>
      </c>
      <c r="H237" s="62">
        <v>2.202</v>
      </c>
      <c r="I237" s="62">
        <v>3.3319999999999999</v>
      </c>
      <c r="J237" s="62">
        <v>3.5590099999999998</v>
      </c>
      <c r="K237" s="62">
        <v>2.8079999999999998</v>
      </c>
      <c r="L237" s="62">
        <v>2.5229699999999999</v>
      </c>
      <c r="M237" s="62">
        <v>5.4469599999999998</v>
      </c>
      <c r="N237" s="62">
        <v>7.0570000000000004</v>
      </c>
      <c r="O237" s="62">
        <v>12.78703</v>
      </c>
      <c r="P237" s="62">
        <v>6.2370999999999999</v>
      </c>
      <c r="Q237" s="62">
        <v>4.0869299999999997</v>
      </c>
      <c r="R237" s="62">
        <v>2.8459500000000002</v>
      </c>
      <c r="S237" s="62">
        <v>3.6579100000000002</v>
      </c>
    </row>
    <row r="238" spans="1:19">
      <c r="A238" s="105" t="s">
        <v>476</v>
      </c>
      <c r="B238" s="62">
        <v>44.04383</v>
      </c>
      <c r="C238" s="62">
        <v>41.204450000000001</v>
      </c>
      <c r="D238" s="62">
        <v>50.075859999999999</v>
      </c>
      <c r="E238" s="62">
        <v>34.719630000000002</v>
      </c>
      <c r="F238" s="62">
        <v>43.14293</v>
      </c>
      <c r="G238" s="62">
        <v>41.929470000000002</v>
      </c>
      <c r="H238" s="62">
        <v>40.577930000000002</v>
      </c>
      <c r="I238" s="62">
        <v>44.942149999999998</v>
      </c>
      <c r="J238" s="62">
        <v>55.09686</v>
      </c>
      <c r="K238" s="62">
        <v>46.484639999999999</v>
      </c>
      <c r="L238" s="62">
        <v>42.314729999999997</v>
      </c>
      <c r="M238" s="62">
        <v>39.221800000000002</v>
      </c>
      <c r="N238" s="62">
        <v>45.471080000000001</v>
      </c>
      <c r="O238" s="62">
        <v>50.108330000000002</v>
      </c>
      <c r="P238" s="62">
        <v>49.008769999999998</v>
      </c>
      <c r="Q238" s="62">
        <v>47.680489999999999</v>
      </c>
      <c r="R238" s="62">
        <v>38.578339999999997</v>
      </c>
      <c r="S238" s="62">
        <v>39.3045100000001</v>
      </c>
    </row>
    <row r="239" spans="1:19">
      <c r="A239" s="121" t="s">
        <v>477</v>
      </c>
      <c r="B239" s="62">
        <v>186.40208000000001</v>
      </c>
      <c r="C239" s="62">
        <v>187.58116999999999</v>
      </c>
      <c r="D239" s="62">
        <v>214.86376999999999</v>
      </c>
      <c r="E239" s="62">
        <v>190.07275999999999</v>
      </c>
      <c r="F239" s="62">
        <v>229.64841999999999</v>
      </c>
      <c r="G239" s="62">
        <v>238.90722</v>
      </c>
      <c r="H239" s="62">
        <v>258.41525000000001</v>
      </c>
      <c r="I239" s="62">
        <v>256.41323</v>
      </c>
      <c r="J239" s="62">
        <v>287.44344999999998</v>
      </c>
      <c r="K239" s="62">
        <v>293.30201</v>
      </c>
      <c r="L239" s="62">
        <v>241.19555</v>
      </c>
      <c r="M239" s="62">
        <v>256.25328000000002</v>
      </c>
      <c r="N239" s="62">
        <v>334.05018999999999</v>
      </c>
      <c r="O239" s="62">
        <v>373.46033</v>
      </c>
      <c r="P239" s="62">
        <v>313.50585999999998</v>
      </c>
      <c r="Q239" s="62">
        <v>332.59553</v>
      </c>
      <c r="R239" s="62">
        <v>351.36291</v>
      </c>
      <c r="S239" s="122">
        <v>398.93182000000002</v>
      </c>
    </row>
    <row r="240" spans="1:19" ht="11.25" customHeight="1">
      <c r="A240" s="123" t="s">
        <v>538</v>
      </c>
      <c r="B240" s="124"/>
      <c r="C240" s="124"/>
      <c r="D240" s="124"/>
      <c r="E240" s="124"/>
      <c r="F240" s="124"/>
      <c r="G240" s="124"/>
      <c r="H240" s="124"/>
      <c r="I240" s="124"/>
      <c r="J240" s="124"/>
      <c r="K240" s="124"/>
      <c r="L240" s="124"/>
      <c r="M240" s="124"/>
      <c r="N240" s="124"/>
      <c r="O240" s="124"/>
      <c r="P240" s="124"/>
      <c r="Q240" s="124"/>
      <c r="R240" s="124"/>
    </row>
    <row r="241" spans="1:15" ht="11.25" customHeight="1">
      <c r="A241" s="125" t="s">
        <v>539</v>
      </c>
      <c r="B241" s="126"/>
      <c r="C241" s="126"/>
      <c r="D241" s="126"/>
      <c r="E241" s="126"/>
      <c r="F241" s="126"/>
      <c r="G241" s="126"/>
      <c r="H241" s="126"/>
      <c r="I241" s="126"/>
      <c r="J241" s="126"/>
    </row>
    <row r="242" spans="1:15" ht="11.25" customHeight="1">
      <c r="A242" s="127" t="s">
        <v>540</v>
      </c>
      <c r="B242" s="126"/>
      <c r="C242" s="126"/>
      <c r="D242" s="126"/>
      <c r="E242" s="126"/>
      <c r="F242" s="126"/>
      <c r="G242" s="126"/>
      <c r="H242" s="126"/>
      <c r="I242" s="126"/>
      <c r="J242" s="126"/>
      <c r="K242" s="126"/>
      <c r="L242" s="126"/>
      <c r="M242" s="128"/>
      <c r="N242" s="128"/>
      <c r="O242" s="128"/>
    </row>
    <row r="243" spans="1:15" ht="11.25" customHeight="1">
      <c r="A243" s="127" t="s">
        <v>541</v>
      </c>
      <c r="B243" s="126"/>
      <c r="C243" s="126"/>
      <c r="D243" s="126"/>
      <c r="E243" s="126"/>
      <c r="F243" s="126"/>
      <c r="G243" s="126"/>
      <c r="H243" s="126"/>
      <c r="I243" s="126"/>
      <c r="J243" s="126"/>
      <c r="K243" s="126"/>
      <c r="L243" s="126"/>
      <c r="M243" s="128"/>
      <c r="N243" s="128"/>
      <c r="O243" s="128"/>
    </row>
    <row r="244" spans="1:15" ht="11.25" customHeight="1">
      <c r="A244" s="127" t="s">
        <v>542</v>
      </c>
      <c r="B244" s="126"/>
      <c r="C244" s="126"/>
      <c r="D244" s="126"/>
      <c r="E244" s="126"/>
      <c r="F244" s="126"/>
      <c r="G244" s="126"/>
      <c r="H244" s="126"/>
      <c r="I244" s="126"/>
      <c r="J244" s="126"/>
      <c r="K244" s="126"/>
      <c r="L244" s="126"/>
      <c r="M244" s="128"/>
      <c r="N244" s="128"/>
      <c r="O244" s="128"/>
    </row>
    <row r="245" spans="1:15" ht="11.25" customHeight="1">
      <c r="A245" s="127" t="s">
        <v>543</v>
      </c>
      <c r="B245" s="126"/>
      <c r="C245" s="126"/>
      <c r="D245" s="126"/>
      <c r="E245" s="126"/>
      <c r="F245" s="126"/>
      <c r="G245" s="126"/>
      <c r="H245" s="126"/>
      <c r="I245" s="126"/>
      <c r="J245" s="126"/>
      <c r="K245" s="126"/>
      <c r="L245" s="126"/>
      <c r="M245" s="128"/>
      <c r="N245" s="128"/>
      <c r="O245" s="128"/>
    </row>
    <row r="246" spans="1:15" ht="11.25" customHeight="1">
      <c r="A246" s="127" t="s">
        <v>544</v>
      </c>
      <c r="B246" s="126"/>
      <c r="C246" s="126"/>
      <c r="D246" s="126"/>
      <c r="E246" s="126"/>
      <c r="F246" s="126"/>
      <c r="G246" s="126"/>
      <c r="H246" s="126"/>
      <c r="I246" s="126"/>
      <c r="J246" s="126"/>
      <c r="K246" s="126"/>
      <c r="L246" s="126"/>
      <c r="M246" s="128"/>
      <c r="N246" s="128"/>
      <c r="O246" s="128"/>
    </row>
    <row r="247" spans="1:15" ht="11.25" customHeight="1">
      <c r="A247" s="127" t="s">
        <v>545</v>
      </c>
      <c r="B247" s="126"/>
      <c r="C247" s="126"/>
      <c r="D247" s="126"/>
      <c r="E247" s="126"/>
      <c r="F247" s="126"/>
      <c r="G247" s="126"/>
      <c r="H247" s="126"/>
      <c r="I247" s="126"/>
      <c r="J247" s="126"/>
      <c r="K247" s="126"/>
      <c r="L247" s="126"/>
      <c r="M247" s="128"/>
      <c r="N247" s="128"/>
      <c r="O247" s="128"/>
    </row>
    <row r="248" spans="1:15" ht="11.25" customHeight="1">
      <c r="A248" s="127" t="s">
        <v>546</v>
      </c>
      <c r="B248" s="129"/>
      <c r="C248" s="129"/>
      <c r="D248" s="129"/>
      <c r="E248" s="129"/>
      <c r="F248" s="129"/>
      <c r="G248" s="129"/>
      <c r="H248" s="129"/>
      <c r="I248" s="129"/>
      <c r="J248" s="129"/>
      <c r="K248" s="129"/>
      <c r="L248" s="129"/>
      <c r="M248" s="128"/>
      <c r="N248" s="128"/>
      <c r="O248" s="128"/>
    </row>
    <row r="249" spans="1:15" ht="11.25" customHeight="1">
      <c r="A249" s="127" t="s">
        <v>547</v>
      </c>
      <c r="B249" s="129"/>
      <c r="C249" s="129"/>
      <c r="D249" s="129"/>
      <c r="E249" s="129"/>
      <c r="F249" s="129"/>
      <c r="G249" s="129"/>
      <c r="H249" s="129"/>
      <c r="I249" s="129"/>
      <c r="J249" s="129"/>
      <c r="K249" s="129"/>
      <c r="L249" s="129"/>
      <c r="M249" s="128"/>
      <c r="N249" s="128"/>
      <c r="O249" s="128"/>
    </row>
    <row r="250" spans="1:15" ht="11.25" customHeight="1">
      <c r="A250" s="127" t="s">
        <v>548</v>
      </c>
      <c r="B250" s="129"/>
      <c r="C250" s="129"/>
      <c r="D250" s="129"/>
      <c r="E250" s="129"/>
      <c r="F250" s="129"/>
      <c r="G250" s="129"/>
      <c r="H250" s="129"/>
      <c r="I250" s="129"/>
      <c r="J250" s="129"/>
      <c r="K250" s="129"/>
      <c r="L250" s="129"/>
      <c r="M250" s="128"/>
      <c r="N250" s="128"/>
      <c r="O250" s="128"/>
    </row>
    <row r="251" spans="1:15" ht="11.25" customHeight="1">
      <c r="A251" s="127" t="s">
        <v>549</v>
      </c>
      <c r="B251" s="129"/>
      <c r="C251" s="129"/>
      <c r="D251" s="129"/>
      <c r="E251" s="129"/>
      <c r="F251" s="129"/>
      <c r="G251" s="129"/>
      <c r="H251" s="129"/>
      <c r="I251" s="129"/>
      <c r="J251" s="129"/>
      <c r="K251" s="129"/>
      <c r="L251" s="129"/>
      <c r="M251" s="128"/>
      <c r="N251" s="128"/>
      <c r="O251" s="128"/>
    </row>
    <row r="252" spans="1:15" ht="11.25" customHeight="1">
      <c r="A252" s="127" t="s">
        <v>550</v>
      </c>
      <c r="B252" s="129"/>
      <c r="C252" s="129"/>
      <c r="D252" s="129"/>
      <c r="E252" s="129"/>
      <c r="F252" s="129"/>
      <c r="G252" s="129"/>
      <c r="H252" s="129"/>
      <c r="I252" s="129"/>
      <c r="J252" s="129"/>
      <c r="K252" s="129"/>
      <c r="L252" s="129"/>
      <c r="M252" s="128"/>
      <c r="N252" s="128"/>
      <c r="O252" s="128"/>
    </row>
    <row r="253" spans="1:15" ht="11.25" customHeight="1">
      <c r="A253" s="127" t="s">
        <v>551</v>
      </c>
      <c r="B253" s="129"/>
      <c r="C253" s="129"/>
      <c r="D253" s="129"/>
      <c r="E253" s="129"/>
      <c r="F253" s="129"/>
      <c r="G253" s="129"/>
      <c r="H253" s="129"/>
      <c r="I253" s="129"/>
      <c r="J253" s="129"/>
      <c r="K253" s="129"/>
      <c r="L253" s="129"/>
      <c r="M253" s="128"/>
      <c r="N253" s="128"/>
      <c r="O253" s="128"/>
    </row>
    <row r="254" spans="1:15" ht="11.25" customHeight="1">
      <c r="A254" s="127" t="s">
        <v>552</v>
      </c>
      <c r="B254" s="129"/>
      <c r="C254" s="129"/>
      <c r="D254" s="129"/>
      <c r="E254" s="129"/>
      <c r="F254" s="129"/>
      <c r="G254" s="129"/>
      <c r="H254" s="129"/>
      <c r="I254" s="129"/>
      <c r="J254" s="129"/>
      <c r="K254" s="129"/>
      <c r="L254" s="129"/>
      <c r="M254" s="128"/>
      <c r="N254" s="128"/>
      <c r="O254" s="128"/>
    </row>
    <row r="255" spans="1:15" ht="10.5" customHeight="1">
      <c r="A255" s="130"/>
      <c r="B255" s="131"/>
      <c r="C255" s="131"/>
      <c r="D255" s="131"/>
      <c r="E255" s="131"/>
      <c r="F255" s="131"/>
      <c r="G255" s="131"/>
      <c r="H255" s="131"/>
      <c r="I255" s="131"/>
      <c r="J255" s="131"/>
      <c r="K255" s="131"/>
      <c r="L255" s="131"/>
      <c r="M255" s="128"/>
      <c r="N255" s="128"/>
      <c r="O255" s="128"/>
    </row>
  </sheetData>
  <conditionalFormatting sqref="A5:S11">
    <cfRule type="expression" dxfId="215" priority="28">
      <formula>MOD(ROW(),2)=1</formula>
    </cfRule>
  </conditionalFormatting>
  <conditionalFormatting sqref="A13:S19">
    <cfRule type="expression" dxfId="214" priority="13">
      <formula>MOD(ROW(),2)=1</formula>
    </cfRule>
  </conditionalFormatting>
  <conditionalFormatting sqref="A21:S27">
    <cfRule type="expression" dxfId="213" priority="27">
      <formula>MOD(ROW(),2)=1</formula>
    </cfRule>
  </conditionalFormatting>
  <conditionalFormatting sqref="A29:S35">
    <cfRule type="expression" dxfId="212" priority="26">
      <formula>MOD(ROW(),2)=1</formula>
    </cfRule>
  </conditionalFormatting>
  <conditionalFormatting sqref="A37:S43">
    <cfRule type="expression" dxfId="211" priority="25">
      <formula>MOD(ROW(),2)=1</formula>
    </cfRule>
  </conditionalFormatting>
  <conditionalFormatting sqref="A45:S51">
    <cfRule type="expression" dxfId="210" priority="24">
      <formula>MOD(ROW(),2)=1</formula>
    </cfRule>
  </conditionalFormatting>
  <conditionalFormatting sqref="A53:S60">
    <cfRule type="expression" dxfId="209" priority="12">
      <formula>MOD(ROW(),2)=1</formula>
    </cfRule>
  </conditionalFormatting>
  <conditionalFormatting sqref="A62:S69">
    <cfRule type="expression" dxfId="208" priority="11">
      <formula>MOD(ROW(),2)=1</formula>
    </cfRule>
  </conditionalFormatting>
  <conditionalFormatting sqref="A71:S78">
    <cfRule type="expression" dxfId="207" priority="10">
      <formula>MOD(ROW(),2)=1</formula>
    </cfRule>
  </conditionalFormatting>
  <conditionalFormatting sqref="A80:S87">
    <cfRule type="expression" dxfId="206" priority="9">
      <formula>MOD(ROW(),2)=1</formula>
    </cfRule>
  </conditionalFormatting>
  <conditionalFormatting sqref="A89:S95">
    <cfRule type="expression" dxfId="205" priority="23">
      <formula>MOD(ROW(),2)=1</formula>
    </cfRule>
  </conditionalFormatting>
  <conditionalFormatting sqref="A97:S103">
    <cfRule type="expression" dxfId="204" priority="22">
      <formula>MOD(ROW(),2)=1</formula>
    </cfRule>
  </conditionalFormatting>
  <conditionalFormatting sqref="A105:S111">
    <cfRule type="expression" dxfId="203" priority="21">
      <formula>MOD(ROW(),2)=1</formula>
    </cfRule>
  </conditionalFormatting>
  <conditionalFormatting sqref="A113:S120">
    <cfRule type="expression" dxfId="202" priority="8">
      <formula>MOD(ROW(),2)=1</formula>
    </cfRule>
  </conditionalFormatting>
  <conditionalFormatting sqref="A122:S129">
    <cfRule type="expression" dxfId="201" priority="7">
      <formula>MOD(ROW(),2)=1</formula>
    </cfRule>
  </conditionalFormatting>
  <conditionalFormatting sqref="A131:S137">
    <cfRule type="expression" dxfId="200" priority="20">
      <formula>MOD(ROW(),2)=1</formula>
    </cfRule>
  </conditionalFormatting>
  <conditionalFormatting sqref="A139:S146">
    <cfRule type="expression" dxfId="199" priority="6">
      <formula>MOD(ROW(),2)=1</formula>
    </cfRule>
  </conditionalFormatting>
  <conditionalFormatting sqref="A148:S154">
    <cfRule type="expression" dxfId="198" priority="19">
      <formula>MOD(ROW(),2)=1</formula>
    </cfRule>
  </conditionalFormatting>
  <conditionalFormatting sqref="A156:S162">
    <cfRule type="expression" dxfId="197" priority="18">
      <formula>MOD(ROW(),2)=1</formula>
    </cfRule>
  </conditionalFormatting>
  <conditionalFormatting sqref="A164:S171">
    <cfRule type="expression" dxfId="196" priority="5">
      <formula>MOD(ROW(),2)=1</formula>
    </cfRule>
  </conditionalFormatting>
  <conditionalFormatting sqref="A173:S179">
    <cfRule type="expression" dxfId="195" priority="16">
      <formula>MOD(ROW(),2)=1</formula>
    </cfRule>
  </conditionalFormatting>
  <conditionalFormatting sqref="A181:S188">
    <cfRule type="expression" dxfId="194" priority="4">
      <formula>MOD(ROW(),2)=1</formula>
    </cfRule>
  </conditionalFormatting>
  <conditionalFormatting sqref="A190:S196">
    <cfRule type="expression" dxfId="193" priority="15">
      <formula>MOD(ROW(),2)=1</formula>
    </cfRule>
  </conditionalFormatting>
  <conditionalFormatting sqref="A198:S204">
    <cfRule type="expression" dxfId="192" priority="14">
      <formula>MOD(ROW(),2)=1</formula>
    </cfRule>
  </conditionalFormatting>
  <conditionalFormatting sqref="A206:S213">
    <cfRule type="expression" dxfId="191" priority="3">
      <formula>MOD(ROW(),2)=1</formula>
    </cfRule>
  </conditionalFormatting>
  <conditionalFormatting sqref="A215:S221">
    <cfRule type="expression" dxfId="190" priority="17">
      <formula>MOD(ROW(),2)=1</formula>
    </cfRule>
  </conditionalFormatting>
  <conditionalFormatting sqref="A223:S230">
    <cfRule type="expression" dxfId="189" priority="2">
      <formula>MOD(ROW(),2)=1</formula>
    </cfRule>
  </conditionalFormatting>
  <conditionalFormatting sqref="A232:S239">
    <cfRule type="expression" dxfId="188" priority="1">
      <formula>MOD(ROW(),2)=1</formula>
    </cfRule>
  </conditionalFormatting>
  <pageMargins left="0.41699999999999998" right="0.41699999999999998" top="0.5" bottom="0.75" header="0" footer="0.25"/>
  <pageSetup scale="90" firstPageNumber="152" orientation="portrait" useFirstPageNumber="1" r:id="rId1"/>
  <headerFooter alignWithMargins="0">
    <oddFooter xml:space="preserve">&amp;C&amp;"Times New Roman,Regular" &amp;"Times New Roman,Italic"Vegetables and Melons Outlook&amp;"Times New Roman,Regular"/VGS-346/August 25, 2011
Economic Research Service, USDA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9F2C9-A1DE-4AC8-830E-6E34D1A78DAF}">
  <sheetPr syncVertical="1" syncRef="A1" transitionEvaluation="1">
    <pageSetUpPr fitToPage="1"/>
  </sheetPr>
  <dimension ref="A1:X64"/>
  <sheetViews>
    <sheetView showGridLines="0" zoomScaleNormal="100" workbookViewId="0"/>
  </sheetViews>
  <sheetFormatPr defaultColWidth="8.85546875" defaultRowHeight="12"/>
  <cols>
    <col min="1" max="1" width="12.7109375" style="132" customWidth="1"/>
    <col min="2" max="21" width="10.5703125" style="132" customWidth="1"/>
    <col min="22" max="22" width="10" style="132" customWidth="1"/>
    <col min="23" max="23" width="10.28515625" style="132" customWidth="1"/>
    <col min="24" max="24" width="10.7109375" style="132" customWidth="1"/>
    <col min="25" max="16384" width="8.85546875" style="132"/>
  </cols>
  <sheetData>
    <row r="1" spans="1:24" ht="12.75">
      <c r="A1" s="13" t="s">
        <v>553</v>
      </c>
      <c r="K1" s="133"/>
      <c r="O1" s="134" t="str">
        <f>HYPERLINK("#'"&amp;"Index'!A1","INDEX")</f>
        <v>INDEX</v>
      </c>
    </row>
    <row r="2" spans="1:24" ht="12.75">
      <c r="A2" s="41" t="s">
        <v>554</v>
      </c>
      <c r="B2" s="41">
        <v>2000</v>
      </c>
      <c r="C2" s="41">
        <v>2001</v>
      </c>
      <c r="D2" s="41">
        <v>2002</v>
      </c>
      <c r="E2" s="41">
        <v>2003</v>
      </c>
      <c r="F2" s="41">
        <v>2004</v>
      </c>
      <c r="G2" s="41">
        <v>2005</v>
      </c>
      <c r="H2" s="41">
        <v>2006</v>
      </c>
      <c r="I2" s="41">
        <v>2007</v>
      </c>
      <c r="J2" s="41">
        <v>2008</v>
      </c>
      <c r="K2" s="41">
        <v>2009</v>
      </c>
      <c r="L2" s="41">
        <v>2010</v>
      </c>
      <c r="M2" s="41">
        <v>2011</v>
      </c>
      <c r="N2" s="41">
        <v>2012</v>
      </c>
      <c r="O2" s="41">
        <v>2013</v>
      </c>
      <c r="P2" s="41">
        <v>2014</v>
      </c>
      <c r="Q2" s="41">
        <v>2015</v>
      </c>
      <c r="R2" s="41">
        <v>2016</v>
      </c>
      <c r="S2" s="41">
        <v>2017</v>
      </c>
      <c r="T2" s="41">
        <v>2018</v>
      </c>
      <c r="U2" s="135">
        <v>2019</v>
      </c>
      <c r="V2" s="135">
        <v>2020</v>
      </c>
      <c r="W2" s="135">
        <v>2021</v>
      </c>
      <c r="X2" s="135">
        <v>2022</v>
      </c>
    </row>
    <row r="3" spans="1:24" ht="12.75">
      <c r="A3" s="57"/>
      <c r="B3" s="136" t="s">
        <v>555</v>
      </c>
      <c r="C3" s="136"/>
      <c r="D3" s="136"/>
      <c r="E3" s="136"/>
      <c r="F3" s="137"/>
      <c r="G3" s="136"/>
      <c r="H3" s="136"/>
      <c r="I3" s="136"/>
      <c r="J3" s="136"/>
      <c r="K3" s="136"/>
      <c r="L3" s="136"/>
      <c r="M3" s="136"/>
      <c r="N3" s="136"/>
      <c r="O3" s="136"/>
      <c r="P3" s="136"/>
      <c r="Q3" s="136"/>
      <c r="R3" s="136"/>
      <c r="S3" s="136"/>
      <c r="T3" s="136"/>
      <c r="U3" s="138"/>
      <c r="V3" s="138"/>
      <c r="W3" s="138"/>
      <c r="X3" s="139"/>
    </row>
    <row r="4" spans="1:24" ht="11.45" customHeight="1">
      <c r="A4" s="46" t="s">
        <v>556</v>
      </c>
      <c r="B4" s="140">
        <v>48671</v>
      </c>
      <c r="C4" s="140">
        <v>45354</v>
      </c>
      <c r="D4" s="140">
        <v>40764</v>
      </c>
      <c r="E4" s="140">
        <v>61514</v>
      </c>
      <c r="F4" s="140">
        <v>50022</v>
      </c>
      <c r="G4" s="140">
        <v>40216</v>
      </c>
      <c r="H4" s="140">
        <v>47142</v>
      </c>
      <c r="I4" s="140">
        <v>47971</v>
      </c>
      <c r="J4" s="140">
        <v>25513</v>
      </c>
      <c r="K4" s="140">
        <v>28939</v>
      </c>
      <c r="L4" s="140">
        <v>22326</v>
      </c>
      <c r="M4" s="140">
        <v>23490</v>
      </c>
      <c r="N4" s="140">
        <v>28901</v>
      </c>
      <c r="O4" s="140">
        <v>28238</v>
      </c>
      <c r="P4" s="140">
        <v>31023</v>
      </c>
      <c r="Q4" s="140">
        <v>39441</v>
      </c>
      <c r="R4" s="140">
        <v>509</v>
      </c>
      <c r="S4" s="140">
        <v>782</v>
      </c>
      <c r="T4" s="140">
        <v>20405</v>
      </c>
      <c r="U4" s="141" t="s">
        <v>557</v>
      </c>
      <c r="V4" s="141" t="s">
        <v>557</v>
      </c>
      <c r="W4" s="141" t="s">
        <v>557</v>
      </c>
      <c r="X4" s="141" t="s">
        <v>557</v>
      </c>
    </row>
    <row r="5" spans="1:24" ht="11.1" customHeight="1">
      <c r="A5" s="46" t="s">
        <v>558</v>
      </c>
      <c r="B5" s="140">
        <v>4390</v>
      </c>
      <c r="C5" s="140">
        <v>4162</v>
      </c>
      <c r="D5" s="140">
        <v>4760</v>
      </c>
      <c r="E5" s="140">
        <v>4742</v>
      </c>
      <c r="F5" s="140">
        <v>4536</v>
      </c>
      <c r="G5" s="140">
        <v>6203</v>
      </c>
      <c r="H5" s="140">
        <v>5762</v>
      </c>
      <c r="I5" s="140">
        <v>5610</v>
      </c>
      <c r="J5" s="140">
        <v>573</v>
      </c>
      <c r="K5" s="140">
        <v>1095</v>
      </c>
      <c r="L5" s="140">
        <v>1181</v>
      </c>
      <c r="M5" s="140">
        <v>1254</v>
      </c>
      <c r="N5" s="140">
        <v>1158</v>
      </c>
      <c r="O5" s="140">
        <v>1013</v>
      </c>
      <c r="P5" s="140">
        <v>975</v>
      </c>
      <c r="Q5" s="140">
        <v>1006</v>
      </c>
      <c r="R5" s="140">
        <v>924</v>
      </c>
      <c r="S5" s="140">
        <v>1754</v>
      </c>
      <c r="T5" s="140">
        <v>3111</v>
      </c>
      <c r="U5" s="141" t="s">
        <v>557</v>
      </c>
      <c r="V5" s="141" t="s">
        <v>557</v>
      </c>
      <c r="W5" s="141" t="s">
        <v>557</v>
      </c>
      <c r="X5" s="141" t="s">
        <v>557</v>
      </c>
    </row>
    <row r="6" spans="1:24" ht="11.1" customHeight="1">
      <c r="A6" s="46" t="s">
        <v>559</v>
      </c>
      <c r="B6" s="140">
        <v>843504</v>
      </c>
      <c r="C6" s="140">
        <v>678428</v>
      </c>
      <c r="D6" s="140">
        <v>929618</v>
      </c>
      <c r="E6" s="140">
        <v>673402</v>
      </c>
      <c r="F6" s="140">
        <v>918638</v>
      </c>
      <c r="G6" s="140">
        <v>904103</v>
      </c>
      <c r="H6" s="140">
        <v>768558</v>
      </c>
      <c r="I6" s="140">
        <v>976066</v>
      </c>
      <c r="J6" s="140">
        <v>758187</v>
      </c>
      <c r="K6" s="140">
        <v>790692</v>
      </c>
      <c r="L6" s="140">
        <v>927799</v>
      </c>
      <c r="M6" s="140">
        <v>1210604</v>
      </c>
      <c r="N6" s="140">
        <v>714360</v>
      </c>
      <c r="O6" s="140">
        <v>1090515</v>
      </c>
      <c r="P6" s="140">
        <v>706067</v>
      </c>
      <c r="Q6" s="140">
        <v>1060476</v>
      </c>
      <c r="R6" s="140">
        <v>1310023</v>
      </c>
      <c r="S6" s="140">
        <v>1634085</v>
      </c>
      <c r="T6" s="140">
        <v>1234601</v>
      </c>
      <c r="U6" s="141">
        <v>1556563</v>
      </c>
      <c r="V6" s="141">
        <v>1189632</v>
      </c>
      <c r="W6" s="141">
        <v>1092746</v>
      </c>
      <c r="X6" s="141">
        <v>1559960</v>
      </c>
    </row>
    <row r="7" spans="1:24" ht="11.1" customHeight="1">
      <c r="A7" s="46" t="s">
        <v>560</v>
      </c>
      <c r="B7" s="140">
        <v>28815</v>
      </c>
      <c r="C7" s="140">
        <v>28741</v>
      </c>
      <c r="D7" s="140">
        <v>28953</v>
      </c>
      <c r="E7" s="140">
        <v>39351</v>
      </c>
      <c r="F7" s="140">
        <v>28416</v>
      </c>
      <c r="G7" s="140">
        <v>44546</v>
      </c>
      <c r="H7" s="140">
        <v>46892</v>
      </c>
      <c r="I7" s="140">
        <v>42714</v>
      </c>
      <c r="J7" s="140">
        <v>19002</v>
      </c>
      <c r="K7" s="140">
        <v>13788</v>
      </c>
      <c r="L7" s="140">
        <v>21750</v>
      </c>
      <c r="M7" s="140">
        <v>29699</v>
      </c>
      <c r="N7" s="140">
        <v>48974</v>
      </c>
      <c r="O7" s="140">
        <v>32874</v>
      </c>
      <c r="P7" s="140">
        <v>38490</v>
      </c>
      <c r="Q7" s="140">
        <v>34418</v>
      </c>
      <c r="R7" s="140">
        <v>22694</v>
      </c>
      <c r="S7" s="140">
        <v>29885</v>
      </c>
      <c r="T7" s="140">
        <v>24499</v>
      </c>
      <c r="U7" s="141" t="s">
        <v>557</v>
      </c>
      <c r="V7" s="141" t="s">
        <v>557</v>
      </c>
      <c r="W7" s="141" t="s">
        <v>557</v>
      </c>
      <c r="X7" s="141" t="s">
        <v>557</v>
      </c>
    </row>
    <row r="8" spans="1:24" ht="11.1" customHeight="1">
      <c r="A8" s="46" t="s">
        <v>561</v>
      </c>
      <c r="B8" s="140">
        <v>6580599</v>
      </c>
      <c r="C8" s="140">
        <v>6146223</v>
      </c>
      <c r="D8" s="140">
        <v>6783647</v>
      </c>
      <c r="E8" s="140">
        <v>7061143</v>
      </c>
      <c r="F8" s="140">
        <v>6662124</v>
      </c>
      <c r="G8" s="140">
        <v>6420042</v>
      </c>
      <c r="H8" s="140">
        <v>7087497</v>
      </c>
      <c r="I8" s="140">
        <v>7412068</v>
      </c>
      <c r="J8" s="140">
        <v>6612521</v>
      </c>
      <c r="K8" s="140">
        <v>7248735</v>
      </c>
      <c r="L8" s="140">
        <v>6772679</v>
      </c>
      <c r="M8" s="140">
        <v>6773663</v>
      </c>
      <c r="N8" s="140">
        <v>6589768</v>
      </c>
      <c r="O8" s="140">
        <v>7887552</v>
      </c>
      <c r="P8" s="140">
        <v>8306708</v>
      </c>
      <c r="Q8" s="140">
        <v>9175576</v>
      </c>
      <c r="R8" s="140">
        <v>8247648</v>
      </c>
      <c r="S8" s="140">
        <v>9200385</v>
      </c>
      <c r="T8" s="140">
        <v>7981284</v>
      </c>
      <c r="U8" s="141">
        <v>8785574</v>
      </c>
      <c r="V8" s="141">
        <v>10532573</v>
      </c>
      <c r="W8" s="141">
        <v>8899783</v>
      </c>
      <c r="X8" s="141">
        <v>12344010</v>
      </c>
    </row>
    <row r="9" spans="1:24" ht="11.1" customHeight="1">
      <c r="A9" s="46" t="s">
        <v>562</v>
      </c>
      <c r="B9" s="140">
        <v>307245</v>
      </c>
      <c r="C9" s="140">
        <v>281731</v>
      </c>
      <c r="D9" s="140">
        <v>308622</v>
      </c>
      <c r="E9" s="140">
        <v>241372</v>
      </c>
      <c r="F9" s="140">
        <v>245185</v>
      </c>
      <c r="G9" s="140">
        <v>346064</v>
      </c>
      <c r="H9" s="140">
        <v>316642</v>
      </c>
      <c r="I9" s="140">
        <v>363294</v>
      </c>
      <c r="J9" s="140">
        <v>324484</v>
      </c>
      <c r="K9" s="140">
        <v>293063</v>
      </c>
      <c r="L9" s="140">
        <v>301473</v>
      </c>
      <c r="M9" s="140">
        <v>348944</v>
      </c>
      <c r="N9" s="140">
        <v>297914</v>
      </c>
      <c r="O9" s="140">
        <v>259259</v>
      </c>
      <c r="P9" s="140">
        <v>256166</v>
      </c>
      <c r="Q9" s="140">
        <v>255788</v>
      </c>
      <c r="R9" s="140">
        <v>238139</v>
      </c>
      <c r="S9" s="140">
        <v>252399</v>
      </c>
      <c r="T9" s="140">
        <v>231537</v>
      </c>
      <c r="U9" s="141">
        <v>225865</v>
      </c>
      <c r="V9" s="141">
        <v>274062</v>
      </c>
      <c r="W9" s="141">
        <v>259809</v>
      </c>
      <c r="X9" s="141">
        <v>319554</v>
      </c>
    </row>
    <row r="10" spans="1:24" ht="11.1" customHeight="1">
      <c r="A10" s="46" t="s">
        <v>563</v>
      </c>
      <c r="B10" s="140">
        <v>19045</v>
      </c>
      <c r="C10" s="140">
        <v>17479</v>
      </c>
      <c r="D10" s="140">
        <v>19700</v>
      </c>
      <c r="E10" s="140">
        <v>19470</v>
      </c>
      <c r="F10" s="140">
        <v>23424</v>
      </c>
      <c r="G10" s="140">
        <v>23464</v>
      </c>
      <c r="H10" s="140">
        <v>21740</v>
      </c>
      <c r="I10" s="140">
        <v>30230</v>
      </c>
      <c r="J10" s="140">
        <v>11620</v>
      </c>
      <c r="K10" s="140">
        <v>10920</v>
      </c>
      <c r="L10" s="140">
        <v>8400</v>
      </c>
      <c r="M10" s="140">
        <v>6665</v>
      </c>
      <c r="N10" s="140">
        <v>11176</v>
      </c>
      <c r="O10" s="140">
        <v>9126</v>
      </c>
      <c r="P10" s="140">
        <v>9620</v>
      </c>
      <c r="Q10" s="140">
        <v>10450</v>
      </c>
      <c r="R10" s="140" t="s">
        <v>557</v>
      </c>
      <c r="S10" s="140" t="s">
        <v>557</v>
      </c>
      <c r="T10" s="140" t="s">
        <v>557</v>
      </c>
      <c r="U10" s="141" t="s">
        <v>557</v>
      </c>
      <c r="V10" s="141" t="s">
        <v>557</v>
      </c>
      <c r="W10" s="141" t="s">
        <v>557</v>
      </c>
      <c r="X10" s="141" t="s">
        <v>557</v>
      </c>
    </row>
    <row r="11" spans="1:24" ht="11.1" customHeight="1">
      <c r="A11" s="46" t="s">
        <v>564</v>
      </c>
      <c r="B11" s="140">
        <v>53430</v>
      </c>
      <c r="C11" s="140">
        <v>54688</v>
      </c>
      <c r="D11" s="140">
        <v>53368</v>
      </c>
      <c r="E11" s="140">
        <v>46870</v>
      </c>
      <c r="F11" s="140">
        <v>45958</v>
      </c>
      <c r="G11" s="140">
        <v>49958</v>
      </c>
      <c r="H11" s="140">
        <v>46003</v>
      </c>
      <c r="I11" s="140">
        <v>50736</v>
      </c>
      <c r="J11" s="140">
        <v>36985</v>
      </c>
      <c r="K11" s="140">
        <v>34956</v>
      </c>
      <c r="L11" s="140">
        <v>30735</v>
      </c>
      <c r="M11" s="140">
        <v>34718</v>
      </c>
      <c r="N11" s="140">
        <v>41798</v>
      </c>
      <c r="O11" s="140">
        <v>36356</v>
      </c>
      <c r="P11" s="140">
        <v>37958</v>
      </c>
      <c r="Q11" s="140">
        <v>30383</v>
      </c>
      <c r="R11" s="140">
        <v>39995</v>
      </c>
      <c r="S11" s="140">
        <v>30383</v>
      </c>
      <c r="T11" s="140">
        <v>32864</v>
      </c>
      <c r="U11" s="141" t="s">
        <v>557</v>
      </c>
      <c r="V11" s="141" t="s">
        <v>557</v>
      </c>
      <c r="W11" s="141" t="s">
        <v>557</v>
      </c>
      <c r="X11" s="141" t="s">
        <v>557</v>
      </c>
    </row>
    <row r="12" spans="1:24" ht="11.1" customHeight="1">
      <c r="A12" s="46" t="s">
        <v>565</v>
      </c>
      <c r="B12" s="140">
        <v>1436032</v>
      </c>
      <c r="C12" s="140">
        <v>1423335</v>
      </c>
      <c r="D12" s="140">
        <v>1461742</v>
      </c>
      <c r="E12" s="140">
        <v>1477742</v>
      </c>
      <c r="F12" s="140">
        <v>1447840</v>
      </c>
      <c r="G12" s="140">
        <v>1863035</v>
      </c>
      <c r="H12" s="140">
        <v>1591271</v>
      </c>
      <c r="I12" s="140">
        <v>1777921</v>
      </c>
      <c r="J12" s="140">
        <v>1658089</v>
      </c>
      <c r="K12" s="140">
        <v>1510622</v>
      </c>
      <c r="L12" s="140">
        <v>1639495</v>
      </c>
      <c r="M12" s="140">
        <v>1339329</v>
      </c>
      <c r="N12" s="140">
        <v>1207425</v>
      </c>
      <c r="O12" s="140">
        <v>1426236</v>
      </c>
      <c r="P12" s="140">
        <v>1303036</v>
      </c>
      <c r="Q12" s="140">
        <v>1327580</v>
      </c>
      <c r="R12" s="140">
        <v>1205164</v>
      </c>
      <c r="S12" s="140">
        <v>1237128</v>
      </c>
      <c r="T12" s="140">
        <v>1239655</v>
      </c>
      <c r="U12" s="141">
        <v>1370295</v>
      </c>
      <c r="V12" s="141">
        <v>1445540</v>
      </c>
      <c r="W12" s="141">
        <v>1351676</v>
      </c>
      <c r="X12" s="141">
        <v>1736306</v>
      </c>
    </row>
    <row r="13" spans="1:24" ht="11.1" customHeight="1">
      <c r="A13" s="46" t="s">
        <v>566</v>
      </c>
      <c r="B13" s="140">
        <v>443438</v>
      </c>
      <c r="C13" s="140">
        <v>415406</v>
      </c>
      <c r="D13" s="140">
        <v>403793</v>
      </c>
      <c r="E13" s="140">
        <v>460130</v>
      </c>
      <c r="F13" s="140">
        <v>444675</v>
      </c>
      <c r="G13" s="140">
        <v>532346</v>
      </c>
      <c r="H13" s="140">
        <v>559000</v>
      </c>
      <c r="I13" s="140">
        <v>557631</v>
      </c>
      <c r="J13" s="140">
        <v>472381</v>
      </c>
      <c r="K13" s="140">
        <v>540610</v>
      </c>
      <c r="L13" s="140">
        <v>464551</v>
      </c>
      <c r="M13" s="140">
        <v>471792</v>
      </c>
      <c r="N13" s="140">
        <v>447315</v>
      </c>
      <c r="O13" s="140">
        <v>481689</v>
      </c>
      <c r="P13" s="140">
        <v>428162</v>
      </c>
      <c r="Q13" s="140">
        <v>498237</v>
      </c>
      <c r="R13" s="140">
        <v>446477</v>
      </c>
      <c r="S13" s="140">
        <v>440248</v>
      </c>
      <c r="T13" s="140">
        <v>449502</v>
      </c>
      <c r="U13" s="141">
        <v>455815</v>
      </c>
      <c r="V13" s="141">
        <v>546274</v>
      </c>
      <c r="W13" s="141">
        <v>498374</v>
      </c>
      <c r="X13" s="141">
        <v>669610</v>
      </c>
    </row>
    <row r="14" spans="1:24" ht="11.1" customHeight="1">
      <c r="A14" s="46" t="s">
        <v>567</v>
      </c>
      <c r="B14" s="140">
        <v>162896</v>
      </c>
      <c r="C14" s="140">
        <v>160870</v>
      </c>
      <c r="D14" s="140">
        <v>164779</v>
      </c>
      <c r="E14" s="140">
        <v>166712</v>
      </c>
      <c r="F14" s="140">
        <v>152186</v>
      </c>
      <c r="G14" s="140">
        <v>147450</v>
      </c>
      <c r="H14" s="140">
        <v>147212</v>
      </c>
      <c r="I14" s="140">
        <v>113797</v>
      </c>
      <c r="J14" s="140">
        <v>5546</v>
      </c>
      <c r="K14" s="140">
        <v>2440</v>
      </c>
      <c r="L14" s="140">
        <v>2516</v>
      </c>
      <c r="M14" s="140">
        <v>2747</v>
      </c>
      <c r="N14" s="140">
        <v>2345</v>
      </c>
      <c r="O14" s="140">
        <v>1934</v>
      </c>
      <c r="P14" s="140">
        <v>1944</v>
      </c>
      <c r="Q14" s="140">
        <v>2381</v>
      </c>
      <c r="R14" s="140">
        <v>2312</v>
      </c>
      <c r="S14" s="140">
        <v>2580</v>
      </c>
      <c r="T14" s="140">
        <v>1970</v>
      </c>
      <c r="U14" s="141" t="s">
        <v>557</v>
      </c>
      <c r="V14" s="141" t="s">
        <v>557</v>
      </c>
      <c r="W14" s="141" t="s">
        <v>557</v>
      </c>
      <c r="X14" s="141" t="s">
        <v>557</v>
      </c>
    </row>
    <row r="15" spans="1:24" ht="11.1" customHeight="1">
      <c r="A15" s="46" t="s">
        <v>568</v>
      </c>
      <c r="B15" s="140">
        <v>651598</v>
      </c>
      <c r="C15" s="140">
        <v>680394</v>
      </c>
      <c r="D15" s="140">
        <v>821489</v>
      </c>
      <c r="E15" s="140">
        <v>686175</v>
      </c>
      <c r="F15" s="140">
        <v>625822</v>
      </c>
      <c r="G15" s="140">
        <v>628483</v>
      </c>
      <c r="H15" s="140">
        <v>777950</v>
      </c>
      <c r="I15" s="140">
        <v>870720</v>
      </c>
      <c r="J15" s="140">
        <v>909836</v>
      </c>
      <c r="K15" s="140">
        <v>972303</v>
      </c>
      <c r="L15" s="140">
        <v>968058</v>
      </c>
      <c r="M15" s="140">
        <v>1059982</v>
      </c>
      <c r="N15" s="140">
        <v>1146431</v>
      </c>
      <c r="O15" s="140">
        <v>1121380</v>
      </c>
      <c r="P15" s="140">
        <v>1073772</v>
      </c>
      <c r="Q15" s="140">
        <v>1053966</v>
      </c>
      <c r="R15" s="140">
        <v>1068698</v>
      </c>
      <c r="S15" s="140">
        <v>1076174</v>
      </c>
      <c r="T15" s="140">
        <v>1110734</v>
      </c>
      <c r="U15" s="141">
        <v>1101947</v>
      </c>
      <c r="V15" s="141">
        <v>1062688</v>
      </c>
      <c r="W15" s="141">
        <v>1181049</v>
      </c>
      <c r="X15" s="141">
        <v>1386651</v>
      </c>
    </row>
    <row r="16" spans="1:24" ht="11.1" customHeight="1">
      <c r="A16" s="46" t="s">
        <v>569</v>
      </c>
      <c r="B16" s="140">
        <v>75606</v>
      </c>
      <c r="C16" s="140">
        <v>74209</v>
      </c>
      <c r="D16" s="140">
        <v>60859</v>
      </c>
      <c r="E16" s="140">
        <v>146845</v>
      </c>
      <c r="F16" s="140">
        <v>155379</v>
      </c>
      <c r="G16" s="140">
        <v>160408</v>
      </c>
      <c r="H16" s="140">
        <v>174253</v>
      </c>
      <c r="I16" s="140">
        <v>192210</v>
      </c>
      <c r="J16" s="140">
        <v>66588</v>
      </c>
      <c r="K16" s="140">
        <v>63422</v>
      </c>
      <c r="L16" s="140">
        <v>64395</v>
      </c>
      <c r="M16" s="140">
        <v>75171</v>
      </c>
      <c r="N16" s="140">
        <v>101265</v>
      </c>
      <c r="O16" s="140">
        <v>100876</v>
      </c>
      <c r="P16" s="140">
        <v>108773</v>
      </c>
      <c r="Q16" s="140">
        <v>58863</v>
      </c>
      <c r="R16" s="140">
        <v>110466</v>
      </c>
      <c r="S16" s="140">
        <v>74246</v>
      </c>
      <c r="T16" s="140">
        <v>66573</v>
      </c>
      <c r="U16" s="141">
        <v>41932</v>
      </c>
      <c r="V16" s="141">
        <v>52749</v>
      </c>
      <c r="W16" s="141">
        <v>51277</v>
      </c>
      <c r="X16" s="141">
        <v>52544</v>
      </c>
    </row>
    <row r="17" spans="1:24" ht="11.1" customHeight="1">
      <c r="A17" s="46" t="s">
        <v>570</v>
      </c>
      <c r="B17" s="140">
        <v>114197</v>
      </c>
      <c r="C17" s="140">
        <v>132163</v>
      </c>
      <c r="D17" s="140">
        <v>126858</v>
      </c>
      <c r="E17" s="140">
        <v>109360</v>
      </c>
      <c r="F17" s="140">
        <v>116755</v>
      </c>
      <c r="G17" s="140">
        <v>104483</v>
      </c>
      <c r="H17" s="140">
        <v>100389</v>
      </c>
      <c r="I17" s="140">
        <v>106096</v>
      </c>
      <c r="J17" s="140">
        <v>91866</v>
      </c>
      <c r="K17" s="140">
        <v>100122</v>
      </c>
      <c r="L17" s="140">
        <v>90470</v>
      </c>
      <c r="M17" s="140">
        <v>97243</v>
      </c>
      <c r="N17" s="140">
        <v>89834</v>
      </c>
      <c r="O17" s="140">
        <v>106582</v>
      </c>
      <c r="P17" s="140">
        <v>99098</v>
      </c>
      <c r="Q17" s="140">
        <v>80625</v>
      </c>
      <c r="R17" s="140">
        <v>98522</v>
      </c>
      <c r="S17" s="140">
        <v>95636</v>
      </c>
      <c r="T17" s="140">
        <v>108489</v>
      </c>
      <c r="U17" s="141">
        <v>44032</v>
      </c>
      <c r="V17" s="141">
        <v>66539</v>
      </c>
      <c r="W17" s="141">
        <v>62910</v>
      </c>
      <c r="X17" s="141">
        <v>99604</v>
      </c>
    </row>
    <row r="18" spans="1:24" ht="11.1" customHeight="1">
      <c r="A18" s="46" t="s">
        <v>571</v>
      </c>
      <c r="B18" s="140" t="s">
        <v>557</v>
      </c>
      <c r="C18" s="140" t="s">
        <v>557</v>
      </c>
      <c r="D18" s="140">
        <v>19313</v>
      </c>
      <c r="E18" s="140">
        <v>28303</v>
      </c>
      <c r="F18" s="140">
        <v>24025</v>
      </c>
      <c r="G18" s="140">
        <v>24717</v>
      </c>
      <c r="H18" s="140">
        <v>22592</v>
      </c>
      <c r="I18" s="140">
        <v>21138</v>
      </c>
      <c r="J18" s="140" t="s">
        <v>557</v>
      </c>
      <c r="K18" s="140" t="s">
        <v>557</v>
      </c>
      <c r="L18" s="140" t="s">
        <v>557</v>
      </c>
      <c r="M18" s="140" t="s">
        <v>557</v>
      </c>
      <c r="N18" s="140" t="s">
        <v>557</v>
      </c>
      <c r="O18" s="140" t="s">
        <v>557</v>
      </c>
      <c r="P18" s="140" t="s">
        <v>557</v>
      </c>
      <c r="Q18" s="140" t="s">
        <v>557</v>
      </c>
      <c r="R18" s="140" t="s">
        <v>557</v>
      </c>
      <c r="S18" s="140" t="s">
        <v>557</v>
      </c>
      <c r="T18" s="140" t="s">
        <v>557</v>
      </c>
      <c r="U18" s="141" t="s">
        <v>557</v>
      </c>
      <c r="V18" s="141" t="s">
        <v>557</v>
      </c>
      <c r="W18" s="141" t="s">
        <v>557</v>
      </c>
      <c r="X18" s="141" t="s">
        <v>557</v>
      </c>
    </row>
    <row r="19" spans="1:24" ht="11.1" customHeight="1">
      <c r="A19" s="46" t="s">
        <v>572</v>
      </c>
      <c r="B19" s="140">
        <v>14568</v>
      </c>
      <c r="C19" s="140">
        <v>17291</v>
      </c>
      <c r="D19" s="140">
        <v>17177</v>
      </c>
      <c r="E19" s="140">
        <v>17745</v>
      </c>
      <c r="F19" s="140">
        <v>24777</v>
      </c>
      <c r="G19" s="140">
        <v>29388</v>
      </c>
      <c r="H19" s="140">
        <v>35742</v>
      </c>
      <c r="I19" s="140">
        <v>29951</v>
      </c>
      <c r="J19" s="140">
        <v>24962</v>
      </c>
      <c r="K19" s="140">
        <v>22560</v>
      </c>
      <c r="L19" s="140">
        <v>18861</v>
      </c>
      <c r="M19" s="140">
        <v>21738</v>
      </c>
      <c r="N19" s="140">
        <v>18129</v>
      </c>
      <c r="O19" s="140">
        <v>20648</v>
      </c>
      <c r="P19" s="140">
        <v>17559</v>
      </c>
      <c r="Q19" s="140">
        <v>15714</v>
      </c>
      <c r="R19" s="140">
        <v>11225</v>
      </c>
      <c r="S19" s="140">
        <v>13712</v>
      </c>
      <c r="T19" s="140">
        <v>13874</v>
      </c>
      <c r="U19" s="141" t="s">
        <v>557</v>
      </c>
      <c r="V19" s="141" t="s">
        <v>557</v>
      </c>
      <c r="W19" s="141" t="s">
        <v>557</v>
      </c>
      <c r="X19" s="141" t="s">
        <v>557</v>
      </c>
    </row>
    <row r="20" spans="1:24" ht="11.1" customHeight="1">
      <c r="A20" s="46" t="s">
        <v>573</v>
      </c>
      <c r="B20" s="140" t="s">
        <v>557</v>
      </c>
      <c r="C20" s="140" t="s">
        <v>557</v>
      </c>
      <c r="D20" s="140" t="s">
        <v>557</v>
      </c>
      <c r="E20" s="140" t="s">
        <v>557</v>
      </c>
      <c r="F20" s="140" t="s">
        <v>557</v>
      </c>
      <c r="G20" s="140" t="s">
        <v>557</v>
      </c>
      <c r="H20" s="140" t="s">
        <v>557</v>
      </c>
      <c r="I20" s="140" t="s">
        <v>557</v>
      </c>
      <c r="J20" s="140" t="s">
        <v>557</v>
      </c>
      <c r="K20" s="140" t="s">
        <v>557</v>
      </c>
      <c r="L20" s="140" t="s">
        <v>557</v>
      </c>
      <c r="M20" s="140" t="s">
        <v>557</v>
      </c>
      <c r="N20" s="140" t="s">
        <v>557</v>
      </c>
      <c r="O20" s="140" t="s">
        <v>557</v>
      </c>
      <c r="P20" s="140" t="s">
        <v>557</v>
      </c>
      <c r="Q20" s="140" t="s">
        <v>557</v>
      </c>
      <c r="R20" s="140" t="s">
        <v>557</v>
      </c>
      <c r="S20" s="140" t="s">
        <v>557</v>
      </c>
      <c r="T20" s="140" t="s">
        <v>557</v>
      </c>
      <c r="U20" s="141" t="s">
        <v>557</v>
      </c>
      <c r="V20" s="141" t="s">
        <v>557</v>
      </c>
      <c r="W20" s="141" t="s">
        <v>557</v>
      </c>
      <c r="X20" s="141" t="s">
        <v>557</v>
      </c>
    </row>
    <row r="21" spans="1:24" ht="11.1" customHeight="1">
      <c r="A21" s="46" t="s">
        <v>574</v>
      </c>
      <c r="B21" s="140">
        <v>78884</v>
      </c>
      <c r="C21" s="140">
        <v>84310</v>
      </c>
      <c r="D21" s="140">
        <v>76072</v>
      </c>
      <c r="E21" s="140">
        <v>81871</v>
      </c>
      <c r="F21" s="140">
        <v>82940</v>
      </c>
      <c r="G21" s="140">
        <v>87925</v>
      </c>
      <c r="H21" s="140">
        <v>87853</v>
      </c>
      <c r="I21" s="140">
        <v>95925</v>
      </c>
      <c r="J21" s="140">
        <v>20130</v>
      </c>
      <c r="K21" s="140">
        <v>29322</v>
      </c>
      <c r="L21" s="140">
        <v>47424</v>
      </c>
      <c r="M21" s="140">
        <v>41366</v>
      </c>
      <c r="N21" s="140">
        <v>36038</v>
      </c>
      <c r="O21" s="140">
        <v>29535</v>
      </c>
      <c r="P21" s="140">
        <v>35218</v>
      </c>
      <c r="Q21" s="140">
        <v>42768</v>
      </c>
      <c r="R21" s="140">
        <v>32376</v>
      </c>
      <c r="S21" s="140">
        <v>43482</v>
      </c>
      <c r="T21" s="140">
        <v>44000</v>
      </c>
      <c r="U21" s="141" t="s">
        <v>557</v>
      </c>
      <c r="V21" s="141" t="s">
        <v>557</v>
      </c>
      <c r="W21" s="141" t="s">
        <v>557</v>
      </c>
      <c r="X21" s="141" t="s">
        <v>557</v>
      </c>
    </row>
    <row r="22" spans="1:24" ht="11.1" customHeight="1">
      <c r="A22" s="46" t="s">
        <v>575</v>
      </c>
      <c r="B22" s="140">
        <v>134799</v>
      </c>
      <c r="C22" s="140">
        <v>150243</v>
      </c>
      <c r="D22" s="140">
        <v>125772</v>
      </c>
      <c r="E22" s="140">
        <v>112862</v>
      </c>
      <c r="F22" s="140">
        <v>117985</v>
      </c>
      <c r="G22" s="140">
        <v>141995</v>
      </c>
      <c r="H22" s="140">
        <v>140050</v>
      </c>
      <c r="I22" s="140">
        <v>155148</v>
      </c>
      <c r="J22" s="140">
        <v>134637</v>
      </c>
      <c r="K22" s="140">
        <v>143279</v>
      </c>
      <c r="L22" s="140">
        <v>151252</v>
      </c>
      <c r="M22" s="140">
        <v>149498</v>
      </c>
      <c r="N22" s="140">
        <v>153399</v>
      </c>
      <c r="O22" s="140">
        <v>164759</v>
      </c>
      <c r="P22" s="140">
        <v>147315</v>
      </c>
      <c r="Q22" s="140">
        <v>140243</v>
      </c>
      <c r="R22" s="140">
        <v>150114</v>
      </c>
      <c r="S22" s="140">
        <v>152768</v>
      </c>
      <c r="T22" s="140">
        <v>148645</v>
      </c>
      <c r="U22" s="141">
        <v>160402</v>
      </c>
      <c r="V22" s="141">
        <v>159208</v>
      </c>
      <c r="W22" s="141">
        <v>166672</v>
      </c>
      <c r="X22" s="141">
        <v>214217</v>
      </c>
    </row>
    <row r="23" spans="1:24" ht="11.1" customHeight="1">
      <c r="A23" s="46" t="s">
        <v>576</v>
      </c>
      <c r="B23" s="140">
        <v>68232</v>
      </c>
      <c r="C23" s="140">
        <v>61983</v>
      </c>
      <c r="D23" s="140">
        <v>59761</v>
      </c>
      <c r="E23" s="140">
        <v>66743</v>
      </c>
      <c r="F23" s="140">
        <v>59827</v>
      </c>
      <c r="G23" s="140">
        <v>71214</v>
      </c>
      <c r="H23" s="140">
        <v>59664</v>
      </c>
      <c r="I23" s="140">
        <v>73956</v>
      </c>
      <c r="J23" s="140">
        <v>42667</v>
      </c>
      <c r="K23" s="140">
        <v>41362</v>
      </c>
      <c r="L23" s="140">
        <v>37661</v>
      </c>
      <c r="M23" s="140">
        <v>43404</v>
      </c>
      <c r="N23" s="140">
        <v>44959</v>
      </c>
      <c r="O23" s="140">
        <v>39026</v>
      </c>
      <c r="P23" s="140">
        <v>43492</v>
      </c>
      <c r="Q23" s="140">
        <v>38977</v>
      </c>
      <c r="R23" s="140">
        <v>42996</v>
      </c>
      <c r="S23" s="140">
        <v>45460</v>
      </c>
      <c r="T23" s="140">
        <v>40421</v>
      </c>
      <c r="U23" s="141" t="s">
        <v>557</v>
      </c>
      <c r="V23" s="141" t="s">
        <v>557</v>
      </c>
      <c r="W23" s="141" t="s">
        <v>557</v>
      </c>
      <c r="X23" s="141" t="s">
        <v>557</v>
      </c>
    </row>
    <row r="24" spans="1:24" ht="11.1" customHeight="1">
      <c r="A24" s="46" t="s">
        <v>577</v>
      </c>
      <c r="B24" s="140">
        <v>57601</v>
      </c>
      <c r="C24" s="140">
        <v>53234</v>
      </c>
      <c r="D24" s="140">
        <v>53105</v>
      </c>
      <c r="E24" s="140">
        <v>53605</v>
      </c>
      <c r="F24" s="140">
        <v>60649</v>
      </c>
      <c r="G24" s="140">
        <v>61689</v>
      </c>
      <c r="H24" s="140">
        <v>64273</v>
      </c>
      <c r="I24" s="140">
        <v>59179</v>
      </c>
      <c r="J24" s="140">
        <v>25685</v>
      </c>
      <c r="K24" s="140">
        <v>21603</v>
      </c>
      <c r="L24" s="140">
        <v>26388</v>
      </c>
      <c r="M24" s="140">
        <v>27015</v>
      </c>
      <c r="N24" s="140">
        <v>27282</v>
      </c>
      <c r="O24" s="140">
        <v>27496</v>
      </c>
      <c r="P24" s="140">
        <v>25260</v>
      </c>
      <c r="Q24" s="140">
        <v>21158</v>
      </c>
      <c r="R24" s="140" t="s">
        <v>557</v>
      </c>
      <c r="S24" s="140" t="s">
        <v>557</v>
      </c>
      <c r="T24" s="140" t="s">
        <v>557</v>
      </c>
      <c r="U24" s="141" t="s">
        <v>557</v>
      </c>
      <c r="V24" s="141" t="s">
        <v>557</v>
      </c>
      <c r="W24" s="141" t="s">
        <v>557</v>
      </c>
      <c r="X24" s="141" t="s">
        <v>557</v>
      </c>
    </row>
    <row r="25" spans="1:24" ht="11.1" customHeight="1">
      <c r="A25" s="46" t="s">
        <v>578</v>
      </c>
      <c r="B25" s="140">
        <v>401989</v>
      </c>
      <c r="C25" s="140">
        <v>355694</v>
      </c>
      <c r="D25" s="140">
        <v>406372</v>
      </c>
      <c r="E25" s="140">
        <v>416858</v>
      </c>
      <c r="F25" s="140">
        <v>437249</v>
      </c>
      <c r="G25" s="140">
        <v>407009</v>
      </c>
      <c r="H25" s="140">
        <v>449105</v>
      </c>
      <c r="I25" s="140">
        <v>483715</v>
      </c>
      <c r="J25" s="140">
        <v>499400</v>
      </c>
      <c r="K25" s="140">
        <v>508692</v>
      </c>
      <c r="L25" s="140">
        <v>503463</v>
      </c>
      <c r="M25" s="140">
        <v>597763</v>
      </c>
      <c r="N25" s="140">
        <v>544581</v>
      </c>
      <c r="O25" s="140">
        <v>599576</v>
      </c>
      <c r="P25" s="140">
        <v>553439</v>
      </c>
      <c r="Q25" s="140">
        <v>608878</v>
      </c>
      <c r="R25" s="140">
        <v>567767</v>
      </c>
      <c r="S25" s="140">
        <v>599024</v>
      </c>
      <c r="T25" s="140">
        <v>580837</v>
      </c>
      <c r="U25" s="141">
        <v>502943</v>
      </c>
      <c r="V25" s="141">
        <v>548149</v>
      </c>
      <c r="W25" s="141">
        <v>699030</v>
      </c>
      <c r="X25" s="141">
        <v>690996</v>
      </c>
    </row>
    <row r="26" spans="1:24" ht="11.1" customHeight="1">
      <c r="A26" s="46" t="s">
        <v>579</v>
      </c>
      <c r="B26" s="140">
        <v>204389</v>
      </c>
      <c r="C26" s="140">
        <v>245480</v>
      </c>
      <c r="D26" s="140">
        <v>255218</v>
      </c>
      <c r="E26" s="140">
        <v>302210</v>
      </c>
      <c r="F26" s="140">
        <v>281939</v>
      </c>
      <c r="G26" s="140">
        <v>344968</v>
      </c>
      <c r="H26" s="140">
        <v>295227</v>
      </c>
      <c r="I26" s="140">
        <v>376752</v>
      </c>
      <c r="J26" s="140">
        <v>437223</v>
      </c>
      <c r="K26" s="140">
        <v>372269</v>
      </c>
      <c r="L26" s="140">
        <v>345950</v>
      </c>
      <c r="M26" s="140">
        <v>359128</v>
      </c>
      <c r="N26" s="140">
        <v>463279</v>
      </c>
      <c r="O26" s="140">
        <v>400376</v>
      </c>
      <c r="P26" s="140">
        <v>460871</v>
      </c>
      <c r="Q26" s="140">
        <v>376542</v>
      </c>
      <c r="R26" s="140">
        <v>363118</v>
      </c>
      <c r="S26" s="140">
        <v>361878</v>
      </c>
      <c r="T26" s="140">
        <v>408099</v>
      </c>
      <c r="U26" s="141">
        <v>343982</v>
      </c>
      <c r="V26" s="141">
        <v>497468</v>
      </c>
      <c r="W26" s="141">
        <v>433975</v>
      </c>
      <c r="X26" s="141">
        <v>546708</v>
      </c>
    </row>
    <row r="27" spans="1:24" ht="11.1" customHeight="1">
      <c r="A27" s="46" t="s">
        <v>580</v>
      </c>
      <c r="B27" s="140">
        <v>25524</v>
      </c>
      <c r="C27" s="140">
        <v>36906</v>
      </c>
      <c r="D27" s="140">
        <v>49953</v>
      </c>
      <c r="E27" s="140">
        <v>66446</v>
      </c>
      <c r="F27" s="140">
        <v>68176</v>
      </c>
      <c r="G27" s="140">
        <v>71851</v>
      </c>
      <c r="H27" s="140">
        <v>72064</v>
      </c>
      <c r="I27" s="140">
        <v>80113</v>
      </c>
      <c r="J27" s="140">
        <v>67334</v>
      </c>
      <c r="K27" s="140">
        <v>29087</v>
      </c>
      <c r="L27" s="140">
        <v>78165</v>
      </c>
      <c r="M27" s="140">
        <v>76224</v>
      </c>
      <c r="N27" s="140">
        <v>67683</v>
      </c>
      <c r="O27" s="140">
        <v>61764</v>
      </c>
      <c r="P27" s="140">
        <v>77049</v>
      </c>
      <c r="Q27" s="140">
        <v>82573</v>
      </c>
      <c r="R27" s="140">
        <v>112404</v>
      </c>
      <c r="S27" s="140">
        <v>91205</v>
      </c>
      <c r="T27" s="140">
        <v>81900</v>
      </c>
      <c r="U27" s="141">
        <v>79859</v>
      </c>
      <c r="V27" s="141">
        <v>121540</v>
      </c>
      <c r="W27" s="141">
        <v>98102</v>
      </c>
      <c r="X27" s="141">
        <v>96194</v>
      </c>
    </row>
    <row r="28" spans="1:24" ht="11.1" customHeight="1">
      <c r="A28" s="46" t="s">
        <v>581</v>
      </c>
      <c r="B28" s="140">
        <v>25771</v>
      </c>
      <c r="C28" s="140">
        <v>29630</v>
      </c>
      <c r="D28" s="140">
        <v>29679</v>
      </c>
      <c r="E28" s="140">
        <v>100193</v>
      </c>
      <c r="F28" s="140">
        <v>90965</v>
      </c>
      <c r="G28" s="140">
        <v>87811</v>
      </c>
      <c r="H28" s="140">
        <v>84411</v>
      </c>
      <c r="I28" s="140">
        <v>58079</v>
      </c>
      <c r="J28" s="140">
        <v>22535</v>
      </c>
      <c r="K28" s="140">
        <v>29528</v>
      </c>
      <c r="L28" s="140">
        <v>36790</v>
      </c>
      <c r="M28" s="140">
        <v>30591</v>
      </c>
      <c r="N28" s="140">
        <v>35616</v>
      </c>
      <c r="O28" s="140">
        <v>44359</v>
      </c>
      <c r="P28" s="140">
        <v>37505</v>
      </c>
      <c r="Q28" s="140">
        <v>32923</v>
      </c>
      <c r="R28" s="140">
        <v>30264</v>
      </c>
      <c r="S28" s="140">
        <v>39260</v>
      </c>
      <c r="T28" s="140">
        <v>41083</v>
      </c>
      <c r="U28" s="141" t="s">
        <v>557</v>
      </c>
      <c r="V28" s="141" t="s">
        <v>557</v>
      </c>
      <c r="W28" s="141" t="s">
        <v>557</v>
      </c>
      <c r="X28" s="141" t="s">
        <v>557</v>
      </c>
    </row>
    <row r="29" spans="1:24" ht="11.1" customHeight="1">
      <c r="A29" s="46" t="s">
        <v>582</v>
      </c>
      <c r="B29" s="140">
        <v>35795</v>
      </c>
      <c r="C29" s="140">
        <v>29234</v>
      </c>
      <c r="D29" s="140">
        <v>36755</v>
      </c>
      <c r="E29" s="140">
        <v>40186</v>
      </c>
      <c r="F29" s="140">
        <v>54272</v>
      </c>
      <c r="G29" s="140">
        <v>62364</v>
      </c>
      <c r="H29" s="140">
        <v>62288</v>
      </c>
      <c r="I29" s="140">
        <v>109471</v>
      </c>
      <c r="J29" s="140">
        <v>98936</v>
      </c>
      <c r="K29" s="140">
        <v>108353</v>
      </c>
      <c r="L29" s="140">
        <v>160209</v>
      </c>
      <c r="M29" s="140">
        <v>154733</v>
      </c>
      <c r="N29" s="140">
        <v>162156</v>
      </c>
      <c r="O29" s="140">
        <v>188814</v>
      </c>
      <c r="P29" s="140">
        <v>193961</v>
      </c>
      <c r="Q29" s="140">
        <v>221489</v>
      </c>
      <c r="R29" s="140">
        <v>407195</v>
      </c>
      <c r="S29" s="140">
        <v>265845</v>
      </c>
      <c r="T29" s="140">
        <v>254503</v>
      </c>
      <c r="U29" s="141">
        <v>212885</v>
      </c>
      <c r="V29" s="141">
        <v>247564</v>
      </c>
      <c r="W29" s="141">
        <v>171795</v>
      </c>
      <c r="X29" s="141">
        <v>271390</v>
      </c>
    </row>
    <row r="30" spans="1:24" ht="11.1" customHeight="1">
      <c r="A30" s="46" t="s">
        <v>583</v>
      </c>
      <c r="B30" s="140">
        <v>90305</v>
      </c>
      <c r="C30" s="140">
        <v>122607</v>
      </c>
      <c r="D30" s="140">
        <v>123476</v>
      </c>
      <c r="E30" s="140">
        <v>115801</v>
      </c>
      <c r="F30" s="140">
        <v>100569</v>
      </c>
      <c r="G30" s="140">
        <v>118904</v>
      </c>
      <c r="H30" s="140">
        <v>135131</v>
      </c>
      <c r="I30" s="140">
        <v>146096</v>
      </c>
      <c r="J30" s="140">
        <v>153890</v>
      </c>
      <c r="K30" s="140">
        <v>150329</v>
      </c>
      <c r="L30" s="140">
        <v>139835</v>
      </c>
      <c r="M30" s="140">
        <v>175096</v>
      </c>
      <c r="N30" s="140">
        <v>192205</v>
      </c>
      <c r="O30" s="140">
        <v>240076</v>
      </c>
      <c r="P30" s="140">
        <v>192973</v>
      </c>
      <c r="Q30" s="140">
        <v>168791</v>
      </c>
      <c r="R30" s="140">
        <v>157498</v>
      </c>
      <c r="S30" s="140">
        <v>195028</v>
      </c>
      <c r="T30" s="140">
        <v>177754</v>
      </c>
      <c r="U30" s="141">
        <v>153808</v>
      </c>
      <c r="V30" s="141">
        <v>190462</v>
      </c>
      <c r="W30" s="141">
        <v>198535</v>
      </c>
      <c r="X30" s="141">
        <v>198939</v>
      </c>
    </row>
    <row r="31" spans="1:24" ht="11.1" customHeight="1">
      <c r="A31" s="46" t="s">
        <v>584</v>
      </c>
      <c r="B31" s="140">
        <v>41115</v>
      </c>
      <c r="C31" s="140">
        <v>31884</v>
      </c>
      <c r="D31" s="140">
        <v>39828</v>
      </c>
      <c r="E31" s="140">
        <v>45536</v>
      </c>
      <c r="F31" s="140">
        <v>49611</v>
      </c>
      <c r="G31" s="140">
        <v>44938</v>
      </c>
      <c r="H31" s="140">
        <v>72751</v>
      </c>
      <c r="I31" s="140">
        <v>55021</v>
      </c>
      <c r="J31" s="140">
        <v>64759</v>
      </c>
      <c r="K31" s="140">
        <v>102604</v>
      </c>
      <c r="L31" s="140">
        <v>86864</v>
      </c>
      <c r="M31" s="140">
        <v>94769</v>
      </c>
      <c r="N31" s="140">
        <v>36340</v>
      </c>
      <c r="O31" s="140">
        <v>17962</v>
      </c>
      <c r="P31" s="140">
        <v>14636</v>
      </c>
      <c r="Q31" s="140">
        <v>9819</v>
      </c>
      <c r="R31" s="140">
        <v>3514</v>
      </c>
      <c r="S31" s="140" t="s">
        <v>557</v>
      </c>
      <c r="T31" s="140" t="s">
        <v>557</v>
      </c>
      <c r="U31" s="141" t="s">
        <v>557</v>
      </c>
      <c r="V31" s="141" t="s">
        <v>557</v>
      </c>
      <c r="W31" s="141" t="s">
        <v>557</v>
      </c>
      <c r="X31" s="141" t="s">
        <v>557</v>
      </c>
    </row>
    <row r="32" spans="1:24" ht="11.1" customHeight="1">
      <c r="A32" s="46" t="s">
        <v>585</v>
      </c>
      <c r="B32" s="140">
        <v>15320</v>
      </c>
      <c r="C32" s="140">
        <v>11960</v>
      </c>
      <c r="D32" s="140">
        <v>10613</v>
      </c>
      <c r="E32" s="140">
        <v>12641</v>
      </c>
      <c r="F32" s="140">
        <v>13162</v>
      </c>
      <c r="G32" s="140">
        <v>12897</v>
      </c>
      <c r="H32" s="140">
        <v>12365</v>
      </c>
      <c r="I32" s="140">
        <v>12719</v>
      </c>
      <c r="J32" s="140">
        <v>7808</v>
      </c>
      <c r="K32" s="140">
        <v>4543</v>
      </c>
      <c r="L32" s="140">
        <v>4697</v>
      </c>
      <c r="M32" s="140">
        <v>5185</v>
      </c>
      <c r="N32" s="140">
        <v>5580</v>
      </c>
      <c r="O32" s="140">
        <v>5723</v>
      </c>
      <c r="P32" s="140">
        <v>5005</v>
      </c>
      <c r="Q32" s="140">
        <v>4840</v>
      </c>
      <c r="R32" s="140" t="s">
        <v>557</v>
      </c>
      <c r="S32" s="140" t="s">
        <v>557</v>
      </c>
      <c r="T32" s="140" t="s">
        <v>557</v>
      </c>
      <c r="U32" s="141" t="s">
        <v>557</v>
      </c>
      <c r="V32" s="141" t="s">
        <v>557</v>
      </c>
      <c r="W32" s="141" t="s">
        <v>557</v>
      </c>
      <c r="X32" s="141" t="s">
        <v>557</v>
      </c>
    </row>
    <row r="33" spans="1:24" ht="11.1" customHeight="1">
      <c r="A33" s="46" t="s">
        <v>586</v>
      </c>
      <c r="B33" s="140">
        <v>193737</v>
      </c>
      <c r="C33" s="140">
        <v>174832</v>
      </c>
      <c r="D33" s="140">
        <v>175007</v>
      </c>
      <c r="E33" s="140">
        <v>157330</v>
      </c>
      <c r="F33" s="140">
        <v>169475</v>
      </c>
      <c r="G33" s="140">
        <v>163397</v>
      </c>
      <c r="H33" s="140">
        <v>182219</v>
      </c>
      <c r="I33" s="140">
        <v>189385</v>
      </c>
      <c r="J33" s="140">
        <v>144040</v>
      </c>
      <c r="K33" s="140">
        <v>147738</v>
      </c>
      <c r="L33" s="140">
        <v>136449</v>
      </c>
      <c r="M33" s="140">
        <v>148687</v>
      </c>
      <c r="N33" s="140">
        <v>158975</v>
      </c>
      <c r="O33" s="140">
        <v>140615</v>
      </c>
      <c r="P33" s="140">
        <v>151597</v>
      </c>
      <c r="Q33" s="140">
        <v>174463</v>
      </c>
      <c r="R33" s="140">
        <v>185080</v>
      </c>
      <c r="S33" s="140">
        <v>162733</v>
      </c>
      <c r="T33" s="140">
        <v>135353</v>
      </c>
      <c r="U33" s="141">
        <v>81278</v>
      </c>
      <c r="V33" s="141">
        <v>86356</v>
      </c>
      <c r="W33" s="141">
        <v>86721</v>
      </c>
      <c r="X33" s="141">
        <v>85630</v>
      </c>
    </row>
    <row r="34" spans="1:24" ht="11.1" customHeight="1">
      <c r="A34" s="46" t="s">
        <v>587</v>
      </c>
      <c r="B34" s="140">
        <v>119059</v>
      </c>
      <c r="C34" s="140">
        <v>146807</v>
      </c>
      <c r="D34" s="140">
        <v>147832</v>
      </c>
      <c r="E34" s="140">
        <v>135255</v>
      </c>
      <c r="F34" s="140">
        <v>134911</v>
      </c>
      <c r="G34" s="140">
        <v>139934</v>
      </c>
      <c r="H34" s="140">
        <v>134718</v>
      </c>
      <c r="I34" s="140">
        <v>148852</v>
      </c>
      <c r="J34" s="140">
        <v>112556</v>
      </c>
      <c r="K34" s="140">
        <v>136242</v>
      </c>
      <c r="L34" s="140">
        <v>157781</v>
      </c>
      <c r="M34" s="140">
        <v>119498</v>
      </c>
      <c r="N34" s="140">
        <v>154934</v>
      </c>
      <c r="O34" s="140">
        <v>130678</v>
      </c>
      <c r="P34" s="140">
        <v>132492</v>
      </c>
      <c r="Q34" s="140">
        <v>177917</v>
      </c>
      <c r="R34" s="140">
        <v>159704</v>
      </c>
      <c r="S34" s="140">
        <v>129043</v>
      </c>
      <c r="T34" s="140">
        <v>163518</v>
      </c>
      <c r="U34" s="141">
        <v>216117</v>
      </c>
      <c r="V34" s="141">
        <v>171622</v>
      </c>
      <c r="W34" s="141">
        <v>173209</v>
      </c>
      <c r="X34" s="141">
        <v>203381</v>
      </c>
    </row>
    <row r="35" spans="1:24" ht="11.1" customHeight="1">
      <c r="A35" s="46" t="s">
        <v>588</v>
      </c>
      <c r="B35" s="140">
        <v>479398</v>
      </c>
      <c r="C35" s="140">
        <v>484080</v>
      </c>
      <c r="D35" s="140">
        <v>474464</v>
      </c>
      <c r="E35" s="140">
        <v>425623</v>
      </c>
      <c r="F35" s="140">
        <v>419772</v>
      </c>
      <c r="G35" s="140">
        <v>423005</v>
      </c>
      <c r="H35" s="140">
        <v>470880</v>
      </c>
      <c r="I35" s="140">
        <v>517527</v>
      </c>
      <c r="J35" s="140">
        <v>505017</v>
      </c>
      <c r="K35" s="140">
        <v>424388</v>
      </c>
      <c r="L35" s="140">
        <v>485811</v>
      </c>
      <c r="M35" s="140">
        <v>445819</v>
      </c>
      <c r="N35" s="140">
        <v>508404</v>
      </c>
      <c r="O35" s="140">
        <v>447702</v>
      </c>
      <c r="P35" s="140">
        <v>397315</v>
      </c>
      <c r="Q35" s="140">
        <v>344419</v>
      </c>
      <c r="R35" s="140">
        <v>306060</v>
      </c>
      <c r="S35" s="140">
        <v>249454</v>
      </c>
      <c r="T35" s="140">
        <v>249435</v>
      </c>
      <c r="U35" s="141">
        <v>157061</v>
      </c>
      <c r="V35" s="141">
        <v>151474</v>
      </c>
      <c r="W35" s="141">
        <v>218444</v>
      </c>
      <c r="X35" s="141">
        <v>261415</v>
      </c>
    </row>
    <row r="36" spans="1:24" ht="11.1" customHeight="1">
      <c r="A36" s="46" t="s">
        <v>589</v>
      </c>
      <c r="B36" s="140">
        <v>303420</v>
      </c>
      <c r="C36" s="140">
        <v>297224</v>
      </c>
      <c r="D36" s="140">
        <v>305646</v>
      </c>
      <c r="E36" s="140">
        <v>282502</v>
      </c>
      <c r="F36" s="140">
        <v>269124</v>
      </c>
      <c r="G36" s="140">
        <v>279231</v>
      </c>
      <c r="H36" s="140">
        <v>329801</v>
      </c>
      <c r="I36" s="140">
        <v>316134</v>
      </c>
      <c r="J36" s="140">
        <v>316550</v>
      </c>
      <c r="K36" s="140">
        <v>387700</v>
      </c>
      <c r="L36" s="140">
        <v>334442</v>
      </c>
      <c r="M36" s="140">
        <v>458501</v>
      </c>
      <c r="N36" s="140">
        <v>352936</v>
      </c>
      <c r="O36" s="140">
        <v>455411</v>
      </c>
      <c r="P36" s="140">
        <v>512970</v>
      </c>
      <c r="Q36" s="140">
        <v>507177</v>
      </c>
      <c r="R36" s="140">
        <v>502570</v>
      </c>
      <c r="S36" s="140">
        <v>516114</v>
      </c>
      <c r="T36" s="140">
        <v>437414</v>
      </c>
      <c r="U36" s="141">
        <v>459927</v>
      </c>
      <c r="V36" s="141">
        <v>437978</v>
      </c>
      <c r="W36" s="141">
        <v>355349</v>
      </c>
      <c r="X36" s="141">
        <v>378740</v>
      </c>
    </row>
    <row r="37" spans="1:24" ht="11.1" customHeight="1">
      <c r="A37" s="46" t="s">
        <v>590</v>
      </c>
      <c r="B37" s="140">
        <v>229905</v>
      </c>
      <c r="C37" s="140">
        <v>251724</v>
      </c>
      <c r="D37" s="140">
        <v>290876</v>
      </c>
      <c r="E37" s="140">
        <v>278171</v>
      </c>
      <c r="F37" s="140">
        <v>338155</v>
      </c>
      <c r="G37" s="140">
        <v>349092</v>
      </c>
      <c r="H37" s="140">
        <v>330843</v>
      </c>
      <c r="I37" s="140">
        <v>558343</v>
      </c>
      <c r="J37" s="140">
        <v>605366</v>
      </c>
      <c r="K37" s="140">
        <v>567386</v>
      </c>
      <c r="L37" s="140">
        <v>565857</v>
      </c>
      <c r="M37" s="140">
        <v>457088</v>
      </c>
      <c r="N37" s="140">
        <v>623762</v>
      </c>
      <c r="O37" s="140">
        <v>656011</v>
      </c>
      <c r="P37" s="140">
        <v>534025</v>
      </c>
      <c r="Q37" s="140">
        <v>602501</v>
      </c>
      <c r="R37" s="140">
        <v>702301</v>
      </c>
      <c r="S37" s="140">
        <v>652397</v>
      </c>
      <c r="T37" s="140">
        <v>564510</v>
      </c>
      <c r="U37" s="141">
        <v>507335</v>
      </c>
      <c r="V37" s="141">
        <v>652361</v>
      </c>
      <c r="W37" s="141">
        <v>692635</v>
      </c>
      <c r="X37" s="141">
        <v>712103</v>
      </c>
    </row>
    <row r="38" spans="1:24" ht="11.1" customHeight="1">
      <c r="A38" s="46" t="s">
        <v>591</v>
      </c>
      <c r="B38" s="140">
        <v>144288</v>
      </c>
      <c r="C38" s="140">
        <v>189460</v>
      </c>
      <c r="D38" s="140">
        <v>198918</v>
      </c>
      <c r="E38" s="140">
        <v>204709</v>
      </c>
      <c r="F38" s="140">
        <v>198781</v>
      </c>
      <c r="G38" s="140">
        <v>245701</v>
      </c>
      <c r="H38" s="140">
        <v>306806</v>
      </c>
      <c r="I38" s="140">
        <v>235910</v>
      </c>
      <c r="J38" s="140">
        <v>168507</v>
      </c>
      <c r="K38" s="140">
        <v>195786</v>
      </c>
      <c r="L38" s="140">
        <v>133401</v>
      </c>
      <c r="M38" s="140">
        <v>146290</v>
      </c>
      <c r="N38" s="140">
        <v>134286</v>
      </c>
      <c r="O38" s="140">
        <v>179726</v>
      </c>
      <c r="P38" s="140">
        <v>163391</v>
      </c>
      <c r="Q38" s="140">
        <v>159137</v>
      </c>
      <c r="R38" s="140">
        <v>107393</v>
      </c>
      <c r="S38" s="140">
        <v>94499</v>
      </c>
      <c r="T38" s="140">
        <v>103562</v>
      </c>
      <c r="U38" s="141">
        <v>9911</v>
      </c>
      <c r="V38" s="141">
        <v>9223</v>
      </c>
      <c r="W38" s="141">
        <v>14443</v>
      </c>
      <c r="X38" s="141">
        <v>16348</v>
      </c>
    </row>
    <row r="39" spans="1:24" ht="11.1" customHeight="1">
      <c r="A39" s="46" t="s">
        <v>592</v>
      </c>
      <c r="B39" s="140">
        <v>22940</v>
      </c>
      <c r="C39" s="140">
        <v>25250</v>
      </c>
      <c r="D39" s="140">
        <v>25005</v>
      </c>
      <c r="E39" s="140">
        <v>46628</v>
      </c>
      <c r="F39" s="140">
        <v>44880</v>
      </c>
      <c r="G39" s="140">
        <v>42815</v>
      </c>
      <c r="H39" s="140">
        <v>35104</v>
      </c>
      <c r="I39" s="140">
        <v>37912</v>
      </c>
      <c r="J39" s="140">
        <v>3528</v>
      </c>
      <c r="K39" s="140">
        <v>4296</v>
      </c>
      <c r="L39" s="140">
        <v>5500</v>
      </c>
      <c r="M39" s="140">
        <v>2553</v>
      </c>
      <c r="N39" s="140">
        <v>5185</v>
      </c>
      <c r="O39" s="140">
        <v>3328</v>
      </c>
      <c r="P39" s="140">
        <v>4295</v>
      </c>
      <c r="Q39" s="140">
        <v>7290</v>
      </c>
      <c r="R39" s="140" t="s">
        <v>557</v>
      </c>
      <c r="S39" s="140" t="s">
        <v>557</v>
      </c>
      <c r="T39" s="140" t="s">
        <v>557</v>
      </c>
      <c r="U39" s="141" t="s">
        <v>557</v>
      </c>
      <c r="V39" s="141" t="s">
        <v>557</v>
      </c>
      <c r="W39" s="141" t="s">
        <v>557</v>
      </c>
      <c r="X39" s="141" t="s">
        <v>557</v>
      </c>
    </row>
    <row r="40" spans="1:24" ht="11.1" customHeight="1">
      <c r="A40" s="46" t="s">
        <v>593</v>
      </c>
      <c r="B40" s="140">
        <v>360996</v>
      </c>
      <c r="C40" s="140">
        <v>366216</v>
      </c>
      <c r="D40" s="140">
        <v>363431</v>
      </c>
      <c r="E40" s="140">
        <v>382384</v>
      </c>
      <c r="F40" s="140">
        <v>283994</v>
      </c>
      <c r="G40" s="140">
        <v>330237</v>
      </c>
      <c r="H40" s="140">
        <v>397486</v>
      </c>
      <c r="I40" s="140">
        <v>401470</v>
      </c>
      <c r="J40" s="140">
        <v>338835</v>
      </c>
      <c r="K40" s="140">
        <v>406499</v>
      </c>
      <c r="L40" s="140">
        <v>336943</v>
      </c>
      <c r="M40" s="140">
        <v>334581</v>
      </c>
      <c r="N40" s="140">
        <v>397104</v>
      </c>
      <c r="O40" s="140">
        <v>401599</v>
      </c>
      <c r="P40" s="140">
        <v>381784</v>
      </c>
      <c r="Q40" s="140">
        <v>412897</v>
      </c>
      <c r="R40" s="140">
        <v>499930</v>
      </c>
      <c r="S40" s="140">
        <v>409888</v>
      </c>
      <c r="T40" s="140">
        <v>372724</v>
      </c>
      <c r="U40" s="141">
        <v>400925</v>
      </c>
      <c r="V40" s="141">
        <v>403698</v>
      </c>
      <c r="W40" s="141">
        <v>474147</v>
      </c>
      <c r="X40" s="141">
        <v>564896</v>
      </c>
    </row>
    <row r="41" spans="1:24" ht="11.1" customHeight="1">
      <c r="A41" s="46" t="s">
        <v>594</v>
      </c>
      <c r="B41" s="140">
        <v>117758</v>
      </c>
      <c r="C41" s="140">
        <v>105236</v>
      </c>
      <c r="D41" s="140">
        <v>110364</v>
      </c>
      <c r="E41" s="140">
        <v>123596</v>
      </c>
      <c r="F41" s="140">
        <v>144588</v>
      </c>
      <c r="G41" s="140">
        <v>150045</v>
      </c>
      <c r="H41" s="140">
        <v>169816</v>
      </c>
      <c r="I41" s="140">
        <v>147870</v>
      </c>
      <c r="J41" s="140">
        <v>130406</v>
      </c>
      <c r="K41" s="140">
        <v>121591</v>
      </c>
      <c r="L41" s="140">
        <v>107532</v>
      </c>
      <c r="M41" s="140">
        <v>99945</v>
      </c>
      <c r="N41" s="140">
        <v>116282</v>
      </c>
      <c r="O41" s="140">
        <v>114167</v>
      </c>
      <c r="P41" s="140">
        <v>116452</v>
      </c>
      <c r="Q41" s="140">
        <v>107120</v>
      </c>
      <c r="R41" s="140">
        <v>86534</v>
      </c>
      <c r="S41" s="140">
        <v>74382</v>
      </c>
      <c r="T41" s="140">
        <v>73029</v>
      </c>
      <c r="U41" s="141">
        <v>25389</v>
      </c>
      <c r="V41" s="141">
        <v>28081</v>
      </c>
      <c r="W41" s="141">
        <v>31352</v>
      </c>
      <c r="X41" s="141">
        <v>33947</v>
      </c>
    </row>
    <row r="42" spans="1:24" ht="11.1" customHeight="1">
      <c r="A42" s="46" t="s">
        <v>595</v>
      </c>
      <c r="B42" s="140">
        <v>5521</v>
      </c>
      <c r="C42" s="140">
        <v>6673</v>
      </c>
      <c r="D42" s="140">
        <v>6444</v>
      </c>
      <c r="E42" s="140">
        <v>6798</v>
      </c>
      <c r="F42" s="140">
        <v>7574</v>
      </c>
      <c r="G42" s="140">
        <v>6734</v>
      </c>
      <c r="H42" s="140">
        <v>6652</v>
      </c>
      <c r="I42" s="140">
        <v>8110</v>
      </c>
      <c r="J42" s="140">
        <v>4175</v>
      </c>
      <c r="K42" s="140">
        <v>3165</v>
      </c>
      <c r="L42" s="140">
        <v>3936</v>
      </c>
      <c r="M42" s="140">
        <v>4478</v>
      </c>
      <c r="N42" s="140">
        <v>5600</v>
      </c>
      <c r="O42" s="140">
        <v>3189</v>
      </c>
      <c r="P42" s="140">
        <v>4043</v>
      </c>
      <c r="Q42" s="140">
        <v>2289</v>
      </c>
      <c r="R42" s="140">
        <v>445</v>
      </c>
      <c r="S42" s="140" t="s">
        <v>557</v>
      </c>
      <c r="T42" s="140" t="s">
        <v>557</v>
      </c>
      <c r="U42" s="141" t="s">
        <v>557</v>
      </c>
      <c r="V42" s="141" t="s">
        <v>557</v>
      </c>
      <c r="W42" s="141" t="s">
        <v>557</v>
      </c>
      <c r="X42" s="141" t="s">
        <v>557</v>
      </c>
    </row>
    <row r="43" spans="1:24" ht="11.1" customHeight="1">
      <c r="A43" s="46" t="s">
        <v>596</v>
      </c>
      <c r="B43" s="140">
        <v>55961</v>
      </c>
      <c r="C43" s="140">
        <v>73664</v>
      </c>
      <c r="D43" s="140">
        <v>73501</v>
      </c>
      <c r="E43" s="140">
        <v>87960</v>
      </c>
      <c r="F43" s="140">
        <v>83142</v>
      </c>
      <c r="G43" s="140">
        <v>53301</v>
      </c>
      <c r="H43" s="140">
        <v>79541</v>
      </c>
      <c r="I43" s="140">
        <v>48203</v>
      </c>
      <c r="J43" s="140">
        <v>67274</v>
      </c>
      <c r="K43" s="140">
        <v>55661</v>
      </c>
      <c r="L43" s="140">
        <v>69157</v>
      </c>
      <c r="M43" s="140">
        <v>91471</v>
      </c>
      <c r="N43" s="140">
        <v>87245</v>
      </c>
      <c r="O43" s="140">
        <v>74412</v>
      </c>
      <c r="P43" s="140">
        <v>79656</v>
      </c>
      <c r="Q43" s="140">
        <v>92287</v>
      </c>
      <c r="R43" s="140">
        <v>68462</v>
      </c>
      <c r="S43" s="140">
        <v>68442</v>
      </c>
      <c r="T43" s="140">
        <v>67276</v>
      </c>
      <c r="U43" s="141">
        <v>22258</v>
      </c>
      <c r="V43" s="141">
        <v>26969</v>
      </c>
      <c r="W43" s="141">
        <v>19734</v>
      </c>
      <c r="X43" s="141">
        <v>28501</v>
      </c>
    </row>
    <row r="44" spans="1:24" ht="11.1" customHeight="1">
      <c r="A44" s="46" t="s">
        <v>597</v>
      </c>
      <c r="B44" s="140">
        <v>7172</v>
      </c>
      <c r="C44" s="140">
        <v>9013</v>
      </c>
      <c r="D44" s="140">
        <v>9838</v>
      </c>
      <c r="E44" s="140">
        <v>13971</v>
      </c>
      <c r="F44" s="140">
        <v>12029</v>
      </c>
      <c r="G44" s="140">
        <v>13624</v>
      </c>
      <c r="H44" s="140">
        <v>15127</v>
      </c>
      <c r="I44" s="140">
        <v>14384</v>
      </c>
      <c r="J44" s="140">
        <v>4964</v>
      </c>
      <c r="K44" s="140">
        <v>5140</v>
      </c>
      <c r="L44" s="140">
        <v>6377</v>
      </c>
      <c r="M44" s="140">
        <v>7546</v>
      </c>
      <c r="N44" s="140">
        <v>8487</v>
      </c>
      <c r="O44" s="140">
        <v>9349</v>
      </c>
      <c r="P44" s="140">
        <v>7905</v>
      </c>
      <c r="Q44" s="140">
        <v>6070</v>
      </c>
      <c r="R44" s="140">
        <v>4911</v>
      </c>
      <c r="S44" s="140">
        <v>5880</v>
      </c>
      <c r="T44" s="140">
        <v>3970</v>
      </c>
      <c r="U44" s="141">
        <v>5989</v>
      </c>
      <c r="V44" s="141">
        <v>2692</v>
      </c>
      <c r="W44" s="141">
        <v>2541</v>
      </c>
      <c r="X44" s="141">
        <v>3639</v>
      </c>
    </row>
    <row r="45" spans="1:24" ht="11.1" customHeight="1">
      <c r="A45" s="46" t="s">
        <v>598</v>
      </c>
      <c r="B45" s="140">
        <v>80956</v>
      </c>
      <c r="C45" s="140">
        <v>56315</v>
      </c>
      <c r="D45" s="140">
        <v>101104</v>
      </c>
      <c r="E45" s="140">
        <v>117066</v>
      </c>
      <c r="F45" s="140">
        <v>85900</v>
      </c>
      <c r="G45" s="140">
        <v>95517</v>
      </c>
      <c r="H45" s="140">
        <v>106909</v>
      </c>
      <c r="I45" s="140">
        <v>95087</v>
      </c>
      <c r="J45" s="140">
        <v>54210</v>
      </c>
      <c r="K45" s="140">
        <v>53964</v>
      </c>
      <c r="L45" s="140">
        <v>68950</v>
      </c>
      <c r="M45" s="140">
        <v>47777</v>
      </c>
      <c r="N45" s="140">
        <v>41220</v>
      </c>
      <c r="O45" s="140">
        <v>53758</v>
      </c>
      <c r="P45" s="140">
        <v>76184</v>
      </c>
      <c r="Q45" s="140">
        <v>76550</v>
      </c>
      <c r="R45" s="140">
        <v>34869</v>
      </c>
      <c r="S45" s="140">
        <v>62058</v>
      </c>
      <c r="T45" s="140">
        <v>57991</v>
      </c>
      <c r="U45" s="141" t="s">
        <v>557</v>
      </c>
      <c r="V45" s="141" t="s">
        <v>557</v>
      </c>
      <c r="W45" s="141" t="s">
        <v>557</v>
      </c>
      <c r="X45" s="141" t="s">
        <v>557</v>
      </c>
    </row>
    <row r="46" spans="1:24" ht="11.1" customHeight="1">
      <c r="A46" s="46" t="s">
        <v>599</v>
      </c>
      <c r="B46" s="140">
        <v>434313</v>
      </c>
      <c r="C46" s="140">
        <v>521452</v>
      </c>
      <c r="D46" s="140">
        <v>536244</v>
      </c>
      <c r="E46" s="140">
        <v>588440</v>
      </c>
      <c r="F46" s="140">
        <v>477222</v>
      </c>
      <c r="G46" s="140">
        <v>553187</v>
      </c>
      <c r="H46" s="140">
        <v>471521</v>
      </c>
      <c r="I46" s="140">
        <v>533822</v>
      </c>
      <c r="J46" s="140">
        <v>326782</v>
      </c>
      <c r="K46" s="140">
        <v>324262</v>
      </c>
      <c r="L46" s="140">
        <v>444102</v>
      </c>
      <c r="M46" s="140">
        <v>286743</v>
      </c>
      <c r="N46" s="140">
        <v>417806</v>
      </c>
      <c r="O46" s="140">
        <v>457324</v>
      </c>
      <c r="P46" s="140">
        <v>417394</v>
      </c>
      <c r="Q46" s="140">
        <v>373847</v>
      </c>
      <c r="R46" s="140">
        <v>398776</v>
      </c>
      <c r="S46" s="140">
        <v>438316</v>
      </c>
      <c r="T46" s="140">
        <v>421443</v>
      </c>
      <c r="U46" s="141">
        <v>262771</v>
      </c>
      <c r="V46" s="141">
        <v>363543</v>
      </c>
      <c r="W46" s="141">
        <v>359419</v>
      </c>
      <c r="X46" s="141">
        <v>409109</v>
      </c>
    </row>
    <row r="47" spans="1:24" ht="11.1" customHeight="1">
      <c r="A47" s="46" t="s">
        <v>600</v>
      </c>
      <c r="B47" s="140">
        <v>22310</v>
      </c>
      <c r="C47" s="140">
        <v>14965</v>
      </c>
      <c r="D47" s="140">
        <v>18577</v>
      </c>
      <c r="E47" s="140">
        <v>20637</v>
      </c>
      <c r="F47" s="140">
        <v>15497</v>
      </c>
      <c r="G47" s="140">
        <v>17740</v>
      </c>
      <c r="H47" s="140">
        <v>18184</v>
      </c>
      <c r="I47" s="140">
        <v>21253</v>
      </c>
      <c r="J47" s="140">
        <v>7831</v>
      </c>
      <c r="K47" s="140">
        <v>6312</v>
      </c>
      <c r="L47" s="140">
        <v>5781</v>
      </c>
      <c r="M47" s="140">
        <v>3271</v>
      </c>
      <c r="N47" s="140">
        <v>8618</v>
      </c>
      <c r="O47" s="140">
        <v>8698</v>
      </c>
      <c r="P47" s="140">
        <v>7067</v>
      </c>
      <c r="Q47" s="140">
        <v>8084</v>
      </c>
      <c r="R47" s="140" t="s">
        <v>557</v>
      </c>
      <c r="S47" s="140" t="s">
        <v>557</v>
      </c>
      <c r="T47" s="140" t="s">
        <v>557</v>
      </c>
      <c r="U47" s="141" t="s">
        <v>557</v>
      </c>
      <c r="V47" s="141" t="s">
        <v>557</v>
      </c>
      <c r="W47" s="141" t="s">
        <v>557</v>
      </c>
      <c r="X47" s="141" t="s">
        <v>557</v>
      </c>
    </row>
    <row r="48" spans="1:24" ht="11.1" customHeight="1">
      <c r="A48" s="46" t="s">
        <v>601</v>
      </c>
      <c r="B48" s="140">
        <v>10853</v>
      </c>
      <c r="C48" s="140">
        <v>11275</v>
      </c>
      <c r="D48" s="140">
        <v>10656</v>
      </c>
      <c r="E48" s="140">
        <v>13615</v>
      </c>
      <c r="F48" s="140">
        <v>11810</v>
      </c>
      <c r="G48" s="140">
        <v>13087</v>
      </c>
      <c r="H48" s="140">
        <v>12785</v>
      </c>
      <c r="I48" s="140">
        <v>13192</v>
      </c>
      <c r="J48" s="140">
        <v>2800</v>
      </c>
      <c r="K48" s="140">
        <v>2430</v>
      </c>
      <c r="L48" s="140">
        <v>2800</v>
      </c>
      <c r="M48" s="140">
        <v>1484</v>
      </c>
      <c r="N48" s="140">
        <v>2600</v>
      </c>
      <c r="O48" s="140">
        <v>3476</v>
      </c>
      <c r="P48" s="140">
        <v>3128</v>
      </c>
      <c r="Q48" s="140">
        <v>2829</v>
      </c>
      <c r="R48" s="140" t="s">
        <v>557</v>
      </c>
      <c r="S48" s="140" t="s">
        <v>557</v>
      </c>
      <c r="T48" s="140" t="s">
        <v>557</v>
      </c>
      <c r="U48" s="141" t="s">
        <v>557</v>
      </c>
      <c r="V48" s="141" t="s">
        <v>557</v>
      </c>
      <c r="W48" s="141" t="s">
        <v>557</v>
      </c>
      <c r="X48" s="141" t="s">
        <v>557</v>
      </c>
    </row>
    <row r="49" spans="1:24" ht="11.1" customHeight="1">
      <c r="A49" s="46" t="s">
        <v>602</v>
      </c>
      <c r="B49" s="140">
        <v>74332</v>
      </c>
      <c r="C49" s="140">
        <v>85960</v>
      </c>
      <c r="D49" s="140">
        <v>110363</v>
      </c>
      <c r="E49" s="140">
        <v>112699</v>
      </c>
      <c r="F49" s="140">
        <v>144104</v>
      </c>
      <c r="G49" s="140">
        <v>142317</v>
      </c>
      <c r="H49" s="140">
        <v>168438</v>
      </c>
      <c r="I49" s="140">
        <v>114710</v>
      </c>
      <c r="J49" s="140">
        <v>89986</v>
      </c>
      <c r="K49" s="140">
        <v>97877</v>
      </c>
      <c r="L49" s="140">
        <v>79418</v>
      </c>
      <c r="M49" s="140">
        <v>73285</v>
      </c>
      <c r="N49" s="140">
        <v>71121</v>
      </c>
      <c r="O49" s="140">
        <v>74463</v>
      </c>
      <c r="P49" s="140">
        <v>62415</v>
      </c>
      <c r="Q49" s="140">
        <v>70426</v>
      </c>
      <c r="R49" s="140">
        <v>59450</v>
      </c>
      <c r="S49" s="140">
        <v>71102</v>
      </c>
      <c r="T49" s="140">
        <v>60510</v>
      </c>
      <c r="U49" s="141">
        <v>16427</v>
      </c>
      <c r="V49" s="141">
        <v>14990</v>
      </c>
      <c r="W49" s="141">
        <v>14816</v>
      </c>
      <c r="X49" s="141">
        <v>11614</v>
      </c>
    </row>
    <row r="50" spans="1:24" ht="11.1" customHeight="1">
      <c r="A50" s="46" t="s">
        <v>603</v>
      </c>
      <c r="B50" s="140">
        <v>709088</v>
      </c>
      <c r="C50" s="140">
        <v>895450</v>
      </c>
      <c r="D50" s="140">
        <v>862786</v>
      </c>
      <c r="E50" s="140">
        <v>914709</v>
      </c>
      <c r="F50" s="140">
        <v>801922</v>
      </c>
      <c r="G50" s="140">
        <v>888584</v>
      </c>
      <c r="H50" s="140">
        <v>1000594</v>
      </c>
      <c r="I50" s="140">
        <v>1132281</v>
      </c>
      <c r="J50" s="140">
        <v>1097202</v>
      </c>
      <c r="K50" s="140">
        <v>1202863</v>
      </c>
      <c r="L50" s="140">
        <v>1090425</v>
      </c>
      <c r="M50" s="140">
        <v>1146280</v>
      </c>
      <c r="N50" s="140">
        <v>1293122</v>
      </c>
      <c r="O50" s="140">
        <v>1268861</v>
      </c>
      <c r="P50" s="140">
        <v>1208874</v>
      </c>
      <c r="Q50" s="140">
        <v>1342204</v>
      </c>
      <c r="R50" s="140">
        <v>1285548</v>
      </c>
      <c r="S50" s="140">
        <v>1191633</v>
      </c>
      <c r="T50" s="140">
        <v>1218870</v>
      </c>
      <c r="U50" s="141">
        <v>1447927</v>
      </c>
      <c r="V50" s="141">
        <v>1283924</v>
      </c>
      <c r="W50" s="141">
        <v>1289551</v>
      </c>
      <c r="X50" s="141">
        <v>1626521</v>
      </c>
    </row>
    <row r="51" spans="1:24" ht="11.1" customHeight="1">
      <c r="A51" s="46" t="s">
        <v>604</v>
      </c>
      <c r="B51" s="140" t="s">
        <v>557</v>
      </c>
      <c r="C51" s="140" t="s">
        <v>557</v>
      </c>
      <c r="D51" s="140" t="s">
        <v>557</v>
      </c>
      <c r="E51" s="140" t="s">
        <v>557</v>
      </c>
      <c r="F51" s="140" t="s">
        <v>557</v>
      </c>
      <c r="G51" s="140" t="s">
        <v>557</v>
      </c>
      <c r="H51" s="140" t="s">
        <v>557</v>
      </c>
      <c r="I51" s="140" t="s">
        <v>557</v>
      </c>
      <c r="J51" s="140" t="s">
        <v>557</v>
      </c>
      <c r="K51" s="140" t="s">
        <v>557</v>
      </c>
      <c r="L51" s="140" t="s">
        <v>557</v>
      </c>
      <c r="M51" s="140" t="s">
        <v>557</v>
      </c>
      <c r="N51" s="140" t="s">
        <v>557</v>
      </c>
      <c r="O51" s="140" t="s">
        <v>557</v>
      </c>
      <c r="P51" s="140" t="s">
        <v>557</v>
      </c>
      <c r="Q51" s="140" t="s">
        <v>557</v>
      </c>
      <c r="R51" s="140" t="s">
        <v>557</v>
      </c>
      <c r="S51" s="140" t="s">
        <v>557</v>
      </c>
      <c r="T51" s="140" t="s">
        <v>557</v>
      </c>
      <c r="U51" s="141" t="s">
        <v>557</v>
      </c>
      <c r="V51" s="141" t="s">
        <v>557</v>
      </c>
      <c r="W51" s="141" t="s">
        <v>557</v>
      </c>
      <c r="X51" s="141" t="s">
        <v>557</v>
      </c>
    </row>
    <row r="52" spans="1:24" ht="11.1" customHeight="1">
      <c r="A52" s="46" t="s">
        <v>605</v>
      </c>
      <c r="B52" s="140">
        <v>383644</v>
      </c>
      <c r="C52" s="140">
        <v>415247</v>
      </c>
      <c r="D52" s="140">
        <v>379511</v>
      </c>
      <c r="E52" s="140">
        <v>550308</v>
      </c>
      <c r="F52" s="140">
        <v>495653</v>
      </c>
      <c r="G52" s="140">
        <v>504990</v>
      </c>
      <c r="H52" s="140">
        <v>512647</v>
      </c>
      <c r="I52" s="140">
        <v>438688</v>
      </c>
      <c r="J52" s="140">
        <v>453363</v>
      </c>
      <c r="K52" s="140">
        <v>458317</v>
      </c>
      <c r="L52" s="140">
        <v>391777</v>
      </c>
      <c r="M52" s="140">
        <v>457063</v>
      </c>
      <c r="N52" s="140">
        <v>476037</v>
      </c>
      <c r="O52" s="140">
        <v>547921</v>
      </c>
      <c r="P52" s="140">
        <v>456807</v>
      </c>
      <c r="Q52" s="140">
        <v>475207</v>
      </c>
      <c r="R52" s="140">
        <v>449273</v>
      </c>
      <c r="S52" s="140">
        <v>462438</v>
      </c>
      <c r="T52" s="140">
        <v>434620</v>
      </c>
      <c r="U52" s="141">
        <v>437881</v>
      </c>
      <c r="V52" s="141">
        <v>472155</v>
      </c>
      <c r="W52" s="141">
        <v>558355</v>
      </c>
      <c r="X52" s="141">
        <v>669538</v>
      </c>
    </row>
    <row r="53" spans="1:24" ht="11.1" customHeight="1">
      <c r="A53" s="46" t="s">
        <v>606</v>
      </c>
      <c r="B53" s="140">
        <v>12017</v>
      </c>
      <c r="C53" s="140">
        <v>12032</v>
      </c>
      <c r="D53" s="140">
        <v>11809</v>
      </c>
      <c r="E53" s="140">
        <v>13401</v>
      </c>
      <c r="F53" s="140">
        <v>15938</v>
      </c>
      <c r="G53" s="140">
        <v>16796</v>
      </c>
      <c r="H53" s="140">
        <v>14656</v>
      </c>
      <c r="I53" s="140">
        <v>17733</v>
      </c>
      <c r="J53" s="140">
        <v>22374</v>
      </c>
      <c r="K53" s="140">
        <v>21029</v>
      </c>
      <c r="L53" s="140">
        <v>25012</v>
      </c>
      <c r="M53" s="140">
        <v>32077</v>
      </c>
      <c r="N53" s="140">
        <v>33105</v>
      </c>
      <c r="O53" s="140">
        <v>36241</v>
      </c>
      <c r="P53" s="140">
        <v>27992</v>
      </c>
      <c r="Q53" s="140">
        <v>22372</v>
      </c>
      <c r="R53" s="140">
        <v>21203</v>
      </c>
      <c r="S53" s="140">
        <v>22732</v>
      </c>
      <c r="T53" s="140">
        <v>18355</v>
      </c>
      <c r="U53" s="141">
        <v>10861</v>
      </c>
      <c r="V53" s="141">
        <v>14081</v>
      </c>
      <c r="W53" s="141">
        <v>15134</v>
      </c>
      <c r="X53" s="141">
        <v>13404</v>
      </c>
    </row>
    <row r="54" spans="1:24" ht="11.1" customHeight="1">
      <c r="A54" s="46" t="s">
        <v>475</v>
      </c>
      <c r="B54" s="140">
        <v>15758258</v>
      </c>
      <c r="C54" s="140">
        <v>15549910</v>
      </c>
      <c r="D54" s="140">
        <v>16739421</v>
      </c>
      <c r="E54" s="140">
        <v>17152918</v>
      </c>
      <c r="F54" s="140">
        <v>16563699</v>
      </c>
      <c r="G54" s="140">
        <v>17291250</v>
      </c>
      <c r="H54" s="140">
        <v>18074300</v>
      </c>
      <c r="I54" s="140">
        <v>19320989</v>
      </c>
      <c r="J54" s="140">
        <v>17048920</v>
      </c>
      <c r="K54" s="140">
        <v>17797884</v>
      </c>
      <c r="L54" s="140">
        <v>17404837</v>
      </c>
      <c r="M54" s="140">
        <v>17616247</v>
      </c>
      <c r="N54" s="140">
        <v>17412740</v>
      </c>
      <c r="O54" s="140">
        <v>19490674</v>
      </c>
      <c r="P54" s="140">
        <v>18951858</v>
      </c>
      <c r="Q54" s="140">
        <v>20358992</v>
      </c>
      <c r="R54" s="140">
        <v>19542550</v>
      </c>
      <c r="S54" s="140">
        <v>20494457</v>
      </c>
      <c r="T54" s="140">
        <v>18678919</v>
      </c>
      <c r="U54" s="141">
        <v>19097959</v>
      </c>
      <c r="V54" s="141">
        <v>21053596</v>
      </c>
      <c r="W54" s="141">
        <v>19471584</v>
      </c>
      <c r="X54" s="141">
        <v>25205469</v>
      </c>
    </row>
    <row r="55" spans="1:24" ht="14.45" customHeight="1">
      <c r="A55" s="142" t="s">
        <v>607</v>
      </c>
      <c r="B55" s="140">
        <v>860053</v>
      </c>
      <c r="C55" s="140">
        <v>883634</v>
      </c>
      <c r="D55" s="140">
        <v>913976</v>
      </c>
      <c r="E55" s="140">
        <v>918452</v>
      </c>
      <c r="F55" s="140">
        <v>909095</v>
      </c>
      <c r="G55" s="140">
        <v>899451</v>
      </c>
      <c r="H55" s="140">
        <v>922475</v>
      </c>
      <c r="I55" s="140">
        <v>985063</v>
      </c>
      <c r="J55" s="140">
        <v>920680</v>
      </c>
      <c r="K55" s="140">
        <v>916989</v>
      </c>
      <c r="L55" s="140">
        <v>883511</v>
      </c>
      <c r="M55" s="140">
        <v>973399</v>
      </c>
      <c r="N55" s="140">
        <v>1056582</v>
      </c>
      <c r="O55" s="140">
        <v>1050945</v>
      </c>
      <c r="P55" s="140">
        <v>1056956</v>
      </c>
      <c r="Q55" s="140">
        <v>1123637</v>
      </c>
      <c r="R55" s="140">
        <v>1118937</v>
      </c>
      <c r="S55" s="140">
        <v>1156078</v>
      </c>
      <c r="T55" s="140">
        <v>1066917</v>
      </c>
      <c r="U55" s="141">
        <v>947536</v>
      </c>
      <c r="V55" s="141">
        <v>980335</v>
      </c>
      <c r="W55" s="141">
        <v>904302</v>
      </c>
      <c r="X55" s="141">
        <v>865568</v>
      </c>
    </row>
    <row r="56" spans="1:24" ht="21.95" customHeight="1">
      <c r="A56" s="143" t="s">
        <v>414</v>
      </c>
      <c r="B56" s="144">
        <v>16618311</v>
      </c>
      <c r="C56" s="144">
        <v>16433544</v>
      </c>
      <c r="D56" s="144">
        <v>17653397</v>
      </c>
      <c r="E56" s="144">
        <v>18071370</v>
      </c>
      <c r="F56" s="144">
        <v>17472794</v>
      </c>
      <c r="G56" s="144">
        <v>18190701</v>
      </c>
      <c r="H56" s="144">
        <v>18996775</v>
      </c>
      <c r="I56" s="144">
        <v>20306052</v>
      </c>
      <c r="J56" s="144">
        <v>17969600</v>
      </c>
      <c r="K56" s="144">
        <v>18714873</v>
      </c>
      <c r="L56" s="144">
        <v>18288348</v>
      </c>
      <c r="M56" s="144">
        <v>18589646</v>
      </c>
      <c r="N56" s="144">
        <v>18469322</v>
      </c>
      <c r="O56" s="144">
        <v>20541619</v>
      </c>
      <c r="P56" s="144">
        <v>20008814</v>
      </c>
      <c r="Q56" s="144">
        <v>21482629</v>
      </c>
      <c r="R56" s="144">
        <v>20661487</v>
      </c>
      <c r="S56" s="144">
        <v>21650535</v>
      </c>
      <c r="T56" s="144">
        <v>19745836</v>
      </c>
      <c r="U56" s="144">
        <v>20045495</v>
      </c>
      <c r="V56" s="144">
        <v>22033931</v>
      </c>
      <c r="W56" s="144">
        <v>20375886</v>
      </c>
      <c r="X56" s="145">
        <v>26071037</v>
      </c>
    </row>
    <row r="57" spans="1:24" ht="15.6" customHeight="1">
      <c r="A57" s="146" t="s">
        <v>608</v>
      </c>
      <c r="B57" s="147"/>
      <c r="C57" s="148"/>
      <c r="D57" s="148"/>
      <c r="E57" s="148"/>
      <c r="F57" s="148"/>
      <c r="G57" s="148"/>
      <c r="H57" s="149"/>
      <c r="I57" s="149"/>
      <c r="J57" s="149"/>
      <c r="K57" s="149"/>
      <c r="L57" s="149"/>
      <c r="M57" s="149"/>
      <c r="N57" s="149"/>
      <c r="O57" s="149"/>
      <c r="P57" s="149"/>
      <c r="Q57" s="149"/>
      <c r="R57" s="149"/>
      <c r="S57" s="149"/>
      <c r="T57" s="149"/>
      <c r="U57" s="149"/>
    </row>
    <row r="58" spans="1:24" ht="11.1" customHeight="1">
      <c r="A58" s="146" t="s">
        <v>609</v>
      </c>
      <c r="B58" s="147"/>
      <c r="C58" s="148"/>
      <c r="D58" s="148"/>
      <c r="E58" s="148"/>
      <c r="F58" s="148"/>
      <c r="G58" s="148"/>
      <c r="H58" s="149"/>
      <c r="I58" s="149"/>
      <c r="J58" s="149"/>
      <c r="K58" s="149"/>
      <c r="L58" s="149"/>
      <c r="M58" s="149"/>
      <c r="N58" s="149"/>
      <c r="O58" s="149"/>
      <c r="P58" s="149"/>
      <c r="Q58" s="149"/>
      <c r="R58" s="149"/>
      <c r="S58" s="149"/>
      <c r="T58" s="149"/>
      <c r="U58" s="149"/>
    </row>
    <row r="59" spans="1:24" ht="11.1" customHeight="1">
      <c r="A59" s="146" t="s">
        <v>610</v>
      </c>
      <c r="B59" s="147"/>
      <c r="C59" s="148"/>
      <c r="D59" s="148"/>
      <c r="E59" s="148"/>
      <c r="F59" s="148"/>
      <c r="G59" s="148"/>
      <c r="H59" s="149"/>
      <c r="I59" s="149"/>
      <c r="J59" s="149"/>
      <c r="K59" s="149"/>
      <c r="L59" s="149"/>
      <c r="M59" s="149"/>
      <c r="N59" s="149"/>
      <c r="O59" s="149"/>
      <c r="P59" s="149"/>
      <c r="Q59" s="149"/>
      <c r="R59" s="149"/>
      <c r="S59" s="149"/>
      <c r="T59" s="149"/>
      <c r="U59" s="149"/>
    </row>
    <row r="60" spans="1:24" ht="10.5" customHeight="1">
      <c r="A60" s="150" t="s">
        <v>611</v>
      </c>
      <c r="B60" s="151"/>
      <c r="C60" s="152"/>
      <c r="D60" s="152"/>
      <c r="E60" s="152"/>
      <c r="F60" s="152"/>
      <c r="G60" s="152"/>
      <c r="H60" s="152"/>
      <c r="I60" s="152"/>
      <c r="J60" s="152"/>
      <c r="K60" s="152"/>
      <c r="L60" s="152"/>
      <c r="M60" s="152"/>
      <c r="N60" s="152"/>
      <c r="O60" s="152"/>
      <c r="P60" s="152"/>
      <c r="Q60" s="152"/>
      <c r="R60" s="152"/>
      <c r="S60" s="152"/>
      <c r="T60" s="152"/>
      <c r="U60" s="152"/>
    </row>
    <row r="62" spans="1:24">
      <c r="B62" s="153"/>
      <c r="C62" s="153"/>
      <c r="D62" s="153"/>
      <c r="E62" s="153"/>
      <c r="F62" s="153"/>
      <c r="G62" s="153"/>
      <c r="H62" s="153"/>
      <c r="I62" s="153"/>
      <c r="J62" s="153"/>
      <c r="K62" s="153"/>
      <c r="L62" s="153"/>
      <c r="M62" s="153"/>
      <c r="N62" s="153"/>
      <c r="O62" s="153"/>
      <c r="P62" s="153"/>
      <c r="Q62" s="153"/>
      <c r="R62" s="153"/>
      <c r="S62" s="153"/>
      <c r="T62" s="153"/>
      <c r="U62" s="153"/>
      <c r="V62" s="153"/>
      <c r="W62" s="153"/>
      <c r="X62" s="153"/>
    </row>
    <row r="63" spans="1:24">
      <c r="B63" s="154"/>
      <c r="C63" s="154"/>
      <c r="D63" s="154"/>
      <c r="E63" s="154"/>
      <c r="F63" s="154"/>
      <c r="G63" s="154"/>
      <c r="H63" s="154"/>
      <c r="I63" s="154"/>
      <c r="J63" s="154"/>
      <c r="K63" s="154"/>
      <c r="L63" s="154"/>
      <c r="M63" s="154"/>
      <c r="N63" s="154"/>
      <c r="O63" s="154"/>
      <c r="P63" s="154"/>
      <c r="Q63" s="154"/>
      <c r="R63" s="154"/>
      <c r="S63" s="154"/>
      <c r="T63" s="154"/>
      <c r="U63" s="154"/>
      <c r="V63" s="154"/>
      <c r="W63" s="154"/>
      <c r="X63" s="154"/>
    </row>
    <row r="64" spans="1:24">
      <c r="B64" s="155"/>
      <c r="C64" s="155"/>
      <c r="D64" s="155"/>
      <c r="E64" s="155"/>
      <c r="F64" s="155"/>
      <c r="G64" s="155"/>
      <c r="H64" s="155"/>
      <c r="I64" s="155"/>
      <c r="J64" s="155"/>
    </row>
  </sheetData>
  <conditionalFormatting sqref="A4:X55">
    <cfRule type="expression" dxfId="187" priority="1">
      <formula>MOD(ROW(),2)=1</formula>
    </cfRule>
  </conditionalFormatting>
  <pageMargins left="0.16700000000000001" right="0.16700000000000001" top="0.5" bottom="0.75" header="0" footer="0.25"/>
  <pageSetup scale="82" orientation="portrait" horizontalDpi="1200" verticalDpi="1200" r:id="rId1"/>
  <headerFooter alignWithMargins="0">
    <oddFooter>&amp;C&amp;"Arial,Italic"Vegetables and Melons Outlook&amp;"Arial,Regular"/VGS-346/August 25, 2011
Economic Research Service, USDA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1ED1-3FA2-4D62-BC7E-A12265832DBA}">
  <sheetPr>
    <pageSetUpPr fitToPage="1"/>
  </sheetPr>
  <dimension ref="A1:Z93"/>
  <sheetViews>
    <sheetView showGridLines="0" topLeftCell="A23" zoomScaleNormal="100" workbookViewId="0"/>
  </sheetViews>
  <sheetFormatPr defaultColWidth="9.5703125" defaultRowHeight="14.25"/>
  <cols>
    <col min="1" max="1" width="10.140625" style="21" customWidth="1"/>
    <col min="2" max="4" width="18.140625" style="21" customWidth="1"/>
    <col min="5" max="5" width="17.140625" style="21" customWidth="1"/>
    <col min="6" max="6" width="11.28515625" style="21" customWidth="1"/>
    <col min="7" max="7" width="15.42578125" style="15" customWidth="1"/>
    <col min="8" max="8" width="15.28515625" style="15" bestFit="1" customWidth="1"/>
    <col min="9" max="9" width="15.5703125" style="15" customWidth="1"/>
    <col min="10" max="10" width="11.85546875" style="15" bestFit="1" customWidth="1"/>
    <col min="11" max="11" width="13.7109375" style="21" bestFit="1" customWidth="1"/>
    <col min="12" max="12" width="15.85546875" style="21" customWidth="1"/>
    <col min="13" max="13" width="13.5703125" style="21" customWidth="1"/>
    <col min="14" max="15" width="9.5703125" style="21"/>
    <col min="16" max="16" width="14.28515625" style="21" customWidth="1"/>
    <col min="17" max="17" width="14" style="21" customWidth="1"/>
    <col min="18" max="18" width="20.7109375" style="21" customWidth="1"/>
    <col min="19" max="16384" width="9.5703125" style="21"/>
  </cols>
  <sheetData>
    <row r="1" spans="1:26">
      <c r="A1" s="13" t="s">
        <v>612</v>
      </c>
      <c r="G1" s="156" t="str">
        <f>HYPERLINK("#'"&amp;"Index'!A1","INDEX")</f>
        <v>INDEX</v>
      </c>
    </row>
    <row r="2" spans="1:26" s="13" customFormat="1" ht="15.75" customHeight="1">
      <c r="A2" s="157"/>
      <c r="B2" s="158" t="s">
        <v>613</v>
      </c>
      <c r="C2" s="158"/>
      <c r="D2" s="158"/>
      <c r="E2" s="158"/>
      <c r="F2" s="158" t="s">
        <v>614</v>
      </c>
      <c r="G2" s="158"/>
      <c r="H2" s="158"/>
      <c r="I2" s="157"/>
      <c r="J2" s="157"/>
      <c r="K2" s="158" t="s">
        <v>615</v>
      </c>
      <c r="L2" s="158"/>
      <c r="M2" s="157"/>
    </row>
    <row r="3" spans="1:26" s="13" customFormat="1" ht="17.25" customHeight="1">
      <c r="A3" s="159"/>
      <c r="B3" s="160" t="s">
        <v>616</v>
      </c>
      <c r="C3" s="160"/>
      <c r="D3" s="160"/>
      <c r="E3" s="160"/>
      <c r="F3" s="160"/>
      <c r="G3" s="160"/>
      <c r="H3" s="160"/>
      <c r="I3" s="161" t="s">
        <v>617</v>
      </c>
      <c r="J3" s="162"/>
      <c r="K3" s="160" t="s">
        <v>618</v>
      </c>
      <c r="L3" s="160"/>
      <c r="M3" s="163" t="s">
        <v>619</v>
      </c>
    </row>
    <row r="4" spans="1:26" s="13" customFormat="1" ht="41.25" customHeight="1">
      <c r="A4" s="22" t="s">
        <v>290</v>
      </c>
      <c r="B4" s="31" t="s">
        <v>620</v>
      </c>
      <c r="C4" s="22" t="s">
        <v>621</v>
      </c>
      <c r="D4" s="31" t="s">
        <v>622</v>
      </c>
      <c r="E4" s="22" t="s">
        <v>623</v>
      </c>
      <c r="F4" s="22" t="s">
        <v>624</v>
      </c>
      <c r="G4" s="31" t="s">
        <v>625</v>
      </c>
      <c r="H4" s="31" t="s">
        <v>626</v>
      </c>
      <c r="I4" s="31" t="s">
        <v>627</v>
      </c>
      <c r="J4" s="22" t="s">
        <v>276</v>
      </c>
      <c r="K4" s="31" t="s">
        <v>628</v>
      </c>
      <c r="L4" s="31" t="s">
        <v>629</v>
      </c>
      <c r="M4" s="31" t="s">
        <v>630</v>
      </c>
      <c r="N4" s="15"/>
      <c r="O4" s="164"/>
      <c r="P4" s="164"/>
      <c r="S4" s="1"/>
      <c r="T4" s="1"/>
      <c r="W4" s="15"/>
      <c r="X4" s="15"/>
      <c r="Y4" s="15"/>
      <c r="Z4" s="15"/>
    </row>
    <row r="5" spans="1:26" ht="15" customHeight="1">
      <c r="A5" s="23">
        <v>1970</v>
      </c>
      <c r="B5" s="165">
        <v>17886.526000000002</v>
      </c>
      <c r="C5" s="165">
        <v>1142.2840000000003</v>
      </c>
      <c r="D5" s="165">
        <v>495.315</v>
      </c>
      <c r="E5" s="165">
        <v>19524.125</v>
      </c>
      <c r="F5" s="166">
        <v>731.91300000000001</v>
      </c>
      <c r="G5" s="166">
        <v>597.36</v>
      </c>
      <c r="H5" s="165">
        <v>386.75600000000003</v>
      </c>
      <c r="I5" s="165">
        <v>17808.095999999998</v>
      </c>
      <c r="J5" s="167">
        <v>86.846731560774813</v>
      </c>
      <c r="K5" s="167">
        <v>6.4144083679692683</v>
      </c>
      <c r="L5" s="167">
        <v>3.748762108417151</v>
      </c>
      <c r="M5" s="165">
        <v>205.05199999999999</v>
      </c>
      <c r="N5" s="15"/>
      <c r="O5" s="15"/>
      <c r="P5" s="15"/>
      <c r="R5" s="4"/>
      <c r="S5" s="168"/>
      <c r="W5" s="169"/>
    </row>
    <row r="6" spans="1:26" ht="11.1" customHeight="1">
      <c r="A6" s="23">
        <v>1971</v>
      </c>
      <c r="B6" s="165">
        <v>17999.972000000002</v>
      </c>
      <c r="C6" s="165">
        <v>1055.7749999999999</v>
      </c>
      <c r="D6" s="165">
        <v>597.36</v>
      </c>
      <c r="E6" s="165">
        <v>19653.107000000004</v>
      </c>
      <c r="F6" s="166">
        <v>828.82399999999984</v>
      </c>
      <c r="G6" s="166">
        <v>536.471</v>
      </c>
      <c r="H6" s="165">
        <v>276.762</v>
      </c>
      <c r="I6" s="165">
        <v>18011.050000000003</v>
      </c>
      <c r="J6" s="167">
        <v>86.73294455867979</v>
      </c>
      <c r="K6" s="167">
        <v>5.8618181616285545</v>
      </c>
      <c r="L6" s="167">
        <v>4.2172670204258269</v>
      </c>
      <c r="M6" s="165">
        <v>207.661</v>
      </c>
      <c r="N6" s="15"/>
      <c r="O6" s="15"/>
      <c r="P6" s="15"/>
      <c r="R6" s="4"/>
      <c r="S6" s="168"/>
      <c r="W6" s="169"/>
    </row>
    <row r="7" spans="1:26" ht="11.1" customHeight="1">
      <c r="A7" s="23">
        <v>1972</v>
      </c>
      <c r="B7" s="165">
        <v>18564.484</v>
      </c>
      <c r="C7" s="165">
        <v>1112.8789999999999</v>
      </c>
      <c r="D7" s="165">
        <v>536.471</v>
      </c>
      <c r="E7" s="165">
        <v>20213.834000000003</v>
      </c>
      <c r="F7" s="166">
        <v>956.96600000000012</v>
      </c>
      <c r="G7" s="166">
        <v>458.8</v>
      </c>
      <c r="H7" s="165">
        <v>258.02600000000001</v>
      </c>
      <c r="I7" s="165">
        <v>18540.042000000001</v>
      </c>
      <c r="J7" s="167">
        <v>88.329658497541658</v>
      </c>
      <c r="K7" s="167">
        <v>6.0025700049654676</v>
      </c>
      <c r="L7" s="167">
        <v>4.7342132125948986</v>
      </c>
      <c r="M7" s="165">
        <v>209.89599999999999</v>
      </c>
      <c r="N7" s="15"/>
      <c r="O7" s="15"/>
      <c r="P7" s="15"/>
      <c r="R7" s="4"/>
      <c r="S7" s="168"/>
      <c r="W7" s="169"/>
    </row>
    <row r="8" spans="1:26" ht="11.1" customHeight="1">
      <c r="A8" s="23">
        <v>1973</v>
      </c>
      <c r="B8" s="165">
        <v>19053.502</v>
      </c>
      <c r="C8" s="165">
        <v>1422.6030000000003</v>
      </c>
      <c r="D8" s="165">
        <v>458.8</v>
      </c>
      <c r="E8" s="165">
        <v>20934.904999999999</v>
      </c>
      <c r="F8" s="166">
        <v>1031.646</v>
      </c>
      <c r="G8" s="166">
        <v>544.1</v>
      </c>
      <c r="H8" s="165">
        <v>250.79400000000001</v>
      </c>
      <c r="I8" s="165">
        <v>19108.364999999998</v>
      </c>
      <c r="J8" s="167">
        <v>90.172503291507198</v>
      </c>
      <c r="K8" s="167">
        <v>7.4449226817679088</v>
      </c>
      <c r="L8" s="167">
        <v>4.9278752399401862</v>
      </c>
      <c r="M8" s="165">
        <v>211.90899999999999</v>
      </c>
      <c r="N8" s="15"/>
      <c r="O8" s="15"/>
      <c r="P8" s="15"/>
      <c r="R8" s="4"/>
      <c r="S8" s="168"/>
      <c r="W8" s="169"/>
    </row>
    <row r="9" spans="1:26" ht="11.1" customHeight="1">
      <c r="A9" s="23">
        <v>1974</v>
      </c>
      <c r="B9" s="165">
        <v>19554.262999999999</v>
      </c>
      <c r="C9" s="165">
        <v>1229.9319999999998</v>
      </c>
      <c r="D9" s="165">
        <v>583.78100000000006</v>
      </c>
      <c r="E9" s="165">
        <v>21367.975999999999</v>
      </c>
      <c r="F9" s="166">
        <v>915.48199999999997</v>
      </c>
      <c r="G9" s="166">
        <v>608.79300000000001</v>
      </c>
      <c r="H9" s="165">
        <v>312.24</v>
      </c>
      <c r="I9" s="165">
        <v>19531.460999999996</v>
      </c>
      <c r="J9" s="167">
        <v>91.330819156994934</v>
      </c>
      <c r="K9" s="167">
        <v>6.2971838102638609</v>
      </c>
      <c r="L9" s="167">
        <v>4.2843646024312276</v>
      </c>
      <c r="M9" s="165">
        <v>213.85400000000001</v>
      </c>
      <c r="N9" s="15"/>
      <c r="O9" s="15"/>
      <c r="P9" s="15"/>
      <c r="R9" s="4"/>
      <c r="S9" s="168"/>
      <c r="W9" s="169"/>
    </row>
    <row r="10" spans="1:26" ht="10.5" customHeight="1">
      <c r="A10" s="23">
        <v>1975</v>
      </c>
      <c r="B10" s="165">
        <v>19746.708000000002</v>
      </c>
      <c r="C10" s="165">
        <v>1085.634</v>
      </c>
      <c r="D10" s="165">
        <v>608.79299999999989</v>
      </c>
      <c r="E10" s="165">
        <v>21441.135000000006</v>
      </c>
      <c r="F10" s="166">
        <v>1055.3779999999999</v>
      </c>
      <c r="G10" s="166">
        <v>535.46299999999997</v>
      </c>
      <c r="H10" s="165">
        <v>321.20800000000003</v>
      </c>
      <c r="I10" s="165">
        <v>19529.086000000007</v>
      </c>
      <c r="J10" s="167">
        <v>90.423738152454263</v>
      </c>
      <c r="K10" s="167">
        <v>5.5590620062812954</v>
      </c>
      <c r="L10" s="167">
        <v>4.9222114407656106</v>
      </c>
      <c r="M10" s="165">
        <v>215.97300000000001</v>
      </c>
      <c r="N10" s="15"/>
      <c r="O10" s="15"/>
      <c r="P10" s="15"/>
      <c r="R10" s="4"/>
      <c r="S10" s="168"/>
      <c r="W10" s="169"/>
    </row>
    <row r="11" spans="1:26" ht="11.1" customHeight="1">
      <c r="A11" s="23">
        <v>1976</v>
      </c>
      <c r="B11" s="165">
        <v>20680.830999999998</v>
      </c>
      <c r="C11" s="165">
        <v>1313.3880000000001</v>
      </c>
      <c r="D11" s="165">
        <v>535.46299999999997</v>
      </c>
      <c r="E11" s="165">
        <v>22529.681999999997</v>
      </c>
      <c r="F11" s="166">
        <v>1275.7559999999999</v>
      </c>
      <c r="G11" s="166">
        <v>598.67399999999998</v>
      </c>
      <c r="H11" s="165">
        <v>415.04800000000006</v>
      </c>
      <c r="I11" s="165">
        <v>20240.203999999998</v>
      </c>
      <c r="J11" s="167">
        <v>92.830068566973182</v>
      </c>
      <c r="K11" s="167">
        <v>6.4890057432227479</v>
      </c>
      <c r="L11" s="167">
        <v>5.6625566219709631</v>
      </c>
      <c r="M11" s="165">
        <v>218.035</v>
      </c>
      <c r="N11" s="15"/>
      <c r="O11" s="15"/>
      <c r="P11" s="15"/>
      <c r="R11" s="4"/>
      <c r="S11" s="168"/>
      <c r="W11" s="169"/>
    </row>
    <row r="12" spans="1:26" ht="11.1" customHeight="1">
      <c r="A12" s="23">
        <v>1977</v>
      </c>
      <c r="B12" s="165">
        <v>20569.801999999996</v>
      </c>
      <c r="C12" s="165">
        <v>1652.9189999999999</v>
      </c>
      <c r="D12" s="165">
        <v>598.67399999999998</v>
      </c>
      <c r="E12" s="165">
        <v>22821.394999999997</v>
      </c>
      <c r="F12" s="166">
        <v>1176.6969999999999</v>
      </c>
      <c r="G12" s="166">
        <v>634.36099999999999</v>
      </c>
      <c r="H12" s="165">
        <v>489.18799999999999</v>
      </c>
      <c r="I12" s="165">
        <v>20521.148999999998</v>
      </c>
      <c r="J12" s="167">
        <v>93.176726192908603</v>
      </c>
      <c r="K12" s="167">
        <v>8.0547098020681016</v>
      </c>
      <c r="L12" s="167">
        <v>5.1561133751902553</v>
      </c>
      <c r="M12" s="165">
        <v>220.239</v>
      </c>
      <c r="N12" s="15"/>
      <c r="O12" s="15"/>
      <c r="P12" s="15"/>
      <c r="R12" s="4"/>
      <c r="S12" s="168"/>
      <c r="W12" s="169"/>
    </row>
    <row r="13" spans="1:26" ht="11.1" customHeight="1">
      <c r="A13" s="23">
        <v>1978</v>
      </c>
      <c r="B13" s="165">
        <v>20913.888999999999</v>
      </c>
      <c r="C13" s="165">
        <v>1848.5940000000001</v>
      </c>
      <c r="D13" s="165">
        <v>634.36099999999999</v>
      </c>
      <c r="E13" s="165">
        <v>23396.844000000001</v>
      </c>
      <c r="F13" s="166">
        <v>1701.1470000000002</v>
      </c>
      <c r="G13" s="166">
        <v>761.46100000000001</v>
      </c>
      <c r="H13" s="165">
        <v>410.12</v>
      </c>
      <c r="I13" s="165">
        <v>20524.116000000002</v>
      </c>
      <c r="J13" s="167">
        <v>92.207992452321591</v>
      </c>
      <c r="K13" s="167">
        <v>9.0069360356372954</v>
      </c>
      <c r="L13" s="167">
        <v>7.2708396055467999</v>
      </c>
      <c r="M13" s="165">
        <v>222.58500000000001</v>
      </c>
      <c r="N13" s="15"/>
      <c r="O13" s="15"/>
      <c r="P13" s="15"/>
      <c r="R13" s="4"/>
      <c r="S13" s="168"/>
      <c r="W13" s="169"/>
    </row>
    <row r="14" spans="1:26" ht="11.1" customHeight="1">
      <c r="A14" s="23">
        <v>1979</v>
      </c>
      <c r="B14" s="165">
        <v>21527.716</v>
      </c>
      <c r="C14" s="165">
        <v>1813.4460000000001</v>
      </c>
      <c r="D14" s="165">
        <v>761.46100000000001</v>
      </c>
      <c r="E14" s="165">
        <v>24102.623</v>
      </c>
      <c r="F14" s="166">
        <v>1662.915</v>
      </c>
      <c r="G14" s="166">
        <v>862.75299999999993</v>
      </c>
      <c r="H14" s="165">
        <v>483.29200000000003</v>
      </c>
      <c r="I14" s="165">
        <v>21093.662999999997</v>
      </c>
      <c r="J14" s="167">
        <v>93.726702361644911</v>
      </c>
      <c r="K14" s="167">
        <v>8.5971127916474259</v>
      </c>
      <c r="L14" s="167">
        <v>6.8993113322147552</v>
      </c>
      <c r="M14" s="165">
        <v>225.05500000000001</v>
      </c>
      <c r="N14" s="15"/>
      <c r="O14" s="15"/>
      <c r="P14" s="15"/>
      <c r="R14" s="4"/>
      <c r="S14" s="168"/>
      <c r="W14" s="169"/>
    </row>
    <row r="15" spans="1:26" ht="15" customHeight="1">
      <c r="A15" s="23">
        <v>1980</v>
      </c>
      <c r="B15" s="165">
        <v>21935.072</v>
      </c>
      <c r="C15" s="165">
        <v>1752.5459999999996</v>
      </c>
      <c r="D15" s="165">
        <v>862.75299999999993</v>
      </c>
      <c r="E15" s="165">
        <v>24550.370999999999</v>
      </c>
      <c r="F15" s="166">
        <v>1818.8809999999999</v>
      </c>
      <c r="G15" s="166">
        <v>729.28300000000002</v>
      </c>
      <c r="H15" s="165">
        <v>320.952</v>
      </c>
      <c r="I15" s="165">
        <v>21681.254999999997</v>
      </c>
      <c r="J15" s="167">
        <v>95.207639883017293</v>
      </c>
      <c r="K15" s="167">
        <v>8.0832313443110184</v>
      </c>
      <c r="L15" s="167">
        <v>7.4087719489045609</v>
      </c>
      <c r="M15" s="165">
        <v>227.726</v>
      </c>
      <c r="N15" s="15"/>
      <c r="O15" s="170"/>
      <c r="P15" s="171"/>
      <c r="R15" s="4"/>
      <c r="S15" s="168"/>
      <c r="T15" s="52"/>
      <c r="U15" s="25"/>
      <c r="W15" s="169"/>
    </row>
    <row r="16" spans="1:26" ht="11.1" customHeight="1">
      <c r="A16" s="23">
        <v>1981</v>
      </c>
      <c r="B16" s="165">
        <v>22321.437999999998</v>
      </c>
      <c r="C16" s="165">
        <v>1591.2270000000001</v>
      </c>
      <c r="D16" s="165">
        <v>729.28300000000002</v>
      </c>
      <c r="E16" s="165">
        <v>24641.947999999997</v>
      </c>
      <c r="F16" s="166">
        <v>2090.1739999999995</v>
      </c>
      <c r="G16" s="166">
        <v>678.57800000000009</v>
      </c>
      <c r="H16" s="165">
        <v>300.3</v>
      </c>
      <c r="I16" s="165">
        <v>21572.895999999997</v>
      </c>
      <c r="J16" s="167">
        <v>93.809067427358812</v>
      </c>
      <c r="K16" s="167">
        <v>7.3760472400182175</v>
      </c>
      <c r="L16" s="167">
        <v>8.4821784381656826</v>
      </c>
      <c r="M16" s="165">
        <v>229.96600000000001</v>
      </c>
      <c r="N16" s="15"/>
      <c r="O16" s="170"/>
      <c r="P16" s="171"/>
      <c r="R16" s="4"/>
      <c r="S16" s="168"/>
      <c r="T16" s="52"/>
      <c r="U16" s="25"/>
      <c r="W16" s="169"/>
    </row>
    <row r="17" spans="1:23" ht="11.1" customHeight="1">
      <c r="A17" s="23">
        <v>1982</v>
      </c>
      <c r="B17" s="165">
        <v>23261.452999999998</v>
      </c>
      <c r="C17" s="165">
        <v>1787.0610000000004</v>
      </c>
      <c r="D17" s="165">
        <v>678.57799999999997</v>
      </c>
      <c r="E17" s="165">
        <v>25727.092000000001</v>
      </c>
      <c r="F17" s="166">
        <v>1751.4260000000006</v>
      </c>
      <c r="G17" s="166">
        <v>820.4380000000001</v>
      </c>
      <c r="H17" s="165">
        <v>496.892</v>
      </c>
      <c r="I17" s="165">
        <v>22658.336000000003</v>
      </c>
      <c r="J17" s="167">
        <v>97.586162936930435</v>
      </c>
      <c r="K17" s="167">
        <v>7.8869913483496772</v>
      </c>
      <c r="L17" s="167">
        <v>6.8077107198901476</v>
      </c>
      <c r="M17" s="165">
        <v>232.18799999999999</v>
      </c>
      <c r="N17" s="15"/>
      <c r="O17" s="170"/>
      <c r="P17" s="171"/>
      <c r="R17" s="4"/>
      <c r="S17" s="168"/>
      <c r="T17" s="52"/>
      <c r="U17" s="25"/>
      <c r="W17" s="169"/>
    </row>
    <row r="18" spans="1:23" ht="11.1" customHeight="1">
      <c r="A18" s="23">
        <v>1983</v>
      </c>
      <c r="B18" s="165">
        <v>22619.358</v>
      </c>
      <c r="C18" s="165">
        <v>2116.6720000000005</v>
      </c>
      <c r="D18" s="165">
        <v>820.4380000000001</v>
      </c>
      <c r="E18" s="165">
        <v>25556.468000000001</v>
      </c>
      <c r="F18" s="166">
        <v>1851.1859999999999</v>
      </c>
      <c r="G18" s="166">
        <v>793.00000000000011</v>
      </c>
      <c r="H18" s="165">
        <v>400.58800000000002</v>
      </c>
      <c r="I18" s="165">
        <v>22511.694</v>
      </c>
      <c r="J18" s="167">
        <v>96.077769763600756</v>
      </c>
      <c r="K18" s="167">
        <v>9.4025442954226399</v>
      </c>
      <c r="L18" s="167">
        <v>7.2435126794516353</v>
      </c>
      <c r="M18" s="165">
        <v>234.30699999999999</v>
      </c>
      <c r="N18" s="15"/>
      <c r="O18" s="170"/>
      <c r="P18" s="171"/>
      <c r="R18" s="4"/>
      <c r="S18" s="168"/>
      <c r="T18" s="52"/>
      <c r="U18" s="25"/>
      <c r="W18" s="169"/>
    </row>
    <row r="19" spans="1:23" ht="11.1" customHeight="1">
      <c r="A19" s="23">
        <v>1984</v>
      </c>
      <c r="B19" s="165">
        <v>24167.905999999999</v>
      </c>
      <c r="C19" s="165">
        <v>2545.3999999999996</v>
      </c>
      <c r="D19" s="165">
        <v>793</v>
      </c>
      <c r="E19" s="165">
        <v>27506.305999999997</v>
      </c>
      <c r="F19" s="166">
        <v>1990.2549999999999</v>
      </c>
      <c r="G19" s="166">
        <v>874.31799999999987</v>
      </c>
      <c r="H19" s="165">
        <v>428.07600000000002</v>
      </c>
      <c r="I19" s="165">
        <v>24213.656999999996</v>
      </c>
      <c r="J19" s="167">
        <v>102.44917240678997</v>
      </c>
      <c r="K19" s="167">
        <v>10.512249347547957</v>
      </c>
      <c r="L19" s="167">
        <v>7.2356317129606582</v>
      </c>
      <c r="M19" s="165">
        <v>236.34800000000001</v>
      </c>
      <c r="N19" s="15"/>
      <c r="O19" s="170"/>
      <c r="P19" s="171"/>
      <c r="R19" s="4"/>
      <c r="S19" s="168"/>
      <c r="T19" s="52"/>
      <c r="U19" s="25"/>
      <c r="W19" s="169"/>
    </row>
    <row r="20" spans="1:23" ht="11.1" customHeight="1">
      <c r="A20" s="23">
        <v>1985</v>
      </c>
      <c r="B20" s="165">
        <v>25344.663</v>
      </c>
      <c r="C20" s="165">
        <v>2439.7020000000002</v>
      </c>
      <c r="D20" s="165">
        <v>874.31799999999987</v>
      </c>
      <c r="E20" s="165">
        <v>28658.683000000001</v>
      </c>
      <c r="F20" s="166">
        <v>1860.9930000000004</v>
      </c>
      <c r="G20" s="166">
        <v>858.90200000000004</v>
      </c>
      <c r="H20" s="165">
        <v>684.74</v>
      </c>
      <c r="I20" s="165">
        <v>25254.047999999999</v>
      </c>
      <c r="J20" s="167">
        <v>105.9020908641064</v>
      </c>
      <c r="K20" s="167">
        <v>9.6606373758377284</v>
      </c>
      <c r="L20" s="167">
        <v>6.4936445265122629</v>
      </c>
      <c r="M20" s="165">
        <v>238.46600000000001</v>
      </c>
      <c r="N20" s="15"/>
      <c r="O20" s="170"/>
      <c r="P20" s="171"/>
      <c r="R20" s="4"/>
      <c r="S20" s="168"/>
      <c r="T20" s="52"/>
      <c r="U20" s="25"/>
      <c r="W20" s="169"/>
    </row>
    <row r="21" spans="1:23" ht="11.1" customHeight="1">
      <c r="A21" s="23">
        <v>1986</v>
      </c>
      <c r="B21" s="165">
        <v>24986.87</v>
      </c>
      <c r="C21" s="165">
        <v>2540.732</v>
      </c>
      <c r="D21" s="165">
        <v>858.90200000000004</v>
      </c>
      <c r="E21" s="165">
        <v>28386.504000000001</v>
      </c>
      <c r="F21" s="166">
        <v>2090.056</v>
      </c>
      <c r="G21" s="166">
        <v>749.327</v>
      </c>
      <c r="H21" s="165">
        <v>433.05</v>
      </c>
      <c r="I21" s="165">
        <v>25114.071</v>
      </c>
      <c r="J21" s="167">
        <v>104.35888901355074</v>
      </c>
      <c r="K21" s="167">
        <v>10.116766811720808</v>
      </c>
      <c r="L21" s="167">
        <v>7.362851022443623</v>
      </c>
      <c r="M21" s="165">
        <v>240.65100000000001</v>
      </c>
      <c r="N21" s="15"/>
      <c r="O21" s="170"/>
      <c r="P21" s="171"/>
      <c r="R21" s="4"/>
      <c r="S21" s="168"/>
      <c r="T21" s="52"/>
      <c r="U21" s="25"/>
      <c r="W21" s="169"/>
    </row>
    <row r="22" spans="1:23" ht="11.1" customHeight="1">
      <c r="A22" s="23">
        <v>1987</v>
      </c>
      <c r="B22" s="165">
        <v>28019.580999999998</v>
      </c>
      <c r="C22" s="165">
        <v>2720.7039999999997</v>
      </c>
      <c r="D22" s="165">
        <v>749.327</v>
      </c>
      <c r="E22" s="165">
        <v>31489.611999999997</v>
      </c>
      <c r="F22" s="166">
        <v>2136.9549999999999</v>
      </c>
      <c r="G22" s="166">
        <v>919.17399999999986</v>
      </c>
      <c r="H22" s="165">
        <v>588.97400000000005</v>
      </c>
      <c r="I22" s="165">
        <v>27844.509000000002</v>
      </c>
      <c r="J22" s="167">
        <v>114.67895504192683</v>
      </c>
      <c r="K22" s="167">
        <v>9.7710611453051648</v>
      </c>
      <c r="L22" s="167">
        <v>6.7862220722186102</v>
      </c>
      <c r="M22" s="165">
        <v>242.804</v>
      </c>
      <c r="N22" s="15"/>
      <c r="O22" s="170"/>
      <c r="P22" s="171"/>
      <c r="R22" s="4"/>
      <c r="S22" s="168"/>
      <c r="T22" s="52"/>
      <c r="U22" s="25"/>
      <c r="V22" s="25"/>
      <c r="W22" s="169"/>
    </row>
    <row r="23" spans="1:23" ht="11.1" customHeight="1">
      <c r="A23" s="23">
        <v>1988</v>
      </c>
      <c r="B23" s="165">
        <v>29237.197</v>
      </c>
      <c r="C23" s="165">
        <v>2643.223</v>
      </c>
      <c r="D23" s="165">
        <v>919.17399999999986</v>
      </c>
      <c r="E23" s="165">
        <v>32799.593999999997</v>
      </c>
      <c r="F23" s="166">
        <v>2092.498</v>
      </c>
      <c r="G23" s="166">
        <v>899.452</v>
      </c>
      <c r="H23" s="165">
        <v>546.65200000000004</v>
      </c>
      <c r="I23" s="165">
        <v>29260.991999999998</v>
      </c>
      <c r="J23" s="167">
        <v>119.42238420380293</v>
      </c>
      <c r="K23" s="167">
        <v>9.0332651743317527</v>
      </c>
      <c r="L23" s="167">
        <v>6.3796460407406279</v>
      </c>
      <c r="M23" s="165">
        <v>245.02099999999999</v>
      </c>
      <c r="N23" s="15"/>
      <c r="O23" s="170"/>
      <c r="P23" s="171"/>
      <c r="R23" s="4"/>
      <c r="S23" s="168"/>
      <c r="T23" s="52"/>
      <c r="U23" s="25"/>
      <c r="V23" s="25"/>
      <c r="W23" s="169"/>
    </row>
    <row r="24" spans="1:23" ht="11.1" customHeight="1">
      <c r="A24" s="23">
        <v>1989</v>
      </c>
      <c r="B24" s="165">
        <v>30889.329999999998</v>
      </c>
      <c r="C24" s="165">
        <v>2879.098</v>
      </c>
      <c r="D24" s="165">
        <v>899.452</v>
      </c>
      <c r="E24" s="165">
        <v>34667.879999999997</v>
      </c>
      <c r="F24" s="166">
        <v>2228.029</v>
      </c>
      <c r="G24" s="166">
        <v>922.90700000000004</v>
      </c>
      <c r="H24" s="165">
        <v>596.06899999999996</v>
      </c>
      <c r="I24" s="165">
        <v>30920.875</v>
      </c>
      <c r="J24" s="167">
        <v>125.01263432817717</v>
      </c>
      <c r="K24" s="167">
        <v>9.3111789365598483</v>
      </c>
      <c r="L24" s="167">
        <v>6.4267817934064624</v>
      </c>
      <c r="M24" s="165">
        <v>247.34200000000001</v>
      </c>
      <c r="N24" s="15"/>
      <c r="O24" s="170"/>
      <c r="P24" s="171"/>
      <c r="R24" s="4"/>
      <c r="S24" s="168"/>
      <c r="T24" s="52"/>
      <c r="U24" s="25"/>
      <c r="V24" s="25"/>
      <c r="W24" s="169"/>
    </row>
    <row r="25" spans="1:23" ht="15" customHeight="1">
      <c r="A25" s="23">
        <v>1990</v>
      </c>
      <c r="B25" s="165">
        <v>31121.893</v>
      </c>
      <c r="C25" s="165">
        <v>3087.2849999999994</v>
      </c>
      <c r="D25" s="165">
        <v>922.90700000000004</v>
      </c>
      <c r="E25" s="165">
        <v>35132.084999999999</v>
      </c>
      <c r="F25" s="166">
        <v>2499.2109999999998</v>
      </c>
      <c r="G25" s="166">
        <v>959.82600000000002</v>
      </c>
      <c r="H25" s="165">
        <v>840.755</v>
      </c>
      <c r="I25" s="165">
        <v>30832.292999999998</v>
      </c>
      <c r="J25" s="167">
        <v>123.26408856123966</v>
      </c>
      <c r="K25" s="167">
        <v>10.013154065446898</v>
      </c>
      <c r="L25" s="167">
        <v>7.1137565561508795</v>
      </c>
      <c r="M25" s="165">
        <v>250.13200000000001</v>
      </c>
      <c r="N25" s="15"/>
      <c r="O25" s="170"/>
      <c r="P25" s="171"/>
      <c r="R25" s="4"/>
      <c r="S25" s="168"/>
      <c r="T25" s="52"/>
      <c r="U25" s="25"/>
      <c r="V25" s="25"/>
      <c r="W25" s="169"/>
    </row>
    <row r="26" spans="1:23" ht="11.1" customHeight="1">
      <c r="A26" s="23">
        <v>1991</v>
      </c>
      <c r="B26" s="165">
        <v>30699.046999999995</v>
      </c>
      <c r="C26" s="165">
        <v>3115.8779999999997</v>
      </c>
      <c r="D26" s="165">
        <v>959.82600000000002</v>
      </c>
      <c r="E26" s="165">
        <v>34774.750999999997</v>
      </c>
      <c r="F26" s="166">
        <v>2698.6210000000001</v>
      </c>
      <c r="G26" s="166">
        <v>995.93899999999996</v>
      </c>
      <c r="H26" s="165">
        <v>611.53899999999999</v>
      </c>
      <c r="I26" s="165">
        <v>30468.651999999998</v>
      </c>
      <c r="J26" s="167">
        <v>120.19524010524945</v>
      </c>
      <c r="K26" s="167">
        <v>10.226504277248628</v>
      </c>
      <c r="L26" s="167">
        <v>7.7602884920728847</v>
      </c>
      <c r="M26" s="165">
        <v>253.49299999999999</v>
      </c>
      <c r="N26" s="15"/>
      <c r="O26" s="170"/>
      <c r="P26" s="171"/>
      <c r="R26" s="4"/>
      <c r="S26" s="168"/>
      <c r="T26" s="52"/>
      <c r="U26" s="25"/>
      <c r="V26" s="25"/>
      <c r="W26" s="169"/>
    </row>
    <row r="27" spans="1:23" ht="11.1" customHeight="1">
      <c r="A27" s="23">
        <v>1992</v>
      </c>
      <c r="B27" s="165">
        <v>33119.033000000003</v>
      </c>
      <c r="C27" s="165">
        <v>2793.4440000000004</v>
      </c>
      <c r="D27" s="165">
        <v>995.93899999999996</v>
      </c>
      <c r="E27" s="165">
        <v>36908.416000000005</v>
      </c>
      <c r="F27" s="166">
        <v>2920.1269999999995</v>
      </c>
      <c r="G27" s="166">
        <v>1001.521</v>
      </c>
      <c r="H27" s="165">
        <v>785.73199999999997</v>
      </c>
      <c r="I27" s="165">
        <v>32201.036000000004</v>
      </c>
      <c r="J27" s="167">
        <v>125.34755969388154</v>
      </c>
      <c r="K27" s="167">
        <v>8.6750128163578335</v>
      </c>
      <c r="L27" s="167">
        <v>7.9118188111892946</v>
      </c>
      <c r="M27" s="165">
        <v>256.89400000000001</v>
      </c>
      <c r="N27" s="15"/>
      <c r="O27" s="170"/>
      <c r="P27" s="171"/>
      <c r="R27" s="4"/>
      <c r="S27" s="168"/>
      <c r="T27" s="52"/>
      <c r="U27" s="25"/>
      <c r="V27" s="25"/>
      <c r="W27" s="169"/>
    </row>
    <row r="28" spans="1:23" ht="11.1" customHeight="1">
      <c r="A28" s="23">
        <v>1993</v>
      </c>
      <c r="B28" s="165">
        <v>34469.584000000003</v>
      </c>
      <c r="C28" s="165">
        <v>3658.0759999999996</v>
      </c>
      <c r="D28" s="165">
        <v>1001.5210000000001</v>
      </c>
      <c r="E28" s="165">
        <v>39129.181000000004</v>
      </c>
      <c r="F28" s="166">
        <v>2969.1180000000008</v>
      </c>
      <c r="G28" s="166">
        <v>820.78200000000004</v>
      </c>
      <c r="H28" s="165">
        <v>1007.3390000000001</v>
      </c>
      <c r="I28" s="165">
        <v>34331.942000000003</v>
      </c>
      <c r="J28" s="167">
        <v>131.91655107490732</v>
      </c>
      <c r="K28" s="167">
        <v>10.655022078273344</v>
      </c>
      <c r="L28" s="167">
        <v>7.5879891276027482</v>
      </c>
      <c r="M28" s="165">
        <v>260.255</v>
      </c>
      <c r="N28" s="15"/>
      <c r="O28" s="170"/>
      <c r="P28" s="171"/>
      <c r="R28" s="4"/>
      <c r="S28" s="168"/>
      <c r="T28" s="52"/>
      <c r="U28" s="25"/>
      <c r="V28" s="25"/>
      <c r="W28" s="169"/>
    </row>
    <row r="29" spans="1:23" ht="11.1" customHeight="1">
      <c r="A29" s="23">
        <v>1994</v>
      </c>
      <c r="B29" s="165">
        <v>37024.828999999998</v>
      </c>
      <c r="C29" s="165">
        <v>3600.0299999999997</v>
      </c>
      <c r="D29" s="165">
        <v>820.78200000000004</v>
      </c>
      <c r="E29" s="165">
        <v>41445.640999999996</v>
      </c>
      <c r="F29" s="166">
        <v>3352.8289999999997</v>
      </c>
      <c r="G29" s="166">
        <v>1154.3390000000002</v>
      </c>
      <c r="H29" s="165">
        <v>826.77199999999993</v>
      </c>
      <c r="I29" s="165">
        <v>36111.701000000001</v>
      </c>
      <c r="J29" s="167">
        <v>137.07959808074827</v>
      </c>
      <c r="K29" s="167">
        <v>9.9691509962380334</v>
      </c>
      <c r="L29" s="167">
        <v>8.0897023645984873</v>
      </c>
      <c r="M29" s="165">
        <v>263.43599999999998</v>
      </c>
      <c r="N29" s="15"/>
      <c r="O29" s="170"/>
      <c r="P29" s="171"/>
      <c r="R29" s="4"/>
      <c r="S29" s="168"/>
      <c r="T29" s="52"/>
      <c r="U29" s="25"/>
      <c r="V29" s="25"/>
      <c r="W29" s="169"/>
    </row>
    <row r="30" spans="1:23" ht="11.1" customHeight="1">
      <c r="A30" s="23">
        <v>1995</v>
      </c>
      <c r="B30" s="165">
        <v>35025.240999999995</v>
      </c>
      <c r="C30" s="165">
        <v>4324.6930000000002</v>
      </c>
      <c r="D30" s="165">
        <v>1154.3390000000002</v>
      </c>
      <c r="E30" s="165">
        <v>40504.272999999994</v>
      </c>
      <c r="F30" s="166">
        <v>3169.364</v>
      </c>
      <c r="G30" s="166">
        <v>1071.2459999999999</v>
      </c>
      <c r="H30" s="165">
        <v>925.93100000000004</v>
      </c>
      <c r="I30" s="165">
        <v>35337.731999999996</v>
      </c>
      <c r="J30" s="167">
        <v>132.57101482984876</v>
      </c>
      <c r="K30" s="167">
        <v>12.238173632648525</v>
      </c>
      <c r="L30" s="167">
        <v>7.8247645624944324</v>
      </c>
      <c r="M30" s="165">
        <v>266.55700000000002</v>
      </c>
      <c r="N30" s="15"/>
      <c r="O30" s="170"/>
      <c r="P30" s="171"/>
      <c r="R30" s="4"/>
      <c r="S30" s="168"/>
      <c r="T30" s="52"/>
      <c r="U30" s="25"/>
      <c r="V30" s="25"/>
      <c r="W30" s="169"/>
    </row>
    <row r="31" spans="1:23" ht="11.1" customHeight="1">
      <c r="A31" s="23">
        <v>1996</v>
      </c>
      <c r="B31" s="165">
        <v>35917.253000000004</v>
      </c>
      <c r="C31" s="165">
        <v>5032.0129999999999</v>
      </c>
      <c r="D31" s="165">
        <v>1071.2459999999999</v>
      </c>
      <c r="E31" s="165">
        <v>42020.512000000002</v>
      </c>
      <c r="F31" s="166">
        <v>3188.5159999999996</v>
      </c>
      <c r="G31" s="166">
        <v>1063.6200000000001</v>
      </c>
      <c r="H31" s="165">
        <v>885.548</v>
      </c>
      <c r="I31" s="165">
        <v>36882.827999999994</v>
      </c>
      <c r="J31" s="167">
        <v>136.77175182725361</v>
      </c>
      <c r="K31" s="167">
        <v>13.643240697269746</v>
      </c>
      <c r="L31" s="167">
        <v>7.5879989277617552</v>
      </c>
      <c r="M31" s="165">
        <v>269.66699999999997</v>
      </c>
      <c r="N31" s="15"/>
      <c r="O31" s="170"/>
      <c r="P31" s="171"/>
      <c r="R31" s="4"/>
      <c r="S31" s="168"/>
      <c r="T31" s="52"/>
      <c r="U31" s="25"/>
      <c r="V31" s="25"/>
      <c r="W31" s="169"/>
    </row>
    <row r="32" spans="1:23" ht="11.1" customHeight="1">
      <c r="A32" s="23">
        <v>1997</v>
      </c>
      <c r="B32" s="165">
        <v>38886.182999999997</v>
      </c>
      <c r="C32" s="165">
        <v>5089.0649999999996</v>
      </c>
      <c r="D32" s="165">
        <v>1063.6200000000001</v>
      </c>
      <c r="E32" s="165">
        <v>45038.868000000002</v>
      </c>
      <c r="F32" s="166">
        <v>3306.1009999999997</v>
      </c>
      <c r="G32" s="166">
        <v>1150.7639999999999</v>
      </c>
      <c r="H32" s="165">
        <v>983.42899999999997</v>
      </c>
      <c r="I32" s="165">
        <v>39598.574000000001</v>
      </c>
      <c r="J32" s="167">
        <v>145.09649264231695</v>
      </c>
      <c r="K32" s="167">
        <v>12.851637031171878</v>
      </c>
      <c r="L32" s="167">
        <v>7.3405508326719033</v>
      </c>
      <c r="M32" s="165">
        <v>272.91199999999998</v>
      </c>
      <c r="N32" s="15"/>
      <c r="O32" s="170"/>
      <c r="P32" s="171"/>
      <c r="R32" s="4"/>
      <c r="S32" s="168"/>
      <c r="T32" s="52"/>
      <c r="U32" s="25"/>
      <c r="V32" s="25"/>
      <c r="W32" s="169"/>
    </row>
    <row r="33" spans="1:23" ht="11.1" customHeight="1">
      <c r="A33" s="23">
        <v>1998</v>
      </c>
      <c r="B33" s="165">
        <v>37693.329000000005</v>
      </c>
      <c r="C33" s="165">
        <v>5905.463999999999</v>
      </c>
      <c r="D33" s="165">
        <v>1150.7639999999999</v>
      </c>
      <c r="E33" s="165">
        <v>44749.557000000008</v>
      </c>
      <c r="F33" s="166">
        <v>3310.7759999999994</v>
      </c>
      <c r="G33" s="166">
        <v>1243.1490000000001</v>
      </c>
      <c r="H33" s="165">
        <v>878.41899999999987</v>
      </c>
      <c r="I33" s="165">
        <v>39317.213000000011</v>
      </c>
      <c r="J33" s="167">
        <v>142.39433931514046</v>
      </c>
      <c r="K33" s="167">
        <v>15.020047326345326</v>
      </c>
      <c r="L33" s="167">
        <v>7.3984553634799086</v>
      </c>
      <c r="M33" s="165">
        <v>276.11500000000001</v>
      </c>
      <c r="N33" s="15"/>
      <c r="O33" s="170"/>
      <c r="P33" s="171"/>
      <c r="R33" s="4"/>
      <c r="S33" s="168"/>
      <c r="T33" s="52"/>
      <c r="U33" s="25"/>
      <c r="V33" s="25"/>
      <c r="W33" s="169"/>
    </row>
    <row r="34" spans="1:23" ht="11.1" customHeight="1">
      <c r="A34" s="23">
        <v>1999</v>
      </c>
      <c r="B34" s="165">
        <v>40277.448999999993</v>
      </c>
      <c r="C34" s="165">
        <v>5611.6580000000004</v>
      </c>
      <c r="D34" s="165">
        <v>1243.1490000000001</v>
      </c>
      <c r="E34" s="165">
        <v>47132.255999999994</v>
      </c>
      <c r="F34" s="166">
        <v>3454.83</v>
      </c>
      <c r="G34" s="166">
        <v>1344.6079999999999</v>
      </c>
      <c r="H34" s="165">
        <v>1151.2139999999999</v>
      </c>
      <c r="I34" s="165">
        <v>41181.603999999992</v>
      </c>
      <c r="J34" s="167">
        <v>147.44841117814494</v>
      </c>
      <c r="K34" s="167">
        <v>13.626613475278917</v>
      </c>
      <c r="L34" s="167">
        <v>7.3300756068200936</v>
      </c>
      <c r="M34" s="165">
        <v>279.29500000000002</v>
      </c>
      <c r="N34" s="15"/>
      <c r="O34" s="170"/>
      <c r="P34" s="171"/>
      <c r="R34" s="4"/>
      <c r="S34" s="168"/>
      <c r="T34" s="52"/>
      <c r="U34" s="25"/>
      <c r="V34" s="25"/>
      <c r="W34" s="169"/>
    </row>
    <row r="35" spans="1:23" ht="15" customHeight="1">
      <c r="A35" s="23">
        <v>2000</v>
      </c>
      <c r="B35" s="165">
        <v>40556.336999999992</v>
      </c>
      <c r="C35" s="165">
        <v>5499.213999999999</v>
      </c>
      <c r="D35" s="165">
        <v>1344.6079999999999</v>
      </c>
      <c r="E35" s="165">
        <v>47400.158999999992</v>
      </c>
      <c r="F35" s="166">
        <v>3750.1569999999997</v>
      </c>
      <c r="G35" s="166">
        <v>1266.355</v>
      </c>
      <c r="H35" s="165">
        <v>956.33399999999995</v>
      </c>
      <c r="I35" s="165">
        <v>41427.312999999987</v>
      </c>
      <c r="J35" s="167">
        <v>146.70529512165746</v>
      </c>
      <c r="K35" s="167">
        <v>13.274368047959086</v>
      </c>
      <c r="L35" s="167">
        <v>7.9116970894549112</v>
      </c>
      <c r="M35" s="165">
        <v>282.38457899999997</v>
      </c>
      <c r="N35" s="15"/>
      <c r="O35" s="170"/>
      <c r="P35" s="171"/>
      <c r="R35" s="4"/>
      <c r="S35" s="168"/>
      <c r="T35" s="52"/>
      <c r="U35" s="25"/>
      <c r="V35" s="25"/>
      <c r="W35" s="169"/>
    </row>
    <row r="36" spans="1:23" ht="11.1" customHeight="1">
      <c r="A36" s="23">
        <v>2001</v>
      </c>
      <c r="B36" s="165">
        <v>39755.457999999999</v>
      </c>
      <c r="C36" s="165">
        <v>6143.4299999999994</v>
      </c>
      <c r="D36" s="165">
        <v>1266.355</v>
      </c>
      <c r="E36" s="165">
        <v>47165.243000000002</v>
      </c>
      <c r="F36" s="166">
        <v>3717.4360000000001</v>
      </c>
      <c r="G36" s="166">
        <v>1340.655</v>
      </c>
      <c r="H36" s="165">
        <v>889.93100000000004</v>
      </c>
      <c r="I36" s="165">
        <v>41217.221000000005</v>
      </c>
      <c r="J36" s="167">
        <v>144.4651877619053</v>
      </c>
      <c r="K36" s="167">
        <v>14.905007787885552</v>
      </c>
      <c r="L36" s="167">
        <v>7.8817276527124003</v>
      </c>
      <c r="M36" s="165">
        <v>285.30901899999998</v>
      </c>
      <c r="N36" s="15"/>
      <c r="O36" s="170"/>
      <c r="P36" s="171"/>
      <c r="R36" s="4"/>
      <c r="S36" s="168"/>
      <c r="T36" s="52"/>
      <c r="U36" s="25"/>
      <c r="V36" s="25"/>
      <c r="W36" s="169"/>
    </row>
    <row r="37" spans="1:23" ht="11.1" customHeight="1">
      <c r="A37" s="23">
        <v>2002</v>
      </c>
      <c r="B37" s="165">
        <v>40156.757000000005</v>
      </c>
      <c r="C37" s="165">
        <v>6607.9710000000023</v>
      </c>
      <c r="D37" s="165">
        <v>1340.655</v>
      </c>
      <c r="E37" s="165">
        <v>48105.383000000009</v>
      </c>
      <c r="F37" s="166">
        <v>3745.1849999999999</v>
      </c>
      <c r="G37" s="166">
        <v>1249.7760000000001</v>
      </c>
      <c r="H37" s="165">
        <v>858.30300000000011</v>
      </c>
      <c r="I37" s="165">
        <v>42252.119000000013</v>
      </c>
      <c r="J37" s="167">
        <v>146.65537110177729</v>
      </c>
      <c r="K37" s="167">
        <v>15.639383672094647</v>
      </c>
      <c r="L37" s="167">
        <v>7.7853761189262318</v>
      </c>
      <c r="M37" s="165">
        <v>288.10481800000002</v>
      </c>
      <c r="N37" s="15"/>
      <c r="O37" s="170"/>
      <c r="P37" s="171"/>
      <c r="R37" s="4"/>
      <c r="S37" s="168"/>
      <c r="T37" s="52"/>
      <c r="U37" s="25"/>
      <c r="V37" s="25"/>
      <c r="W37" s="169"/>
    </row>
    <row r="38" spans="1:23" ht="11.1" customHeight="1">
      <c r="A38" s="23">
        <v>2003</v>
      </c>
      <c r="B38" s="165">
        <v>40097.208000000006</v>
      </c>
      <c r="C38" s="165">
        <v>7019.5640000000012</v>
      </c>
      <c r="D38" s="165">
        <v>1249.7760000000001</v>
      </c>
      <c r="E38" s="165">
        <v>48366.548000000003</v>
      </c>
      <c r="F38" s="166">
        <v>3728.0249999999996</v>
      </c>
      <c r="G38" s="166">
        <v>1252.5359999999998</v>
      </c>
      <c r="H38" s="165">
        <v>775.75199999999995</v>
      </c>
      <c r="I38" s="165">
        <v>42610.235000000001</v>
      </c>
      <c r="J38" s="167">
        <v>146.51773820745541</v>
      </c>
      <c r="K38" s="167">
        <v>16.473891777409818</v>
      </c>
      <c r="L38" s="167">
        <v>7.7078583321679259</v>
      </c>
      <c r="M38" s="165">
        <v>290.81963400000001</v>
      </c>
      <c r="N38" s="15"/>
      <c r="O38" s="170"/>
      <c r="P38" s="171"/>
      <c r="R38" s="4"/>
      <c r="S38" s="168"/>
      <c r="T38" s="52"/>
      <c r="U38" s="25"/>
      <c r="V38" s="25"/>
      <c r="W38" s="169"/>
    </row>
    <row r="39" spans="1:23" ht="11.1" customHeight="1">
      <c r="A39" s="23">
        <v>2004</v>
      </c>
      <c r="B39" s="165">
        <v>42239.705000000002</v>
      </c>
      <c r="C39" s="165">
        <v>7286.5060000000012</v>
      </c>
      <c r="D39" s="165">
        <v>1252.5360000000001</v>
      </c>
      <c r="E39" s="165">
        <v>50778.747000000003</v>
      </c>
      <c r="F39" s="166">
        <v>3785.5269999999991</v>
      </c>
      <c r="G39" s="166">
        <v>1491.231</v>
      </c>
      <c r="H39" s="165">
        <v>1118.32</v>
      </c>
      <c r="I39" s="165">
        <v>44383.669000000002</v>
      </c>
      <c r="J39" s="167">
        <v>151.24101171327504</v>
      </c>
      <c r="K39" s="167">
        <v>16.417088005951019</v>
      </c>
      <c r="L39" s="167">
        <v>7.4549436991818627</v>
      </c>
      <c r="M39" s="165">
        <v>293.46318500000001</v>
      </c>
      <c r="N39" s="15"/>
      <c r="O39" s="170"/>
      <c r="P39" s="171"/>
      <c r="R39" s="4"/>
      <c r="S39" s="168"/>
      <c r="T39" s="52"/>
      <c r="U39" s="25"/>
      <c r="V39" s="25"/>
      <c r="W39" s="169"/>
    </row>
    <row r="40" spans="1:23" ht="11.1" customHeight="1">
      <c r="A40" s="23">
        <v>2005</v>
      </c>
      <c r="B40" s="165">
        <v>40312.07</v>
      </c>
      <c r="C40" s="165">
        <v>7782.8749999999991</v>
      </c>
      <c r="D40" s="165">
        <v>1491.231</v>
      </c>
      <c r="E40" s="165">
        <v>49586.175999999999</v>
      </c>
      <c r="F40" s="166">
        <v>3753.2829999999994</v>
      </c>
      <c r="G40" s="166">
        <v>1279.8309999999999</v>
      </c>
      <c r="H40" s="165">
        <v>741.39499999999998</v>
      </c>
      <c r="I40" s="165">
        <v>43811.667000000001</v>
      </c>
      <c r="J40" s="167">
        <v>147.91933126287012</v>
      </c>
      <c r="K40" s="167">
        <v>17.764389106673338</v>
      </c>
      <c r="L40" s="167">
        <v>7.5692124353368158</v>
      </c>
      <c r="M40" s="165">
        <v>296.186216</v>
      </c>
      <c r="N40" s="15"/>
      <c r="O40" s="170"/>
      <c r="P40" s="171"/>
      <c r="R40" s="4"/>
      <c r="S40" s="168"/>
      <c r="T40" s="52"/>
      <c r="U40" s="25"/>
      <c r="V40" s="25"/>
      <c r="W40" s="169"/>
    </row>
    <row r="41" spans="1:23" ht="11.1" customHeight="1">
      <c r="A41" s="23">
        <v>2006</v>
      </c>
      <c r="B41" s="165">
        <v>40380.123999999982</v>
      </c>
      <c r="C41" s="165">
        <v>8231.65</v>
      </c>
      <c r="D41" s="165">
        <v>1279.8309999999999</v>
      </c>
      <c r="E41" s="165">
        <v>49891.604999999981</v>
      </c>
      <c r="F41" s="166">
        <v>3509.768</v>
      </c>
      <c r="G41" s="166">
        <v>1162.1879999999999</v>
      </c>
      <c r="H41" s="165">
        <v>787.2</v>
      </c>
      <c r="I41" s="165">
        <v>44432.448999999986</v>
      </c>
      <c r="J41" s="167">
        <v>148.60558337227613</v>
      </c>
      <c r="K41" s="167">
        <v>18.526212678486399</v>
      </c>
      <c r="L41" s="167">
        <v>7.0347867141175389</v>
      </c>
      <c r="M41" s="165">
        <v>298.99582500000002</v>
      </c>
      <c r="N41" s="15"/>
      <c r="O41" s="170"/>
      <c r="P41" s="171"/>
      <c r="R41" s="4"/>
      <c r="S41" s="168"/>
      <c r="T41" s="52"/>
      <c r="U41" s="25"/>
      <c r="V41" s="25"/>
      <c r="W41" s="169"/>
    </row>
    <row r="42" spans="1:23" ht="11.1" customHeight="1">
      <c r="A42" s="23">
        <v>2007</v>
      </c>
      <c r="B42" s="165">
        <v>40612.735000000001</v>
      </c>
      <c r="C42" s="165">
        <v>8832.5690000000013</v>
      </c>
      <c r="D42" s="165">
        <v>1162.1879999999999</v>
      </c>
      <c r="E42" s="165">
        <v>50607.492000000006</v>
      </c>
      <c r="F42" s="166">
        <v>3372.2590000000005</v>
      </c>
      <c r="G42" s="166">
        <v>1471.971</v>
      </c>
      <c r="H42" s="165">
        <v>872.84300000000007</v>
      </c>
      <c r="I42" s="165">
        <v>44890.419000000009</v>
      </c>
      <c r="J42" s="167">
        <v>148.64184360893574</v>
      </c>
      <c r="K42" s="167">
        <v>19.675844415709285</v>
      </c>
      <c r="L42" s="167">
        <v>6.6635568504362945</v>
      </c>
      <c r="M42" s="165">
        <v>302.003917</v>
      </c>
      <c r="N42" s="15"/>
      <c r="O42" s="170"/>
      <c r="P42" s="171"/>
      <c r="R42" s="4"/>
      <c r="S42" s="168"/>
      <c r="T42" s="52"/>
      <c r="U42" s="25"/>
      <c r="V42" s="25"/>
      <c r="W42" s="169"/>
    </row>
    <row r="43" spans="1:23" ht="11.1" customHeight="1">
      <c r="A43" s="23">
        <v>2008</v>
      </c>
      <c r="B43" s="165">
        <v>38949.385999999999</v>
      </c>
      <c r="C43" s="165">
        <v>9011.5149999999976</v>
      </c>
      <c r="D43" s="165">
        <v>1471.971</v>
      </c>
      <c r="E43" s="165">
        <v>49432.871999999996</v>
      </c>
      <c r="F43" s="166">
        <v>3507.2300000000005</v>
      </c>
      <c r="G43" s="166">
        <v>1474.6179999999999</v>
      </c>
      <c r="H43" s="165">
        <v>745.16800000000012</v>
      </c>
      <c r="I43" s="165">
        <v>43705.855999999992</v>
      </c>
      <c r="J43" s="167">
        <v>143.39296934664816</v>
      </c>
      <c r="K43" s="167">
        <v>20.618552809033186</v>
      </c>
      <c r="L43" s="167">
        <v>7.0949347227893229</v>
      </c>
      <c r="M43" s="165">
        <v>304.79776099999998</v>
      </c>
      <c r="N43" s="15"/>
      <c r="O43" s="170"/>
      <c r="P43" s="171"/>
      <c r="R43" s="4"/>
      <c r="S43" s="168"/>
      <c r="T43" s="52"/>
      <c r="U43" s="25"/>
      <c r="V43" s="25"/>
      <c r="W43" s="169"/>
    </row>
    <row r="44" spans="1:23" ht="11.1" customHeight="1">
      <c r="A44" s="23">
        <v>2009</v>
      </c>
      <c r="B44" s="165">
        <v>38155.008999999991</v>
      </c>
      <c r="C44" s="165">
        <v>9312.378999999999</v>
      </c>
      <c r="D44" s="165">
        <v>1474.6179999999997</v>
      </c>
      <c r="E44" s="165">
        <v>48942.005999999994</v>
      </c>
      <c r="F44" s="166">
        <v>3272.45</v>
      </c>
      <c r="G44" s="166">
        <v>1569.5460000000003</v>
      </c>
      <c r="H44" s="165">
        <v>725.72799999999995</v>
      </c>
      <c r="I44" s="165">
        <v>43374.281999999992</v>
      </c>
      <c r="J44" s="167">
        <v>141.08237640818234</v>
      </c>
      <c r="K44" s="167">
        <v>21.469817068095793</v>
      </c>
      <c r="L44" s="167">
        <v>6.686383063252455</v>
      </c>
      <c r="M44" s="165">
        <v>307.43940600000002</v>
      </c>
      <c r="N44" s="15"/>
      <c r="O44" s="170"/>
      <c r="P44" s="171"/>
      <c r="R44" s="4"/>
      <c r="S44" s="168"/>
      <c r="T44" s="52"/>
      <c r="U44" s="25"/>
      <c r="V44" s="25"/>
      <c r="W44" s="169"/>
    </row>
    <row r="45" spans="1:23" ht="15" customHeight="1">
      <c r="A45" s="23">
        <v>2010</v>
      </c>
      <c r="B45" s="165">
        <v>37893.616000000002</v>
      </c>
      <c r="C45" s="165">
        <v>10931.312000000002</v>
      </c>
      <c r="D45" s="165">
        <v>1569.546</v>
      </c>
      <c r="E45" s="165">
        <v>50394.474000000002</v>
      </c>
      <c r="F45" s="166">
        <v>3420.8039999999996</v>
      </c>
      <c r="G45" s="166">
        <v>1488.1239999999998</v>
      </c>
      <c r="H45" s="165">
        <v>833.3900000000001</v>
      </c>
      <c r="I45" s="165">
        <v>44652.156000000003</v>
      </c>
      <c r="J45" s="167">
        <v>144.15952611857074</v>
      </c>
      <c r="K45" s="167">
        <v>24.4810396165417</v>
      </c>
      <c r="L45" s="167">
        <v>6.7880537854209955</v>
      </c>
      <c r="M45" s="165">
        <v>309.74127899999996</v>
      </c>
      <c r="N45" s="15"/>
      <c r="O45" s="170"/>
      <c r="P45" s="171"/>
      <c r="R45" s="4"/>
      <c r="S45" s="168"/>
      <c r="T45" s="52"/>
      <c r="U45" s="25"/>
      <c r="V45" s="25"/>
      <c r="W45" s="169"/>
    </row>
    <row r="46" spans="1:23" ht="11.1" customHeight="1">
      <c r="A46" s="23">
        <v>2011</v>
      </c>
      <c r="B46" s="165">
        <v>37375.85</v>
      </c>
      <c r="C46" s="165">
        <v>11095.513999999997</v>
      </c>
      <c r="D46" s="165">
        <v>1488.1239999999998</v>
      </c>
      <c r="E46" s="165">
        <v>49959.487999999998</v>
      </c>
      <c r="F46" s="166">
        <v>3475.6339999999996</v>
      </c>
      <c r="G46" s="166">
        <v>1577.6179999999999</v>
      </c>
      <c r="H46" s="165">
        <v>810.452</v>
      </c>
      <c r="I46" s="165">
        <v>44095.784</v>
      </c>
      <c r="J46" s="167">
        <v>141.34445869086349</v>
      </c>
      <c r="K46" s="167">
        <v>25.16230123043055</v>
      </c>
      <c r="L46" s="167">
        <v>6.9569047625147791</v>
      </c>
      <c r="M46" s="165">
        <v>311.97391399999998</v>
      </c>
      <c r="N46" s="15"/>
      <c r="O46" s="170"/>
      <c r="P46" s="171"/>
      <c r="R46" s="4"/>
      <c r="S46" s="168"/>
      <c r="T46" s="52"/>
      <c r="U46" s="25"/>
      <c r="V46" s="25"/>
      <c r="W46" s="169"/>
    </row>
    <row r="47" spans="1:23" ht="11.1" customHeight="1">
      <c r="A47" s="23">
        <v>2012</v>
      </c>
      <c r="B47" s="165">
        <v>38085.989000000001</v>
      </c>
      <c r="C47" s="165">
        <v>11487.245000000003</v>
      </c>
      <c r="D47" s="165">
        <v>1577.6179999999999</v>
      </c>
      <c r="E47" s="165">
        <v>51150.852000000006</v>
      </c>
      <c r="F47" s="166">
        <v>3571.3150000000005</v>
      </c>
      <c r="G47" s="166">
        <v>1471.2600000000002</v>
      </c>
      <c r="H47" s="165">
        <v>737.14599999999996</v>
      </c>
      <c r="I47" s="165">
        <v>45371.131000000001</v>
      </c>
      <c r="J47" s="167">
        <v>144.41698337292993</v>
      </c>
      <c r="K47" s="167">
        <v>25.318401253872207</v>
      </c>
      <c r="L47" s="167">
        <v>6.9819267135569909</v>
      </c>
      <c r="M47" s="165">
        <v>314.16755799999999</v>
      </c>
      <c r="N47" s="15"/>
      <c r="O47" s="170"/>
      <c r="P47" s="171"/>
      <c r="R47" s="4"/>
      <c r="S47" s="168"/>
      <c r="T47" s="52"/>
      <c r="U47" s="25"/>
      <c r="V47" s="25"/>
      <c r="W47" s="169"/>
    </row>
    <row r="48" spans="1:23" ht="11.1" customHeight="1">
      <c r="A48" s="23">
        <v>2013</v>
      </c>
      <c r="B48" s="165">
        <v>36887.314000000013</v>
      </c>
      <c r="C48" s="165">
        <v>11979.860999999999</v>
      </c>
      <c r="D48" s="165">
        <v>1471.26</v>
      </c>
      <c r="E48" s="165">
        <v>50338.435000000012</v>
      </c>
      <c r="F48" s="166">
        <v>3517.7279999999996</v>
      </c>
      <c r="G48" s="166">
        <v>1524.3220000000001</v>
      </c>
      <c r="H48" s="165">
        <v>718.35900000000004</v>
      </c>
      <c r="I48" s="165">
        <v>44578.026000000013</v>
      </c>
      <c r="J48" s="167">
        <v>140.93823481100543</v>
      </c>
      <c r="K48" s="167">
        <v>26.873915412943578</v>
      </c>
      <c r="L48" s="167">
        <v>6.9881552734009285</v>
      </c>
      <c r="M48" s="165">
        <v>316.29476599999998</v>
      </c>
      <c r="N48" s="15"/>
      <c r="O48" s="170"/>
      <c r="P48" s="171"/>
      <c r="Q48" s="172"/>
      <c r="R48" s="25"/>
      <c r="S48" s="52"/>
      <c r="T48" s="25"/>
      <c r="U48" s="25"/>
      <c r="V48" s="25"/>
      <c r="W48" s="169"/>
    </row>
    <row r="49" spans="1:23" ht="11.1" customHeight="1">
      <c r="A49" s="23">
        <v>2014</v>
      </c>
      <c r="B49" s="165">
        <v>36886.91399999999</v>
      </c>
      <c r="C49" s="165">
        <v>12772.949999999999</v>
      </c>
      <c r="D49" s="165">
        <v>1524.3220000000001</v>
      </c>
      <c r="E49" s="165">
        <v>51184.185999999987</v>
      </c>
      <c r="F49" s="166">
        <v>3422.2860000000005</v>
      </c>
      <c r="G49" s="166">
        <v>1747.181</v>
      </c>
      <c r="H49" s="165">
        <v>671.98500000000001</v>
      </c>
      <c r="I49" s="165">
        <v>45342.733999999989</v>
      </c>
      <c r="J49" s="167">
        <v>142.32898296111841</v>
      </c>
      <c r="K49" s="167">
        <v>28.169783498277813</v>
      </c>
      <c r="L49" s="167">
        <v>6.6862174969432973</v>
      </c>
      <c r="M49" s="165">
        <v>318.576955</v>
      </c>
      <c r="N49" s="15"/>
      <c r="O49" s="170"/>
      <c r="P49" s="171"/>
      <c r="Q49" s="172"/>
      <c r="R49" s="25"/>
      <c r="S49" s="52"/>
      <c r="T49" s="25"/>
      <c r="U49" s="25"/>
      <c r="V49" s="25"/>
      <c r="W49" s="169"/>
    </row>
    <row r="50" spans="1:23" ht="11.1" customHeight="1">
      <c r="A50" s="23">
        <v>2015</v>
      </c>
      <c r="B50" s="165">
        <v>35976.297000000006</v>
      </c>
      <c r="C50" s="165">
        <v>13182.735000000002</v>
      </c>
      <c r="D50" s="165">
        <v>1747.181</v>
      </c>
      <c r="E50" s="165">
        <v>50906.213000000003</v>
      </c>
      <c r="F50" s="166">
        <v>3106.8849999999998</v>
      </c>
      <c r="G50" s="166">
        <v>1684.627</v>
      </c>
      <c r="H50" s="165">
        <v>652.35899999999992</v>
      </c>
      <c r="I50" s="165">
        <v>45462.342000000004</v>
      </c>
      <c r="J50" s="167">
        <v>141.68430328773272</v>
      </c>
      <c r="K50" s="167">
        <v>28.997043311143102</v>
      </c>
      <c r="L50" s="167">
        <v>6.1031548349510887</v>
      </c>
      <c r="M50" s="165">
        <v>320.87070299999999</v>
      </c>
      <c r="N50" s="15"/>
      <c r="O50" s="170"/>
      <c r="P50" s="171"/>
      <c r="Q50" s="172"/>
      <c r="R50" s="25"/>
      <c r="S50" s="52"/>
      <c r="T50" s="25"/>
      <c r="U50" s="25"/>
      <c r="V50" s="25"/>
      <c r="W50" s="169"/>
    </row>
    <row r="51" spans="1:23" ht="11.1" customHeight="1">
      <c r="A51" s="23">
        <v>2016</v>
      </c>
      <c r="B51" s="165">
        <v>39596.100000000006</v>
      </c>
      <c r="C51" s="165">
        <v>14598.413999999997</v>
      </c>
      <c r="D51" s="165">
        <v>1684.627</v>
      </c>
      <c r="E51" s="165">
        <v>55879.141000000003</v>
      </c>
      <c r="F51" s="166">
        <v>3367.9390000000003</v>
      </c>
      <c r="G51" s="166">
        <v>1778.1079999999999</v>
      </c>
      <c r="H51" s="165">
        <v>937.55499999999995</v>
      </c>
      <c r="I51" s="165">
        <v>49795.539000000004</v>
      </c>
      <c r="J51" s="167">
        <v>154.08894422601</v>
      </c>
      <c r="K51" s="167">
        <v>29.316710478824209</v>
      </c>
      <c r="L51" s="167">
        <v>6.0271846340658675</v>
      </c>
      <c r="M51" s="165">
        <v>323.16101099999997</v>
      </c>
      <c r="N51" s="15"/>
      <c r="O51" s="170"/>
      <c r="P51" s="171"/>
      <c r="Q51" s="172"/>
      <c r="R51" s="25"/>
      <c r="S51" s="52"/>
      <c r="T51" s="25"/>
      <c r="U51" s="25"/>
      <c r="V51" s="25"/>
      <c r="W51" s="169"/>
    </row>
    <row r="52" spans="1:23" ht="11.1" customHeight="1">
      <c r="A52" s="23">
        <v>2017</v>
      </c>
      <c r="B52" s="165">
        <v>39000.637999999999</v>
      </c>
      <c r="C52" s="165">
        <v>15003.354000000001</v>
      </c>
      <c r="D52" s="165">
        <v>1778.1079999999999</v>
      </c>
      <c r="E52" s="165">
        <v>55782.1</v>
      </c>
      <c r="F52" s="166">
        <v>3165.1790000000001</v>
      </c>
      <c r="G52" s="166">
        <v>1690.2380000000001</v>
      </c>
      <c r="H52" s="165">
        <v>451.85199999999998</v>
      </c>
      <c r="I52" s="165">
        <v>50474.831000000006</v>
      </c>
      <c r="J52" s="167">
        <v>155.20877949280339</v>
      </c>
      <c r="K52" s="167">
        <v>29.724426417594145</v>
      </c>
      <c r="L52" s="167">
        <v>5.6741840124340959</v>
      </c>
      <c r="M52" s="165">
        <v>325.20603</v>
      </c>
      <c r="N52" s="15"/>
      <c r="O52" s="170"/>
      <c r="P52" s="171"/>
      <c r="Q52" s="172"/>
      <c r="R52" s="25"/>
      <c r="S52" s="52"/>
      <c r="T52" s="25"/>
      <c r="U52" s="25"/>
      <c r="V52" s="25"/>
      <c r="W52" s="169"/>
    </row>
    <row r="53" spans="1:23" ht="11.1" customHeight="1">
      <c r="A53" s="23">
        <v>2018</v>
      </c>
      <c r="B53" s="165">
        <v>36435.463999999985</v>
      </c>
      <c r="C53" s="165">
        <v>15458.035</v>
      </c>
      <c r="D53" s="165">
        <v>1690.2380000000001</v>
      </c>
      <c r="E53" s="165">
        <v>53583.736999999979</v>
      </c>
      <c r="F53" s="166">
        <v>3191.386</v>
      </c>
      <c r="G53" s="166">
        <v>1703.4290000000001</v>
      </c>
      <c r="H53" s="165">
        <v>437.32500000000005</v>
      </c>
      <c r="I53" s="165">
        <v>48251.59699999998</v>
      </c>
      <c r="J53" s="167">
        <v>147.59271433796579</v>
      </c>
      <c r="K53" s="167">
        <v>32.036317886017343</v>
      </c>
      <c r="L53" s="167">
        <v>5.9558854583061294</v>
      </c>
      <c r="M53" s="165">
        <v>326.92397599999998</v>
      </c>
      <c r="N53" s="15"/>
      <c r="O53" s="170"/>
      <c r="P53" s="171"/>
      <c r="Q53" s="172"/>
      <c r="R53" s="25"/>
      <c r="S53" s="52"/>
      <c r="T53" s="25"/>
      <c r="U53" s="25"/>
      <c r="V53" s="25"/>
      <c r="W53" s="169"/>
    </row>
    <row r="54" spans="1:23" ht="11.1" customHeight="1">
      <c r="A54" s="23">
        <v>2019</v>
      </c>
      <c r="B54" s="165">
        <v>35675.580999999998</v>
      </c>
      <c r="C54" s="165">
        <v>16005.784000000007</v>
      </c>
      <c r="D54" s="165">
        <v>1703.4290000000001</v>
      </c>
      <c r="E54" s="165">
        <v>53384.794000000009</v>
      </c>
      <c r="F54" s="166">
        <v>3240.7239999999997</v>
      </c>
      <c r="G54" s="166">
        <v>1626.9390000000001</v>
      </c>
      <c r="H54" s="165">
        <v>385.43200000000002</v>
      </c>
      <c r="I54" s="165">
        <v>48131.699000000008</v>
      </c>
      <c r="J54" s="167">
        <v>146.53033796399336</v>
      </c>
      <c r="K54" s="167">
        <v>33.254142971350348</v>
      </c>
      <c r="L54" s="167">
        <v>6.0705001502862395</v>
      </c>
      <c r="M54" s="165">
        <v>328.475998</v>
      </c>
      <c r="N54" s="15"/>
      <c r="O54" s="170"/>
      <c r="P54" s="171"/>
      <c r="Q54" s="172"/>
      <c r="R54" s="25"/>
      <c r="S54" s="52"/>
      <c r="T54" s="25"/>
      <c r="U54" s="25"/>
      <c r="V54" s="25"/>
      <c r="W54" s="169"/>
    </row>
    <row r="55" spans="1:23" ht="15" customHeight="1">
      <c r="A55" s="23">
        <v>2020</v>
      </c>
      <c r="B55" s="165">
        <v>36943.362000000001</v>
      </c>
      <c r="C55" s="165">
        <v>16312.560000000001</v>
      </c>
      <c r="D55" s="165">
        <v>1626.9390000000001</v>
      </c>
      <c r="E55" s="165">
        <v>54882.861000000004</v>
      </c>
      <c r="F55" s="166">
        <v>3141.6470000000004</v>
      </c>
      <c r="G55" s="166">
        <v>1527.1130000000001</v>
      </c>
      <c r="H55" s="165">
        <v>443.93799999999993</v>
      </c>
      <c r="I55" s="165">
        <v>49770.163000000008</v>
      </c>
      <c r="J55" s="167">
        <v>150.76660188702101</v>
      </c>
      <c r="K55" s="167">
        <v>32.775781746987647</v>
      </c>
      <c r="L55" s="167">
        <v>5.7242770197421011</v>
      </c>
      <c r="M55" s="165">
        <v>330.11397999999997</v>
      </c>
      <c r="N55" s="15"/>
      <c r="O55" s="170"/>
      <c r="P55" s="171"/>
      <c r="Q55" s="172"/>
      <c r="R55" s="25"/>
      <c r="S55" s="52"/>
      <c r="T55" s="25"/>
      <c r="U55" s="25"/>
      <c r="V55" s="25"/>
      <c r="W55" s="169"/>
    </row>
    <row r="56" spans="1:23" ht="15" customHeight="1">
      <c r="A56" s="23">
        <v>2021</v>
      </c>
      <c r="B56" s="165">
        <v>35465.252000000008</v>
      </c>
      <c r="C56" s="165">
        <v>17551.475999999999</v>
      </c>
      <c r="D56" s="165">
        <v>1527.1130000000001</v>
      </c>
      <c r="E56" s="165">
        <v>54543.841</v>
      </c>
      <c r="F56" s="166">
        <v>3258.4629999999993</v>
      </c>
      <c r="G56" s="166">
        <v>1299.8309999999999</v>
      </c>
      <c r="H56" s="165">
        <v>370.55399999999997</v>
      </c>
      <c r="I56" s="165">
        <v>49614.993000000009</v>
      </c>
      <c r="J56" s="167">
        <v>149.30836392770934</v>
      </c>
      <c r="K56" s="167">
        <v>35.37534712541428</v>
      </c>
      <c r="L56" s="167">
        <v>5.9740255549659578</v>
      </c>
      <c r="M56" s="165">
        <v>332.29881899999998</v>
      </c>
      <c r="N56" s="15"/>
      <c r="O56" s="170"/>
      <c r="P56" s="171"/>
      <c r="Q56" s="172"/>
      <c r="R56" s="25"/>
      <c r="S56" s="52"/>
      <c r="T56" s="25"/>
      <c r="U56" s="25"/>
      <c r="V56" s="25"/>
      <c r="W56" s="169"/>
    </row>
    <row r="57" spans="1:23" ht="11.25" customHeight="1">
      <c r="A57" s="23">
        <v>2022</v>
      </c>
      <c r="B57" s="165">
        <v>36291.693999999996</v>
      </c>
      <c r="C57" s="165">
        <v>18016.296000000002</v>
      </c>
      <c r="D57" s="165">
        <v>1299.8309999999999</v>
      </c>
      <c r="E57" s="165">
        <v>55607.820999999996</v>
      </c>
      <c r="F57" s="166">
        <v>2992.0570000000007</v>
      </c>
      <c r="G57" s="166">
        <v>1322.713</v>
      </c>
      <c r="H57" s="165">
        <v>391.51299999999998</v>
      </c>
      <c r="I57" s="165">
        <v>50901.537999999993</v>
      </c>
      <c r="J57" s="167">
        <v>152.61864208748841</v>
      </c>
      <c r="K57" s="167">
        <v>35.394403996201461</v>
      </c>
      <c r="L57" s="167">
        <v>5.3806406116866201</v>
      </c>
      <c r="M57" s="165">
        <v>333.52110399999998</v>
      </c>
      <c r="N57" s="15"/>
      <c r="O57" s="170"/>
      <c r="P57" s="171"/>
      <c r="Q57" s="172"/>
      <c r="R57" s="25"/>
      <c r="S57" s="52"/>
      <c r="T57" s="25"/>
      <c r="U57" s="25"/>
      <c r="V57" s="25"/>
      <c r="W57" s="169"/>
    </row>
    <row r="58" spans="1:23" ht="11.25" customHeight="1">
      <c r="A58" s="23">
        <v>2023</v>
      </c>
      <c r="B58" s="165">
        <v>35968.503000000012</v>
      </c>
      <c r="C58" s="165">
        <v>17710.219000000001</v>
      </c>
      <c r="D58" s="165">
        <v>1322.713</v>
      </c>
      <c r="E58" s="165">
        <v>55001.435000000012</v>
      </c>
      <c r="F58" s="166">
        <v>2998.886</v>
      </c>
      <c r="G58" s="166">
        <v>1279.0919999999999</v>
      </c>
      <c r="H58" s="165">
        <v>352.226</v>
      </c>
      <c r="I58" s="165">
        <v>50371.231000000014</v>
      </c>
      <c r="J58" s="167">
        <v>150.28968262405334</v>
      </c>
      <c r="K58" s="167">
        <v>35.15939286852052</v>
      </c>
      <c r="L58" s="167">
        <v>5.4523777425079896</v>
      </c>
      <c r="M58" s="165">
        <v>335.16093799999999</v>
      </c>
    </row>
    <row r="59" spans="1:23" ht="11.25" customHeight="1">
      <c r="A59" s="3" t="s">
        <v>631</v>
      </c>
      <c r="B59" s="173"/>
    </row>
    <row r="60" spans="1:23" ht="11.25" customHeight="1">
      <c r="A60" s="4" t="s">
        <v>632</v>
      </c>
      <c r="B60" s="173"/>
    </row>
    <row r="61" spans="1:23" ht="11.25" customHeight="1">
      <c r="A61" s="174" t="s">
        <v>633</v>
      </c>
      <c r="B61" s="173"/>
    </row>
    <row r="62" spans="1:23" ht="11.25" customHeight="1">
      <c r="A62" s="46" t="s">
        <v>634</v>
      </c>
      <c r="B62" s="173"/>
    </row>
    <row r="63" spans="1:23" ht="11.25" customHeight="1">
      <c r="A63" s="46" t="s">
        <v>635</v>
      </c>
      <c r="B63" s="173"/>
    </row>
    <row r="64" spans="1:23" ht="11.25" customHeight="1">
      <c r="A64" s="46" t="s">
        <v>636</v>
      </c>
      <c r="B64" s="173"/>
    </row>
    <row r="65" spans="1:6" ht="11.25" customHeight="1">
      <c r="A65" s="28" t="s">
        <v>637</v>
      </c>
      <c r="B65" s="173"/>
    </row>
    <row r="66" spans="1:6" ht="11.25" customHeight="1">
      <c r="A66" s="46" t="s">
        <v>638</v>
      </c>
      <c r="B66" s="173"/>
    </row>
    <row r="67" spans="1:6" ht="11.25" customHeight="1">
      <c r="A67" s="173" t="s">
        <v>639</v>
      </c>
      <c r="B67" s="173"/>
    </row>
    <row r="68" spans="1:6">
      <c r="A68" s="173" t="s">
        <v>640</v>
      </c>
      <c r="B68" s="173"/>
    </row>
    <row r="69" spans="1:6">
      <c r="A69" s="5" t="s">
        <v>36</v>
      </c>
    </row>
    <row r="70" spans="1:6">
      <c r="B70"/>
    </row>
    <row r="71" spans="1:6">
      <c r="A71"/>
    </row>
    <row r="72" spans="1:6">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19">
      <c r="A81"/>
      <c r="B81"/>
      <c r="C81"/>
      <c r="D81"/>
      <c r="E81"/>
      <c r="F81"/>
    </row>
    <row r="82" spans="1:19">
      <c r="A82"/>
      <c r="B82"/>
      <c r="C82"/>
      <c r="D82"/>
      <c r="E82"/>
      <c r="F82"/>
    </row>
    <row r="83" spans="1:19">
      <c r="A83"/>
      <c r="B83"/>
      <c r="C83"/>
      <c r="D83"/>
      <c r="E83"/>
      <c r="F83"/>
      <c r="N83"/>
      <c r="O83"/>
      <c r="P83"/>
      <c r="Q83"/>
      <c r="R83"/>
      <c r="S83"/>
    </row>
    <row r="84" spans="1:19">
      <c r="A84"/>
      <c r="B84"/>
      <c r="C84"/>
      <c r="D84"/>
      <c r="E84"/>
      <c r="F84"/>
      <c r="K84"/>
      <c r="L84"/>
      <c r="M84"/>
      <c r="N84" s="175"/>
      <c r="O84" s="175"/>
      <c r="P84" s="175"/>
      <c r="Q84" s="175"/>
      <c r="R84" s="175"/>
      <c r="S84" s="175"/>
    </row>
    <row r="85" spans="1:19">
      <c r="A85"/>
      <c r="B85" s="175"/>
      <c r="C85" s="175"/>
      <c r="D85" s="175"/>
      <c r="E85" s="175"/>
      <c r="F85" s="175"/>
      <c r="K85"/>
      <c r="L85" s="175"/>
      <c r="M85" s="175"/>
      <c r="N85" s="175"/>
      <c r="O85" s="175"/>
      <c r="P85" s="175"/>
      <c r="Q85" s="175"/>
      <c r="R85" s="175"/>
      <c r="S85" s="175"/>
    </row>
    <row r="86" spans="1:19">
      <c r="A86"/>
      <c r="B86" s="175"/>
      <c r="C86" s="175"/>
      <c r="D86" s="175"/>
      <c r="E86" s="175"/>
      <c r="F86" s="175"/>
      <c r="K86"/>
      <c r="L86" s="175"/>
      <c r="M86" s="175"/>
      <c r="N86" s="175"/>
      <c r="O86" s="175"/>
      <c r="P86" s="175"/>
      <c r="Q86" s="175"/>
      <c r="R86" s="175"/>
      <c r="S86" s="175"/>
    </row>
    <row r="87" spans="1:19">
      <c r="A87"/>
      <c r="B87" s="175"/>
      <c r="C87" s="175"/>
      <c r="D87" s="175"/>
      <c r="E87" s="175"/>
      <c r="F87" s="175"/>
      <c r="K87"/>
      <c r="L87" s="175"/>
      <c r="M87" s="175"/>
      <c r="N87" s="175"/>
      <c r="O87" s="175"/>
      <c r="P87" s="175"/>
      <c r="Q87" s="175"/>
      <c r="R87" s="175"/>
      <c r="S87" s="175"/>
    </row>
    <row r="88" spans="1:19">
      <c r="A88"/>
      <c r="B88" s="175"/>
      <c r="C88" s="175"/>
      <c r="D88" s="175"/>
      <c r="E88" s="175"/>
      <c r="F88" s="175"/>
      <c r="K88"/>
      <c r="L88" s="175"/>
      <c r="M88" s="175"/>
      <c r="N88" s="175"/>
      <c r="O88" s="175"/>
      <c r="P88" s="175"/>
      <c r="Q88" s="175"/>
      <c r="R88" s="175"/>
      <c r="S88" s="175"/>
    </row>
    <row r="89" spans="1:19">
      <c r="A89"/>
      <c r="B89" s="175"/>
      <c r="C89" s="175"/>
      <c r="D89" s="175"/>
      <c r="E89" s="175"/>
      <c r="F89" s="175"/>
      <c r="K89"/>
      <c r="L89" s="175"/>
      <c r="M89" s="175"/>
      <c r="N89" s="175"/>
      <c r="O89" s="175"/>
      <c r="P89" s="175"/>
      <c r="Q89" s="175"/>
      <c r="R89" s="175"/>
      <c r="S89" s="175"/>
    </row>
    <row r="90" spans="1:19">
      <c r="A90"/>
      <c r="B90" s="175"/>
      <c r="C90" s="175"/>
      <c r="D90" s="175"/>
      <c r="E90" s="175"/>
      <c r="F90" s="175"/>
      <c r="K90"/>
      <c r="L90" s="175"/>
      <c r="M90" s="175"/>
      <c r="N90" s="175"/>
      <c r="O90" s="175"/>
      <c r="P90" s="175"/>
      <c r="Q90" s="175"/>
      <c r="R90" s="175"/>
      <c r="S90" s="175"/>
    </row>
    <row r="91" spans="1:19">
      <c r="A91"/>
      <c r="B91" s="175"/>
      <c r="C91" s="175"/>
      <c r="D91" s="175"/>
      <c r="E91" s="175"/>
      <c r="F91" s="175"/>
      <c r="K91"/>
      <c r="L91" s="175"/>
      <c r="M91" s="175"/>
      <c r="N91" s="175"/>
      <c r="O91" s="175"/>
      <c r="P91" s="175"/>
      <c r="Q91" s="175"/>
      <c r="R91" s="175"/>
      <c r="S91" s="175"/>
    </row>
    <row r="92" spans="1:19">
      <c r="A92"/>
      <c r="B92" s="175"/>
      <c r="C92" s="175"/>
      <c r="D92" s="175"/>
      <c r="E92" s="175"/>
      <c r="F92" s="175"/>
      <c r="K92"/>
      <c r="L92" s="175"/>
      <c r="M92" s="175"/>
    </row>
    <row r="93" spans="1:19">
      <c r="A93"/>
    </row>
  </sheetData>
  <conditionalFormatting sqref="A5:B58 C5:M58">
    <cfRule type="expression" dxfId="186" priority="1">
      <formula>MOD(ROW(),2)=1</formula>
    </cfRule>
  </conditionalFormatting>
  <conditionalFormatting sqref="B85:F92">
    <cfRule type="colorScale" priority="3">
      <colorScale>
        <cfvo type="min"/>
        <cfvo type="max"/>
        <color rgb="FFFCFCFF"/>
        <color rgb="FF63BE7B"/>
      </colorScale>
    </cfRule>
  </conditionalFormatting>
  <conditionalFormatting sqref="N84:S91 L85:M92">
    <cfRule type="colorScale" priority="4">
      <colorScale>
        <cfvo type="min"/>
        <cfvo type="max"/>
        <color rgb="FFFCFCFF"/>
        <color rgb="FF63BE7B"/>
      </colorScale>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895EF-A4B1-44AD-9A6D-017F5F0E3617}">
  <sheetPr>
    <pageSetUpPr fitToPage="1"/>
  </sheetPr>
  <dimension ref="A1:O568"/>
  <sheetViews>
    <sheetView showGridLines="0" zoomScaleNormal="100" workbookViewId="0"/>
  </sheetViews>
  <sheetFormatPr defaultColWidth="9.5703125" defaultRowHeight="14.25"/>
  <cols>
    <col min="1" max="1" width="11.5703125" style="21" customWidth="1"/>
    <col min="2" max="5" width="16.5703125" style="21" customWidth="1"/>
    <col min="6" max="7" width="25.7109375" style="21" customWidth="1"/>
    <col min="8" max="9" width="14.7109375" style="21" customWidth="1"/>
    <col min="10" max="14" width="2.5703125" style="21" customWidth="1"/>
    <col min="15" max="16384" width="9.5703125" style="21"/>
  </cols>
  <sheetData>
    <row r="1" spans="1:15">
      <c r="A1" s="13" t="s">
        <v>641</v>
      </c>
      <c r="O1" s="14" t="str">
        <f>HYPERLINK("#'"&amp;"Index'!A1","INDEX")</f>
        <v>INDEX</v>
      </c>
    </row>
    <row r="2" spans="1:15">
      <c r="A2" s="157"/>
      <c r="B2" s="158" t="s">
        <v>642</v>
      </c>
      <c r="C2" s="158"/>
      <c r="D2" s="158"/>
      <c r="E2" s="158" t="s">
        <v>643</v>
      </c>
      <c r="F2" s="158"/>
      <c r="G2" s="158"/>
      <c r="H2" s="157" t="s">
        <v>644</v>
      </c>
      <c r="I2" s="157"/>
    </row>
    <row r="3" spans="1:15" ht="15">
      <c r="A3" s="159"/>
      <c r="B3" s="160" t="s">
        <v>645</v>
      </c>
      <c r="C3" s="160"/>
      <c r="D3" s="160"/>
      <c r="E3" s="160"/>
      <c r="F3" s="160"/>
      <c r="G3" s="163" t="s">
        <v>646</v>
      </c>
      <c r="H3" s="160" t="s">
        <v>647</v>
      </c>
      <c r="I3" s="160"/>
      <c r="J3" s="176"/>
    </row>
    <row r="4" spans="1:15" ht="27.75" customHeight="1">
      <c r="A4" s="22" t="s">
        <v>290</v>
      </c>
      <c r="B4" s="22" t="s">
        <v>648</v>
      </c>
      <c r="C4" s="22" t="s">
        <v>649</v>
      </c>
      <c r="D4" s="22" t="s">
        <v>623</v>
      </c>
      <c r="E4" s="22" t="s">
        <v>650</v>
      </c>
      <c r="F4" s="31" t="s">
        <v>651</v>
      </c>
      <c r="G4" s="22" t="s">
        <v>276</v>
      </c>
      <c r="H4" s="31" t="s">
        <v>652</v>
      </c>
      <c r="I4" s="31" t="s">
        <v>653</v>
      </c>
      <c r="J4" s="176"/>
    </row>
    <row r="5" spans="1:15" ht="15" customHeight="1">
      <c r="A5" s="23">
        <v>1970</v>
      </c>
      <c r="B5" s="177">
        <v>67.099999999999994</v>
      </c>
      <c r="C5" s="177">
        <v>28.5</v>
      </c>
      <c r="D5" s="177">
        <v>95.6</v>
      </c>
      <c r="E5" s="177" t="s">
        <v>654</v>
      </c>
      <c r="F5" s="177">
        <v>95.6</v>
      </c>
      <c r="G5" s="178">
        <v>0.46622320191951311</v>
      </c>
      <c r="H5" s="178">
        <v>10.3</v>
      </c>
      <c r="I5" s="178">
        <v>47.548702797525628</v>
      </c>
    </row>
    <row r="6" spans="1:15" ht="11.1" customHeight="1">
      <c r="A6" s="23">
        <v>1971</v>
      </c>
      <c r="B6" s="177">
        <v>79.2</v>
      </c>
      <c r="C6" s="177">
        <v>26.099999999999998</v>
      </c>
      <c r="D6" s="177">
        <v>105.3</v>
      </c>
      <c r="E6" s="177" t="s">
        <v>654</v>
      </c>
      <c r="F6" s="177">
        <v>105.3</v>
      </c>
      <c r="G6" s="178">
        <v>0.50707643707773731</v>
      </c>
      <c r="H6" s="178">
        <v>9.7200000000000006</v>
      </c>
      <c r="I6" s="178">
        <v>42.704626334519581</v>
      </c>
    </row>
    <row r="7" spans="1:15" ht="11.1" customHeight="1">
      <c r="A7" s="23">
        <v>1972</v>
      </c>
      <c r="B7" s="177">
        <v>71</v>
      </c>
      <c r="C7" s="177">
        <v>46.8</v>
      </c>
      <c r="D7" s="177">
        <v>117.8</v>
      </c>
      <c r="E7" s="177" t="s">
        <v>654</v>
      </c>
      <c r="F7" s="177">
        <v>117.8</v>
      </c>
      <c r="G7" s="178">
        <v>0.56123032358882496</v>
      </c>
      <c r="H7" s="178">
        <v>11.6</v>
      </c>
      <c r="I7" s="178">
        <v>48.85290432621948</v>
      </c>
    </row>
    <row r="8" spans="1:15" ht="11.1" customHeight="1">
      <c r="A8" s="23">
        <v>1973</v>
      </c>
      <c r="B8" s="177">
        <v>60</v>
      </c>
      <c r="C8" s="177">
        <v>43.5</v>
      </c>
      <c r="D8" s="177">
        <v>103.5</v>
      </c>
      <c r="E8" s="177" t="s">
        <v>654</v>
      </c>
      <c r="F8" s="177">
        <v>103.5</v>
      </c>
      <c r="G8" s="178">
        <v>0.4884171979481759</v>
      </c>
      <c r="H8" s="178">
        <v>14.5</v>
      </c>
      <c r="I8" s="178">
        <v>57.895787582351765</v>
      </c>
    </row>
    <row r="9" spans="1:15" ht="11.1" customHeight="1">
      <c r="A9" s="23">
        <v>1974</v>
      </c>
      <c r="B9" s="177">
        <v>70.2</v>
      </c>
      <c r="C9" s="177">
        <v>37.799999999999997</v>
      </c>
      <c r="D9" s="177">
        <v>108</v>
      </c>
      <c r="E9" s="177" t="s">
        <v>654</v>
      </c>
      <c r="F9" s="177">
        <v>108</v>
      </c>
      <c r="G9" s="178">
        <v>0.50501744180609198</v>
      </c>
      <c r="H9" s="178">
        <v>17.3</v>
      </c>
      <c r="I9" s="178">
        <v>63.389119422536112</v>
      </c>
    </row>
    <row r="10" spans="1:15" ht="11.1" customHeight="1">
      <c r="A10" s="23">
        <v>1975</v>
      </c>
      <c r="B10" s="177">
        <v>73.400000000000006</v>
      </c>
      <c r="C10" s="177">
        <v>32.400000000000006</v>
      </c>
      <c r="D10" s="177">
        <v>105.80000000000001</v>
      </c>
      <c r="E10" s="177" t="s">
        <v>654</v>
      </c>
      <c r="F10" s="177">
        <v>105.80000000000001</v>
      </c>
      <c r="G10" s="178">
        <v>0.48987604932097994</v>
      </c>
      <c r="H10" s="178">
        <v>16.100000000000001</v>
      </c>
      <c r="I10" s="178">
        <v>53.977939450833134</v>
      </c>
    </row>
    <row r="11" spans="1:15" ht="11.1" customHeight="1">
      <c r="A11" s="23">
        <v>1976</v>
      </c>
      <c r="B11" s="177">
        <v>80.599999999999994</v>
      </c>
      <c r="C11" s="177">
        <v>42.900000000000006</v>
      </c>
      <c r="D11" s="177">
        <v>123.5</v>
      </c>
      <c r="E11" s="177">
        <v>4.5999999999999996</v>
      </c>
      <c r="F11" s="177">
        <v>118.9</v>
      </c>
      <c r="G11" s="178">
        <v>0.5453252918109478</v>
      </c>
      <c r="H11" s="178">
        <v>14.4</v>
      </c>
      <c r="I11" s="178">
        <v>45.758955170523606</v>
      </c>
    </row>
    <row r="12" spans="1:15" ht="11.1" customHeight="1">
      <c r="A12" s="23">
        <v>1977</v>
      </c>
      <c r="B12" s="177">
        <v>71.3</v>
      </c>
      <c r="C12" s="177">
        <v>34.5</v>
      </c>
      <c r="D12" s="177">
        <v>105.8</v>
      </c>
      <c r="E12" s="177">
        <v>3.8</v>
      </c>
      <c r="F12" s="177">
        <v>102</v>
      </c>
      <c r="G12" s="178">
        <v>0.46313323253374744</v>
      </c>
      <c r="H12" s="178">
        <v>19.3</v>
      </c>
      <c r="I12" s="178">
        <v>57.742939205361424</v>
      </c>
    </row>
    <row r="13" spans="1:15" ht="11.1" customHeight="1">
      <c r="A13" s="23">
        <v>1978</v>
      </c>
      <c r="B13" s="177">
        <v>52.5</v>
      </c>
      <c r="C13" s="177">
        <v>58.5</v>
      </c>
      <c r="D13" s="177">
        <v>111</v>
      </c>
      <c r="E13" s="177">
        <v>3.3</v>
      </c>
      <c r="F13" s="177">
        <v>107.7</v>
      </c>
      <c r="G13" s="178">
        <v>0.48386009838937932</v>
      </c>
      <c r="H13" s="178">
        <v>27</v>
      </c>
      <c r="I13" s="178">
        <v>75.472225522190939</v>
      </c>
    </row>
    <row r="14" spans="1:15" ht="11.1" customHeight="1">
      <c r="A14" s="23">
        <v>1979</v>
      </c>
      <c r="B14" s="177">
        <v>87.3</v>
      </c>
      <c r="C14" s="177">
        <v>54</v>
      </c>
      <c r="D14" s="177">
        <v>141.30000000000001</v>
      </c>
      <c r="E14" s="177">
        <v>4</v>
      </c>
      <c r="F14" s="177">
        <v>137.30000000000001</v>
      </c>
      <c r="G14" s="178">
        <v>0.61007309324387371</v>
      </c>
      <c r="H14" s="178">
        <v>27.7</v>
      </c>
      <c r="I14" s="178">
        <v>71.499554741039958</v>
      </c>
    </row>
    <row r="15" spans="1:15" ht="15" customHeight="1">
      <c r="A15" s="23">
        <v>1980</v>
      </c>
      <c r="B15" s="177">
        <v>79.2</v>
      </c>
      <c r="C15" s="177">
        <v>58.5</v>
      </c>
      <c r="D15" s="177">
        <v>137.69999999999999</v>
      </c>
      <c r="E15" s="177">
        <v>4</v>
      </c>
      <c r="F15" s="177">
        <v>133.69999999999999</v>
      </c>
      <c r="G15" s="178">
        <v>0.58710906967144727</v>
      </c>
      <c r="H15" s="178">
        <v>34.700000000000003</v>
      </c>
      <c r="I15" s="178">
        <v>82.1277476997722</v>
      </c>
    </row>
    <row r="16" spans="1:15" ht="11.1" customHeight="1">
      <c r="A16" s="23">
        <v>1981</v>
      </c>
      <c r="B16" s="177">
        <v>111.6</v>
      </c>
      <c r="C16" s="177">
        <v>65.400000000000006</v>
      </c>
      <c r="D16" s="177">
        <v>177</v>
      </c>
      <c r="E16" s="177">
        <v>5.0999999999999996</v>
      </c>
      <c r="F16" s="177">
        <v>171.9</v>
      </c>
      <c r="G16" s="178">
        <v>0.74750180461459514</v>
      </c>
      <c r="H16" s="178">
        <v>32</v>
      </c>
      <c r="I16" s="178">
        <v>69.204526408555409</v>
      </c>
    </row>
    <row r="17" spans="1:9" ht="11.1" customHeight="1">
      <c r="A17" s="23">
        <v>1982</v>
      </c>
      <c r="B17" s="177">
        <v>116.3</v>
      </c>
      <c r="C17" s="177">
        <v>79.199999999999989</v>
      </c>
      <c r="D17" s="177">
        <v>195.5</v>
      </c>
      <c r="E17" s="177">
        <v>4.4000000000000004</v>
      </c>
      <c r="F17" s="177">
        <v>191.1</v>
      </c>
      <c r="G17" s="178">
        <v>0.82303995038503286</v>
      </c>
      <c r="H17" s="178">
        <v>32.1</v>
      </c>
      <c r="I17" s="178">
        <v>65.378446498128767</v>
      </c>
    </row>
    <row r="18" spans="1:9" ht="11.1" customHeight="1">
      <c r="A18" s="23">
        <v>1983</v>
      </c>
      <c r="B18" s="177">
        <v>89.2</v>
      </c>
      <c r="C18" s="177">
        <v>86.1</v>
      </c>
      <c r="D18" s="177">
        <v>175.3</v>
      </c>
      <c r="E18" s="177">
        <v>3.2</v>
      </c>
      <c r="F18" s="177">
        <v>172.10000000000002</v>
      </c>
      <c r="G18" s="178">
        <v>0.73450643813458427</v>
      </c>
      <c r="H18" s="178">
        <v>38.25</v>
      </c>
      <c r="I18" s="178">
        <v>74.973538751029039</v>
      </c>
    </row>
    <row r="19" spans="1:9" ht="11.1" customHeight="1">
      <c r="A19" s="23">
        <v>1984</v>
      </c>
      <c r="B19" s="177">
        <v>109.9</v>
      </c>
      <c r="C19" s="177">
        <v>120</v>
      </c>
      <c r="D19" s="177">
        <v>229.9</v>
      </c>
      <c r="E19" s="177">
        <v>4.3</v>
      </c>
      <c r="F19" s="177">
        <v>225.6</v>
      </c>
      <c r="G19" s="178">
        <v>0.95452468394062984</v>
      </c>
      <c r="H19" s="178">
        <v>30.65</v>
      </c>
      <c r="I19" s="178">
        <v>57.983078021764932</v>
      </c>
    </row>
    <row r="20" spans="1:9" ht="11.1" customHeight="1">
      <c r="A20" s="23">
        <v>1985</v>
      </c>
      <c r="B20" s="177">
        <v>133.80000000000001</v>
      </c>
      <c r="C20" s="177">
        <v>116.10000000000001</v>
      </c>
      <c r="D20" s="177">
        <v>249.90000000000003</v>
      </c>
      <c r="E20" s="177">
        <v>6</v>
      </c>
      <c r="F20" s="177">
        <v>243.90000000000003</v>
      </c>
      <c r="G20" s="178">
        <v>1.0227873155921601</v>
      </c>
      <c r="H20" s="178">
        <v>28.6</v>
      </c>
      <c r="I20" s="178">
        <v>52.445789208270298</v>
      </c>
    </row>
    <row r="21" spans="1:9" ht="11.1" customHeight="1">
      <c r="A21" s="23">
        <v>1986</v>
      </c>
      <c r="B21" s="177">
        <v>105.2</v>
      </c>
      <c r="C21" s="177">
        <v>125.39999999999999</v>
      </c>
      <c r="D21" s="177">
        <v>230.6</v>
      </c>
      <c r="E21" s="177">
        <v>5.5</v>
      </c>
      <c r="F21" s="177">
        <v>225.1</v>
      </c>
      <c r="G21" s="178">
        <v>0.93537944990878896</v>
      </c>
      <c r="H21" s="178">
        <v>34.450000000000003</v>
      </c>
      <c r="I21" s="178">
        <v>61.91839173942153</v>
      </c>
    </row>
    <row r="22" spans="1:9" ht="11.1" customHeight="1">
      <c r="A22" s="23">
        <v>1987</v>
      </c>
      <c r="B22" s="177">
        <v>121.7</v>
      </c>
      <c r="C22" s="177">
        <v>124.80000000000001</v>
      </c>
      <c r="D22" s="177">
        <v>246.5</v>
      </c>
      <c r="E22" s="177">
        <v>5.4</v>
      </c>
      <c r="F22" s="177">
        <v>241.1</v>
      </c>
      <c r="G22" s="178">
        <v>0.99298199370685813</v>
      </c>
      <c r="H22" s="178">
        <v>30.2</v>
      </c>
      <c r="I22" s="178">
        <v>52.978273645063112</v>
      </c>
    </row>
    <row r="23" spans="1:9" ht="11.1" customHeight="1">
      <c r="A23" s="23">
        <v>1988</v>
      </c>
      <c r="B23" s="177">
        <v>124.6</v>
      </c>
      <c r="C23" s="177">
        <v>106.19999999999999</v>
      </c>
      <c r="D23" s="177">
        <v>230.79999999999998</v>
      </c>
      <c r="E23" s="177">
        <v>6.7</v>
      </c>
      <c r="F23" s="177">
        <v>224.1</v>
      </c>
      <c r="G23" s="178">
        <v>0.9146154819382829</v>
      </c>
      <c r="H23" s="178">
        <v>29.35</v>
      </c>
      <c r="I23" s="178">
        <v>49.730801326719508</v>
      </c>
    </row>
    <row r="24" spans="1:9" ht="11.1" customHeight="1">
      <c r="A24" s="23">
        <v>1989</v>
      </c>
      <c r="B24" s="177">
        <v>129.6</v>
      </c>
      <c r="C24" s="177">
        <v>117.70219923000002</v>
      </c>
      <c r="D24" s="177">
        <v>247.30219923000001</v>
      </c>
      <c r="E24" s="177">
        <v>6.3</v>
      </c>
      <c r="F24" s="177">
        <v>241.00219923</v>
      </c>
      <c r="G24" s="178">
        <v>0.97436828047804247</v>
      </c>
      <c r="H24" s="178">
        <v>26.5</v>
      </c>
      <c r="I24" s="178">
        <v>43.207989401813926</v>
      </c>
    </row>
    <row r="25" spans="1:9" ht="15" customHeight="1">
      <c r="A25" s="23">
        <v>1990</v>
      </c>
      <c r="B25" s="177">
        <v>111.4</v>
      </c>
      <c r="C25" s="177">
        <v>106.66550774999999</v>
      </c>
      <c r="D25" s="177">
        <v>218.06550774999999</v>
      </c>
      <c r="E25" s="177">
        <v>6.5</v>
      </c>
      <c r="F25" s="177">
        <v>211.56550774999999</v>
      </c>
      <c r="G25" s="178">
        <v>0.84581544044744372</v>
      </c>
      <c r="H25" s="178">
        <v>29.5</v>
      </c>
      <c r="I25" s="178">
        <v>46.357589876759526</v>
      </c>
    </row>
    <row r="26" spans="1:9" ht="11.1" customHeight="1">
      <c r="A26" s="23">
        <v>1991</v>
      </c>
      <c r="B26" s="177">
        <v>120.6</v>
      </c>
      <c r="C26" s="177">
        <v>94.702132920000025</v>
      </c>
      <c r="D26" s="177">
        <v>215.30213292000002</v>
      </c>
      <c r="E26" s="177">
        <v>5.7</v>
      </c>
      <c r="F26" s="177">
        <v>209.60213292000003</v>
      </c>
      <c r="G26" s="178">
        <v>0.82685570378669249</v>
      </c>
      <c r="H26" s="178">
        <v>29.65</v>
      </c>
      <c r="I26" s="178">
        <v>45.076375190510397</v>
      </c>
    </row>
    <row r="27" spans="1:9" ht="11.1" customHeight="1">
      <c r="A27" s="23">
        <v>1992</v>
      </c>
      <c r="B27" s="177">
        <v>110.4</v>
      </c>
      <c r="C27" s="177">
        <v>120.27607766000003</v>
      </c>
      <c r="D27" s="177">
        <v>230.67607766000003</v>
      </c>
      <c r="E27" s="177">
        <v>4.9000000000000004</v>
      </c>
      <c r="F27" s="177">
        <v>225.77607766000003</v>
      </c>
      <c r="G27" s="178">
        <v>0.87886862931792886</v>
      </c>
      <c r="H27" s="178">
        <v>39.4</v>
      </c>
      <c r="I27" s="178">
        <v>58.563195112797317</v>
      </c>
    </row>
    <row r="28" spans="1:9" ht="11.1" customHeight="1">
      <c r="A28" s="23">
        <v>1993</v>
      </c>
      <c r="B28" s="177">
        <v>101.2</v>
      </c>
      <c r="C28" s="177">
        <v>128.11700712000001</v>
      </c>
      <c r="D28" s="177">
        <v>229.31700712000003</v>
      </c>
      <c r="E28" s="177">
        <v>4.5</v>
      </c>
      <c r="F28" s="177">
        <v>224.81700712000003</v>
      </c>
      <c r="G28" s="178">
        <v>0.86383357522429938</v>
      </c>
      <c r="H28" s="178">
        <v>50.8</v>
      </c>
      <c r="I28" s="178">
        <v>73.757608975778311</v>
      </c>
    </row>
    <row r="29" spans="1:9" ht="11.1" customHeight="1">
      <c r="A29" s="23">
        <v>1994</v>
      </c>
      <c r="B29" s="177">
        <v>130</v>
      </c>
      <c r="C29" s="177">
        <v>209.48812035999998</v>
      </c>
      <c r="D29" s="177">
        <v>339.48812035999998</v>
      </c>
      <c r="E29" s="177">
        <v>5.9</v>
      </c>
      <c r="F29" s="177">
        <v>333.58812036</v>
      </c>
      <c r="G29" s="178">
        <v>1.2662966350840432</v>
      </c>
      <c r="H29" s="178">
        <v>56.4</v>
      </c>
      <c r="I29" s="178">
        <v>80.179693497483711</v>
      </c>
    </row>
    <row r="30" spans="1:9" ht="11.1" customHeight="1">
      <c r="A30" s="23">
        <v>1995</v>
      </c>
      <c r="B30" s="177">
        <v>92</v>
      </c>
      <c r="C30" s="177">
        <v>159.60754786000001</v>
      </c>
      <c r="D30" s="177">
        <v>251.60754786000001</v>
      </c>
      <c r="E30" s="177">
        <v>5.0999999999999996</v>
      </c>
      <c r="F30" s="177">
        <v>246.50754786000002</v>
      </c>
      <c r="G30" s="178">
        <v>0.9247836217394404</v>
      </c>
      <c r="H30" s="178">
        <v>75.7</v>
      </c>
      <c r="I30" s="178">
        <v>105.40386248764256</v>
      </c>
    </row>
    <row r="31" spans="1:9" ht="11.1" customHeight="1">
      <c r="A31" s="23">
        <v>1996</v>
      </c>
      <c r="B31" s="177">
        <v>89</v>
      </c>
      <c r="C31" s="177">
        <v>182.50968275000002</v>
      </c>
      <c r="D31" s="177">
        <v>271.50968275000002</v>
      </c>
      <c r="E31" s="177">
        <v>4.6974729999999996</v>
      </c>
      <c r="F31" s="177">
        <v>266.81220975000002</v>
      </c>
      <c r="G31" s="178">
        <v>0.98941364627485029</v>
      </c>
      <c r="H31" s="178">
        <v>73.5</v>
      </c>
      <c r="I31" s="178">
        <v>100.50285612708483</v>
      </c>
    </row>
    <row r="32" spans="1:9" ht="11.1" customHeight="1">
      <c r="A32" s="23">
        <v>1997</v>
      </c>
      <c r="B32" s="177">
        <v>93</v>
      </c>
      <c r="C32" s="177">
        <v>187.32788638000002</v>
      </c>
      <c r="D32" s="177">
        <v>280.32788638</v>
      </c>
      <c r="E32" s="177">
        <v>4.7657020000000001</v>
      </c>
      <c r="F32" s="177">
        <v>275.56218438000002</v>
      </c>
      <c r="G32" s="178">
        <v>1.0097107653016359</v>
      </c>
      <c r="H32" s="178">
        <v>79.5</v>
      </c>
      <c r="I32" s="178">
        <v>106.85591588624885</v>
      </c>
    </row>
    <row r="33" spans="1:9" ht="11.1" customHeight="1">
      <c r="A33" s="23">
        <v>1998</v>
      </c>
      <c r="B33" s="177">
        <v>87.3</v>
      </c>
      <c r="C33" s="177">
        <v>243.47419614000003</v>
      </c>
      <c r="D33" s="177">
        <v>330.77419614000002</v>
      </c>
      <c r="E33" s="177">
        <v>4.9816760000000002</v>
      </c>
      <c r="F33" s="177">
        <v>325.79252014000002</v>
      </c>
      <c r="G33" s="178">
        <v>1.1799160499791754</v>
      </c>
      <c r="H33" s="178">
        <v>70.599999999999994</v>
      </c>
      <c r="I33" s="178">
        <v>93.858640379156995</v>
      </c>
    </row>
    <row r="34" spans="1:9" ht="11.1" customHeight="1">
      <c r="A34" s="23">
        <v>1999</v>
      </c>
      <c r="B34" s="177">
        <v>112.5</v>
      </c>
      <c r="C34" s="177">
        <v>264.06206427000006</v>
      </c>
      <c r="D34" s="177">
        <v>376.56206427000006</v>
      </c>
      <c r="E34" s="177">
        <v>7.6638039999999998</v>
      </c>
      <c r="F34" s="177">
        <v>368.89826027000004</v>
      </c>
      <c r="G34" s="178">
        <v>1.3208194212928983</v>
      </c>
      <c r="H34" s="178">
        <v>67</v>
      </c>
      <c r="I34" s="178">
        <v>87.842643670249203</v>
      </c>
    </row>
    <row r="35" spans="1:9" ht="15" customHeight="1">
      <c r="A35" s="23">
        <v>2000</v>
      </c>
      <c r="B35" s="177">
        <v>101.2</v>
      </c>
      <c r="C35" s="177">
        <v>255.53070736000006</v>
      </c>
      <c r="D35" s="177">
        <v>356.73070736000005</v>
      </c>
      <c r="E35" s="177">
        <v>6.0824179999999997</v>
      </c>
      <c r="F35" s="177">
        <v>350.64828936000004</v>
      </c>
      <c r="G35" s="178">
        <v>1.2417402203822188</v>
      </c>
      <c r="H35" s="178">
        <v>60.3</v>
      </c>
      <c r="I35" s="178">
        <v>77.291589893131246</v>
      </c>
    </row>
    <row r="36" spans="1:9" ht="11.1" customHeight="1">
      <c r="A36" s="23">
        <v>2001</v>
      </c>
      <c r="B36" s="177">
        <v>100</v>
      </c>
      <c r="C36" s="177">
        <v>258.15801915000003</v>
      </c>
      <c r="D36" s="177">
        <v>358.15801915000003</v>
      </c>
      <c r="E36" s="177">
        <v>7.3346359999999997</v>
      </c>
      <c r="F36" s="177">
        <v>350.82338315000004</v>
      </c>
      <c r="G36" s="178">
        <v>1.229625983712769</v>
      </c>
      <c r="H36" s="178">
        <v>58.6</v>
      </c>
      <c r="I36" s="178">
        <v>73.420243188894247</v>
      </c>
    </row>
    <row r="37" spans="1:9" ht="11.1" customHeight="1">
      <c r="A37" s="23">
        <v>2002</v>
      </c>
      <c r="B37" s="177">
        <v>94.3</v>
      </c>
      <c r="C37" s="177">
        <v>292.85174269000004</v>
      </c>
      <c r="D37" s="177">
        <v>387.15174269000005</v>
      </c>
      <c r="E37" s="177">
        <v>5.7581239999999996</v>
      </c>
      <c r="F37" s="177">
        <v>381.39361869000004</v>
      </c>
      <c r="G37" s="178">
        <v>1.3238015987986707</v>
      </c>
      <c r="H37" s="178">
        <v>71.5</v>
      </c>
      <c r="I37" s="178">
        <v>88.257712520560034</v>
      </c>
    </row>
    <row r="38" spans="1:9" ht="11.1" customHeight="1">
      <c r="A38" s="23">
        <v>2003</v>
      </c>
      <c r="B38" s="177">
        <v>100.8</v>
      </c>
      <c r="C38" s="177">
        <v>322.82767644000006</v>
      </c>
      <c r="D38" s="177">
        <v>423.62767644000007</v>
      </c>
      <c r="E38" s="177">
        <v>5.9987170000000001</v>
      </c>
      <c r="F38" s="177">
        <v>417.62895944000007</v>
      </c>
      <c r="G38" s="178">
        <v>1.4360411423941206</v>
      </c>
      <c r="H38" s="178">
        <v>75.099999999999994</v>
      </c>
      <c r="I38" s="178">
        <v>90.881312756965087</v>
      </c>
    </row>
    <row r="39" spans="1:9" ht="11.1" customHeight="1">
      <c r="A39" s="23">
        <v>2004</v>
      </c>
      <c r="B39" s="177">
        <v>82.5</v>
      </c>
      <c r="C39" s="177">
        <v>332.66160439999999</v>
      </c>
      <c r="D39" s="177">
        <v>415.16160439999999</v>
      </c>
      <c r="E39" s="177">
        <v>15.081049999999999</v>
      </c>
      <c r="F39" s="177">
        <v>400.08055439999998</v>
      </c>
      <c r="G39" s="178">
        <v>1.3633074772223983</v>
      </c>
      <c r="H39" s="178">
        <v>45.1</v>
      </c>
      <c r="I39" s="178">
        <v>53.157790828218424</v>
      </c>
    </row>
    <row r="40" spans="1:9" ht="11.1" customHeight="1">
      <c r="A40" s="23">
        <v>2005</v>
      </c>
      <c r="B40" s="177">
        <v>86.9</v>
      </c>
      <c r="C40" s="177">
        <v>337.31274854000003</v>
      </c>
      <c r="D40" s="177">
        <v>424.21274854000001</v>
      </c>
      <c r="E40" s="177">
        <v>10.980089</v>
      </c>
      <c r="F40" s="177">
        <v>413.23265953999999</v>
      </c>
      <c r="G40" s="178">
        <v>1.3951785640828065</v>
      </c>
      <c r="H40" s="178">
        <v>45.4</v>
      </c>
      <c r="I40" s="178">
        <v>51.891644759401082</v>
      </c>
    </row>
    <row r="41" spans="1:9" ht="11.1" customHeight="1">
      <c r="A41" s="23">
        <v>2006</v>
      </c>
      <c r="B41" s="177">
        <v>117.5</v>
      </c>
      <c r="C41" s="177">
        <v>391.54444504000003</v>
      </c>
      <c r="D41" s="177">
        <v>509.04444504000003</v>
      </c>
      <c r="E41" s="177">
        <v>7.4243139999999999</v>
      </c>
      <c r="F41" s="177">
        <v>501.62013104000005</v>
      </c>
      <c r="G41" s="178">
        <v>1.6776827269745322</v>
      </c>
      <c r="H41" s="178">
        <v>42</v>
      </c>
      <c r="I41" s="178">
        <v>46.557257112452405</v>
      </c>
    </row>
    <row r="42" spans="1:9" ht="11.1" customHeight="1">
      <c r="A42" s="23">
        <v>2007</v>
      </c>
      <c r="B42" s="177">
        <v>105.6</v>
      </c>
      <c r="C42" s="177">
        <v>366.54851800000006</v>
      </c>
      <c r="D42" s="177">
        <v>472.14851800000008</v>
      </c>
      <c r="E42" s="177">
        <v>4.4718340000000003</v>
      </c>
      <c r="F42" s="177">
        <v>467.67668400000008</v>
      </c>
      <c r="G42" s="178">
        <v>1.5485782060237321</v>
      </c>
      <c r="H42" s="178">
        <v>55</v>
      </c>
      <c r="I42" s="178">
        <v>59.361112535178208</v>
      </c>
    </row>
    <row r="43" spans="1:9" ht="11.1" customHeight="1">
      <c r="A43" s="23">
        <v>2008</v>
      </c>
      <c r="B43" s="177">
        <v>114.4</v>
      </c>
      <c r="C43" s="177">
        <v>359.42489699999999</v>
      </c>
      <c r="D43" s="177">
        <v>473.82489699999996</v>
      </c>
      <c r="E43" s="177">
        <v>5.3863979999999998</v>
      </c>
      <c r="F43" s="177">
        <v>468.43849899999998</v>
      </c>
      <c r="G43" s="178">
        <v>1.5368830055152538</v>
      </c>
      <c r="H43" s="178">
        <v>47.8</v>
      </c>
      <c r="I43" s="178">
        <v>50.637068346800348</v>
      </c>
    </row>
    <row r="44" spans="1:9" ht="11.1" customHeight="1">
      <c r="A44" s="23">
        <v>2009</v>
      </c>
      <c r="B44" s="177">
        <v>107.5</v>
      </c>
      <c r="C44" s="177">
        <v>363.33895899999999</v>
      </c>
      <c r="D44" s="177">
        <v>470.83895899999999</v>
      </c>
      <c r="E44" s="177">
        <v>4.074363</v>
      </c>
      <c r="F44" s="177">
        <v>466.76459599999998</v>
      </c>
      <c r="G44" s="178">
        <v>1.5182328188599219</v>
      </c>
      <c r="H44" s="178">
        <v>56.2</v>
      </c>
      <c r="I44" s="178">
        <v>59.146065523737356</v>
      </c>
    </row>
    <row r="45" spans="1:9" ht="15" customHeight="1">
      <c r="A45" s="23">
        <v>2010</v>
      </c>
      <c r="B45" s="177">
        <v>90</v>
      </c>
      <c r="C45" s="177">
        <v>370.10878368639999</v>
      </c>
      <c r="D45" s="177">
        <v>460.10878368639999</v>
      </c>
      <c r="E45" s="177">
        <v>5.5620380026199987</v>
      </c>
      <c r="F45" s="177">
        <v>454.54674568377999</v>
      </c>
      <c r="G45" s="178">
        <v>1.4675045804397935</v>
      </c>
      <c r="H45" s="178">
        <v>50.2</v>
      </c>
      <c r="I45" s="178">
        <v>52.202351705545468</v>
      </c>
    </row>
    <row r="46" spans="1:9" ht="11.1" customHeight="1">
      <c r="A46" s="23">
        <v>2011</v>
      </c>
      <c r="B46" s="177">
        <v>99.9</v>
      </c>
      <c r="C46" s="177">
        <v>435.21244466898014</v>
      </c>
      <c r="D46" s="177">
        <v>535.11244466898017</v>
      </c>
      <c r="E46" s="177">
        <v>5.1556229194800007</v>
      </c>
      <c r="F46" s="177">
        <v>529.95682174950014</v>
      </c>
      <c r="G46" s="178">
        <v>1.6987215852588886</v>
      </c>
      <c r="H46" s="178">
        <v>51.1</v>
      </c>
      <c r="I46" s="178">
        <v>52.059323177860016</v>
      </c>
    </row>
    <row r="47" spans="1:9" ht="11.1" customHeight="1">
      <c r="A47" s="23">
        <v>2012</v>
      </c>
      <c r="B47" s="177">
        <v>105.9</v>
      </c>
      <c r="C47" s="177">
        <v>358.9318849859601</v>
      </c>
      <c r="D47" s="177">
        <v>464.83188498596007</v>
      </c>
      <c r="E47" s="177">
        <v>5.9359283269000001</v>
      </c>
      <c r="F47" s="177">
        <v>458.89595665906006</v>
      </c>
      <c r="G47" s="178">
        <v>1.4606726409957966</v>
      </c>
      <c r="H47" s="178">
        <v>54.3</v>
      </c>
      <c r="I47" s="178">
        <v>54.299864250339368</v>
      </c>
    </row>
    <row r="48" spans="1:9" ht="11.1" customHeight="1">
      <c r="A48" s="23">
        <v>2013</v>
      </c>
      <c r="B48" s="177">
        <v>95.9</v>
      </c>
      <c r="C48" s="177">
        <v>315.08496280910009</v>
      </c>
      <c r="D48" s="177">
        <v>410.98496280910013</v>
      </c>
      <c r="E48" s="177">
        <v>5.0924936257800004</v>
      </c>
      <c r="F48" s="177">
        <v>405.89246918332015</v>
      </c>
      <c r="G48" s="178">
        <v>1.2832727974490736</v>
      </c>
      <c r="H48" s="178">
        <v>61</v>
      </c>
      <c r="I48" s="178">
        <v>59.93981453049193</v>
      </c>
    </row>
    <row r="49" spans="1:10" ht="11.1" customHeight="1">
      <c r="A49" s="23">
        <v>2014</v>
      </c>
      <c r="B49" s="177">
        <v>94.9</v>
      </c>
      <c r="C49" s="177">
        <v>367.42304725917995</v>
      </c>
      <c r="D49" s="177">
        <v>462.32304725917993</v>
      </c>
      <c r="E49" s="177">
        <v>4.5596590179799996</v>
      </c>
      <c r="F49" s="177">
        <v>457.76338824119995</v>
      </c>
      <c r="G49" s="178">
        <v>1.4369005072611105</v>
      </c>
      <c r="H49" s="178">
        <v>57.6</v>
      </c>
      <c r="I49" s="178">
        <v>55.564934281924515</v>
      </c>
    </row>
    <row r="50" spans="1:10" ht="11.1" customHeight="1">
      <c r="A50" s="23">
        <v>2015</v>
      </c>
      <c r="B50" s="177">
        <v>91.8</v>
      </c>
      <c r="C50" s="177">
        <v>365.16162522488003</v>
      </c>
      <c r="D50" s="177">
        <v>456.96162522488004</v>
      </c>
      <c r="E50" s="177">
        <v>3.2551170207599998</v>
      </c>
      <c r="F50" s="177">
        <v>453.70650820412004</v>
      </c>
      <c r="G50" s="178">
        <v>1.413985458822397</v>
      </c>
      <c r="H50" s="178">
        <v>87.8</v>
      </c>
      <c r="I50" s="178">
        <v>83.889491360242303</v>
      </c>
    </row>
    <row r="51" spans="1:10" ht="11.1" customHeight="1">
      <c r="A51" s="23">
        <v>2016</v>
      </c>
      <c r="B51" s="177">
        <v>98.6</v>
      </c>
      <c r="C51" s="177">
        <v>355.80488725188007</v>
      </c>
      <c r="D51" s="177">
        <v>454.40488725188004</v>
      </c>
      <c r="E51" s="177">
        <v>3.7778610828200003</v>
      </c>
      <c r="F51" s="177">
        <v>450.62702616906006</v>
      </c>
      <c r="G51" s="178">
        <v>1.394435005555358</v>
      </c>
      <c r="H51" s="178">
        <v>78.8</v>
      </c>
      <c r="I51" s="178">
        <v>74.548322780993018</v>
      </c>
    </row>
    <row r="52" spans="1:10" ht="11.1" customHeight="1">
      <c r="A52" s="23">
        <v>2017</v>
      </c>
      <c r="B52" s="177">
        <v>93.6</v>
      </c>
      <c r="C52" s="177">
        <v>374.30904334736005</v>
      </c>
      <c r="D52" s="177">
        <v>467.90904334736001</v>
      </c>
      <c r="E52" s="177">
        <v>4.0482885904999995</v>
      </c>
      <c r="F52" s="177">
        <v>463.86075475685999</v>
      </c>
      <c r="G52" s="178">
        <v>1.426359636556739</v>
      </c>
      <c r="H52" s="178">
        <v>70</v>
      </c>
      <c r="I52" s="178">
        <v>64.969417966828473</v>
      </c>
    </row>
    <row r="53" spans="1:10" ht="11.1" customHeight="1">
      <c r="A53" s="23">
        <v>2018</v>
      </c>
      <c r="B53" s="177">
        <v>81.2</v>
      </c>
      <c r="C53" s="177">
        <v>346.44109229025997</v>
      </c>
      <c r="D53" s="177">
        <v>427.64109229025996</v>
      </c>
      <c r="E53" s="177">
        <v>4.24001557342</v>
      </c>
      <c r="F53" s="177">
        <v>423.40107671683995</v>
      </c>
      <c r="G53" s="178">
        <v>1.2951056141469415</v>
      </c>
      <c r="H53" s="178">
        <v>63</v>
      </c>
      <c r="I53" s="178">
        <v>57.094178206336551</v>
      </c>
      <c r="J53" s="176"/>
    </row>
    <row r="54" spans="1:10" ht="11.1" customHeight="1">
      <c r="A54" s="23">
        <v>2019</v>
      </c>
      <c r="B54" s="177">
        <v>87.5</v>
      </c>
      <c r="C54" s="177">
        <v>356.62503757816955</v>
      </c>
      <c r="D54" s="177">
        <v>444.12503757816955</v>
      </c>
      <c r="E54" s="177">
        <v>3.9190914960952101</v>
      </c>
      <c r="F54" s="177">
        <v>440.20594608207432</v>
      </c>
      <c r="G54" s="178">
        <v>1.3401464605096483</v>
      </c>
      <c r="H54" s="178">
        <v>78</v>
      </c>
      <c r="I54" s="178">
        <v>69.454956679696892</v>
      </c>
      <c r="J54" s="179"/>
    </row>
    <row r="55" spans="1:10" ht="18" customHeight="1">
      <c r="A55" s="23">
        <v>2020</v>
      </c>
      <c r="B55" s="177">
        <v>82.25</v>
      </c>
      <c r="C55" s="177">
        <v>321.19593413085164</v>
      </c>
      <c r="D55" s="177">
        <v>403.44593413085164</v>
      </c>
      <c r="E55" s="177">
        <v>5.8987059238690502</v>
      </c>
      <c r="F55" s="177">
        <v>397.5472282069826</v>
      </c>
      <c r="G55" s="178">
        <v>1.2042726218592215</v>
      </c>
      <c r="H55" s="178">
        <v>84</v>
      </c>
      <c r="I55" s="178">
        <v>73.804628604565352</v>
      </c>
      <c r="J55" s="179"/>
    </row>
    <row r="56" spans="1:10" s="4" customFormat="1" ht="11.25">
      <c r="A56" s="23">
        <v>2021</v>
      </c>
      <c r="B56" s="177">
        <v>79.2</v>
      </c>
      <c r="C56" s="177">
        <v>333.21127292475455</v>
      </c>
      <c r="D56" s="177">
        <v>412.41127292475454</v>
      </c>
      <c r="E56" s="177">
        <v>4.1927094143094301</v>
      </c>
      <c r="F56" s="177">
        <v>408.21856351044511</v>
      </c>
      <c r="G56" s="178">
        <v>1.2284682947080987</v>
      </c>
      <c r="H56" s="178">
        <v>69</v>
      </c>
      <c r="I56" s="178">
        <v>58.020492165131365</v>
      </c>
    </row>
    <row r="57" spans="1:10" s="4" customFormat="1" ht="11.25">
      <c r="A57" s="23">
        <v>2022</v>
      </c>
      <c r="B57" s="177">
        <v>75.95</v>
      </c>
      <c r="C57" s="177">
        <v>435.12030635707885</v>
      </c>
      <c r="D57" s="177">
        <v>511.07030635707883</v>
      </c>
      <c r="E57" s="177">
        <v>3.6865302649667702</v>
      </c>
      <c r="F57" s="177">
        <v>507.38377609211204</v>
      </c>
      <c r="G57" s="178">
        <v>1.5212943649050528</v>
      </c>
      <c r="H57" s="178">
        <v>60</v>
      </c>
      <c r="I57" s="178">
        <v>47.160449674887651</v>
      </c>
    </row>
    <row r="58" spans="1:10" s="4" customFormat="1" ht="11.25">
      <c r="A58" s="23">
        <v>2023</v>
      </c>
      <c r="B58" s="177">
        <v>77.400000000000006</v>
      </c>
      <c r="C58" s="177">
        <v>315.29676964547707</v>
      </c>
      <c r="D58" s="177">
        <v>392.69676964547705</v>
      </c>
      <c r="E58" s="177">
        <v>4.3543523449397998</v>
      </c>
      <c r="F58" s="177">
        <v>388.34241730053725</v>
      </c>
      <c r="G58" s="178">
        <v>1.1586744553762327</v>
      </c>
      <c r="H58" s="178">
        <v>83</v>
      </c>
      <c r="I58" s="178">
        <v>63.019587605001433</v>
      </c>
    </row>
    <row r="59" spans="1:10" s="4" customFormat="1" ht="11.25">
      <c r="A59" s="3" t="s">
        <v>655</v>
      </c>
      <c r="B59" s="3"/>
    </row>
    <row r="60" spans="1:10" s="4" customFormat="1" ht="11.25">
      <c r="A60" s="4" t="s">
        <v>656</v>
      </c>
      <c r="B60" s="3"/>
    </row>
    <row r="61" spans="1:10">
      <c r="A61" s="3" t="s">
        <v>657</v>
      </c>
      <c r="B61" s="3"/>
      <c r="C61" s="4"/>
      <c r="D61" s="4"/>
      <c r="E61" s="4"/>
      <c r="F61" s="4"/>
      <c r="G61" s="4"/>
      <c r="H61" s="4"/>
      <c r="I61" s="4"/>
    </row>
    <row r="62" spans="1:10">
      <c r="A62" s="3" t="s">
        <v>658</v>
      </c>
      <c r="B62" s="4"/>
      <c r="C62" s="4"/>
      <c r="D62" s="4"/>
      <c r="E62" s="4"/>
      <c r="F62" s="4"/>
      <c r="G62" s="4"/>
      <c r="H62" s="4"/>
      <c r="I62" s="4"/>
    </row>
    <row r="63" spans="1:10">
      <c r="A63" s="5" t="s">
        <v>36</v>
      </c>
    </row>
    <row r="69" spans="1:13">
      <c r="B69"/>
    </row>
    <row r="70" spans="1:13">
      <c r="A70"/>
      <c r="J70"/>
      <c r="K70"/>
      <c r="L70"/>
      <c r="M70"/>
    </row>
    <row r="71" spans="1:13">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c r="A77"/>
      <c r="B77"/>
      <c r="C77"/>
      <c r="D77"/>
      <c r="E77"/>
      <c r="F77"/>
      <c r="G77"/>
      <c r="H77"/>
      <c r="I77"/>
      <c r="J77"/>
      <c r="K77"/>
      <c r="L77"/>
      <c r="M77"/>
    </row>
    <row r="78" spans="1:13">
      <c r="A78"/>
      <c r="B78"/>
      <c r="C78"/>
      <c r="D78"/>
      <c r="E78"/>
      <c r="F78"/>
      <c r="G78"/>
      <c r="H78"/>
      <c r="I78"/>
      <c r="J78"/>
      <c r="K78"/>
      <c r="L78"/>
      <c r="M78"/>
    </row>
    <row r="79" spans="1:13">
      <c r="A79"/>
      <c r="B79"/>
      <c r="C79"/>
      <c r="D79"/>
      <c r="E79"/>
      <c r="F79"/>
      <c r="G79"/>
      <c r="H79"/>
      <c r="I79"/>
      <c r="J79"/>
      <c r="K79"/>
      <c r="L79"/>
      <c r="M79"/>
    </row>
    <row r="80" spans="1:13">
      <c r="A80"/>
      <c r="B80"/>
      <c r="C80"/>
      <c r="D80"/>
      <c r="E80"/>
      <c r="F80"/>
      <c r="G80"/>
      <c r="H80"/>
      <c r="I80"/>
    </row>
    <row r="81" spans="1:9">
      <c r="A81"/>
      <c r="B81" s="175"/>
      <c r="C81" s="175"/>
      <c r="D81" s="175"/>
      <c r="E81" s="175"/>
      <c r="F81" s="175"/>
      <c r="G81" s="175"/>
      <c r="H81" s="175"/>
      <c r="I81" s="175"/>
    </row>
    <row r="82" spans="1:9">
      <c r="A82"/>
      <c r="B82" s="175"/>
      <c r="C82" s="175"/>
      <c r="D82" s="175"/>
      <c r="E82" s="175"/>
      <c r="F82" s="175"/>
      <c r="G82" s="175"/>
      <c r="H82" s="175"/>
      <c r="I82" s="175"/>
    </row>
    <row r="83" spans="1:9">
      <c r="A83"/>
      <c r="B83" s="175"/>
      <c r="C83" s="175"/>
      <c r="D83" s="175"/>
      <c r="E83" s="175"/>
      <c r="F83" s="175"/>
      <c r="G83" s="175"/>
      <c r="H83" s="175"/>
      <c r="I83" s="175"/>
    </row>
    <row r="84" spans="1:9">
      <c r="A84"/>
      <c r="B84" s="175"/>
      <c r="C84" s="175"/>
      <c r="D84" s="175"/>
      <c r="E84" s="175"/>
      <c r="F84" s="175"/>
      <c r="G84" s="175"/>
      <c r="H84" s="175"/>
      <c r="I84" s="175"/>
    </row>
    <row r="85" spans="1:9">
      <c r="A85"/>
      <c r="B85" s="175"/>
      <c r="C85" s="175"/>
      <c r="D85" s="175"/>
      <c r="E85" s="175"/>
      <c r="F85" s="175"/>
      <c r="G85" s="175"/>
      <c r="H85" s="175"/>
      <c r="I85" s="175"/>
    </row>
    <row r="86" spans="1:9">
      <c r="A86"/>
      <c r="B86"/>
      <c r="C86"/>
      <c r="D86"/>
      <c r="E86"/>
      <c r="F86"/>
      <c r="G86"/>
      <c r="H86"/>
      <c r="I86"/>
    </row>
    <row r="87" spans="1:9">
      <c r="A87"/>
      <c r="B87"/>
      <c r="C87"/>
      <c r="D87"/>
      <c r="E87"/>
      <c r="F87"/>
      <c r="G87"/>
      <c r="H87"/>
      <c r="I87"/>
    </row>
    <row r="88" spans="1:9">
      <c r="A88"/>
      <c r="B88"/>
      <c r="C88"/>
      <c r="D88"/>
      <c r="E88"/>
      <c r="F88"/>
      <c r="G88"/>
      <c r="H88"/>
      <c r="I88"/>
    </row>
    <row r="89" spans="1:9">
      <c r="A89"/>
      <c r="B89"/>
      <c r="C89"/>
      <c r="D89"/>
      <c r="E89"/>
      <c r="F89"/>
      <c r="G89"/>
      <c r="H89"/>
      <c r="I89"/>
    </row>
    <row r="90" spans="1:9">
      <c r="A90"/>
      <c r="B90"/>
      <c r="C90"/>
      <c r="D90"/>
      <c r="E90"/>
    </row>
    <row r="91" spans="1:9">
      <c r="A91"/>
      <c r="B91"/>
      <c r="C91"/>
      <c r="D91"/>
      <c r="E91"/>
    </row>
    <row r="92" spans="1:9">
      <c r="A92"/>
      <c r="B92"/>
      <c r="C92"/>
      <c r="D92"/>
      <c r="E92"/>
    </row>
    <row r="93" spans="1:9">
      <c r="A93"/>
      <c r="B93"/>
      <c r="C93"/>
      <c r="D93"/>
      <c r="E93"/>
    </row>
    <row r="94" spans="1:9">
      <c r="A94"/>
      <c r="B94"/>
      <c r="C94"/>
      <c r="D94"/>
      <c r="E94"/>
    </row>
    <row r="95" spans="1:9">
      <c r="A95"/>
      <c r="B95"/>
      <c r="C95"/>
      <c r="D95"/>
      <c r="E95"/>
    </row>
    <row r="96" spans="1:9">
      <c r="A96"/>
      <c r="B96"/>
      <c r="C96"/>
      <c r="D96"/>
      <c r="E96"/>
    </row>
    <row r="97" spans="1:5">
      <c r="A97"/>
      <c r="B97"/>
      <c r="C97"/>
      <c r="D97"/>
      <c r="E97"/>
    </row>
    <row r="98" spans="1:5">
      <c r="A98"/>
      <c r="B98"/>
      <c r="C98"/>
      <c r="D98"/>
      <c r="E98"/>
    </row>
    <row r="99" spans="1:5">
      <c r="A99"/>
      <c r="B99"/>
      <c r="C99"/>
      <c r="D99"/>
      <c r="E99"/>
    </row>
    <row r="100" spans="1:5">
      <c r="A100"/>
      <c r="B100"/>
      <c r="C100"/>
      <c r="D100"/>
      <c r="E100"/>
    </row>
    <row r="101" spans="1:5">
      <c r="A101"/>
      <c r="B101"/>
      <c r="C101"/>
      <c r="D101"/>
      <c r="E101"/>
    </row>
    <row r="102" spans="1:5">
      <c r="A102"/>
      <c r="B102"/>
      <c r="C102"/>
      <c r="D102"/>
      <c r="E102"/>
    </row>
    <row r="103" spans="1:5">
      <c r="A103"/>
      <c r="B103"/>
      <c r="C103"/>
      <c r="D103"/>
      <c r="E103"/>
    </row>
    <row r="104" spans="1:5">
      <c r="A104"/>
      <c r="B104"/>
      <c r="C104"/>
      <c r="D104"/>
      <c r="E104"/>
    </row>
    <row r="105" spans="1:5">
      <c r="A105"/>
      <c r="B105"/>
      <c r="C105"/>
      <c r="D105"/>
      <c r="E105"/>
    </row>
    <row r="106" spans="1:5">
      <c r="A106"/>
      <c r="B106"/>
      <c r="C106"/>
      <c r="D106"/>
      <c r="E106"/>
    </row>
    <row r="107" spans="1:5">
      <c r="A107"/>
      <c r="B107"/>
      <c r="C107"/>
      <c r="D107"/>
      <c r="E107"/>
    </row>
    <row r="108" spans="1:5">
      <c r="A108"/>
      <c r="B108"/>
      <c r="C108"/>
      <c r="D108"/>
      <c r="E108"/>
    </row>
    <row r="109" spans="1:5">
      <c r="A109"/>
      <c r="B109"/>
      <c r="C109"/>
      <c r="D109"/>
      <c r="E109"/>
    </row>
    <row r="110" spans="1:5">
      <c r="A110"/>
      <c r="B110"/>
      <c r="C110"/>
      <c r="D110"/>
      <c r="E110"/>
    </row>
    <row r="111" spans="1:5">
      <c r="A111"/>
      <c r="B111"/>
      <c r="C111"/>
      <c r="D111"/>
      <c r="E111"/>
    </row>
    <row r="112" spans="1:5">
      <c r="A112"/>
      <c r="B112"/>
      <c r="C112"/>
      <c r="D112"/>
      <c r="E112"/>
    </row>
    <row r="113" spans="1:5">
      <c r="A113"/>
      <c r="B113"/>
      <c r="C113"/>
      <c r="D113"/>
      <c r="E113"/>
    </row>
    <row r="114" spans="1:5">
      <c r="A114"/>
      <c r="B114"/>
      <c r="C114"/>
      <c r="D114"/>
      <c r="E114"/>
    </row>
    <row r="115" spans="1:5">
      <c r="A115"/>
      <c r="B115"/>
      <c r="C115"/>
      <c r="D115"/>
      <c r="E115"/>
    </row>
    <row r="116" spans="1:5">
      <c r="A116"/>
      <c r="B116"/>
      <c r="C116"/>
      <c r="D116"/>
      <c r="E116"/>
    </row>
    <row r="117" spans="1:5">
      <c r="A117"/>
      <c r="B117"/>
      <c r="C117"/>
      <c r="D117"/>
      <c r="E117"/>
    </row>
    <row r="118" spans="1:5">
      <c r="A118"/>
      <c r="B118"/>
      <c r="C118"/>
      <c r="D118"/>
      <c r="E118"/>
    </row>
    <row r="119" spans="1:5">
      <c r="A119"/>
      <c r="B119"/>
      <c r="C119"/>
      <c r="D119"/>
      <c r="E119"/>
    </row>
    <row r="120" spans="1:5">
      <c r="A120"/>
      <c r="B120"/>
      <c r="C120"/>
      <c r="D120"/>
      <c r="E120"/>
    </row>
    <row r="121" spans="1:5">
      <c r="A121"/>
      <c r="B121"/>
      <c r="C121"/>
      <c r="D121"/>
      <c r="E121"/>
    </row>
    <row r="122" spans="1:5">
      <c r="A122"/>
      <c r="B122"/>
      <c r="C122"/>
      <c r="D122"/>
      <c r="E122"/>
    </row>
    <row r="123" spans="1:5">
      <c r="A123"/>
      <c r="B123"/>
      <c r="C123"/>
      <c r="D123"/>
      <c r="E123"/>
    </row>
    <row r="124" spans="1:5">
      <c r="A124"/>
      <c r="B124"/>
      <c r="C124"/>
      <c r="D124"/>
      <c r="E124"/>
    </row>
    <row r="125" spans="1:5">
      <c r="A125"/>
      <c r="B125"/>
      <c r="C125"/>
      <c r="D125"/>
      <c r="E125"/>
    </row>
    <row r="126" spans="1:5">
      <c r="A126"/>
      <c r="B126"/>
      <c r="C126"/>
      <c r="D126"/>
      <c r="E126"/>
    </row>
    <row r="127" spans="1:5">
      <c r="A127"/>
      <c r="B127"/>
      <c r="C127"/>
      <c r="D127"/>
      <c r="E127"/>
    </row>
    <row r="128" spans="1:5">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row r="141" spans="1:5">
      <c r="A141"/>
      <c r="B141"/>
      <c r="C141"/>
      <c r="D141"/>
      <c r="E141"/>
    </row>
    <row r="142" spans="1:5">
      <c r="A142"/>
      <c r="B142"/>
      <c r="C142"/>
      <c r="D142"/>
      <c r="E142"/>
    </row>
    <row r="143" spans="1:5">
      <c r="A143"/>
      <c r="B143"/>
      <c r="C143"/>
      <c r="D143"/>
      <c r="E143"/>
    </row>
    <row r="144" spans="1:5">
      <c r="A144"/>
      <c r="B144"/>
      <c r="C144"/>
      <c r="D144"/>
      <c r="E144"/>
    </row>
    <row r="145" spans="1:5">
      <c r="A145"/>
      <c r="B145"/>
      <c r="C145"/>
      <c r="D145"/>
      <c r="E145"/>
    </row>
    <row r="146" spans="1:5">
      <c r="A146"/>
      <c r="B146"/>
      <c r="C146"/>
      <c r="D146"/>
      <c r="E146"/>
    </row>
    <row r="147" spans="1:5">
      <c r="A147"/>
      <c r="B147"/>
      <c r="C147"/>
      <c r="D147"/>
      <c r="E147"/>
    </row>
    <row r="148" spans="1:5">
      <c r="A148"/>
      <c r="B148"/>
      <c r="C148"/>
      <c r="D148"/>
      <c r="E148"/>
    </row>
    <row r="149" spans="1:5">
      <c r="A149"/>
      <c r="B149"/>
      <c r="C149"/>
      <c r="D149"/>
      <c r="E149"/>
    </row>
    <row r="150" spans="1:5">
      <c r="A150"/>
      <c r="B150"/>
      <c r="C150"/>
      <c r="D150"/>
      <c r="E150"/>
    </row>
    <row r="151" spans="1:5">
      <c r="A151"/>
      <c r="B151"/>
      <c r="C151"/>
      <c r="D151"/>
      <c r="E151"/>
    </row>
    <row r="152" spans="1:5">
      <c r="A152"/>
      <c r="B152"/>
      <c r="C152"/>
      <c r="D152"/>
      <c r="E152"/>
    </row>
    <row r="153" spans="1:5">
      <c r="A153"/>
      <c r="B153"/>
      <c r="C153"/>
      <c r="D153"/>
      <c r="E153"/>
    </row>
    <row r="154" spans="1:5">
      <c r="A154"/>
      <c r="B154"/>
      <c r="C154"/>
      <c r="D154"/>
      <c r="E154"/>
    </row>
    <row r="155" spans="1:5">
      <c r="A155"/>
      <c r="B155"/>
      <c r="C155"/>
      <c r="D155"/>
      <c r="E155"/>
    </row>
    <row r="156" spans="1:5">
      <c r="A156"/>
      <c r="B156"/>
      <c r="C156"/>
      <c r="D156"/>
      <c r="E156"/>
    </row>
    <row r="157" spans="1:5">
      <c r="A157"/>
      <c r="B157"/>
      <c r="C157"/>
      <c r="D157"/>
      <c r="E157"/>
    </row>
    <row r="158" spans="1:5">
      <c r="A158"/>
      <c r="B158"/>
      <c r="C158"/>
      <c r="D158"/>
      <c r="E158"/>
    </row>
    <row r="159" spans="1:5">
      <c r="A159"/>
      <c r="B159"/>
      <c r="C159"/>
      <c r="D159"/>
      <c r="E159"/>
    </row>
    <row r="160" spans="1:5">
      <c r="A160"/>
      <c r="B160"/>
      <c r="C160"/>
      <c r="D160"/>
      <c r="E160"/>
    </row>
    <row r="161" spans="1:5">
      <c r="A161"/>
      <c r="B161"/>
      <c r="C161"/>
      <c r="D161"/>
      <c r="E161"/>
    </row>
    <row r="162" spans="1:5">
      <c r="A162"/>
      <c r="B162"/>
      <c r="C162"/>
      <c r="D162"/>
      <c r="E162"/>
    </row>
    <row r="163" spans="1:5">
      <c r="A163"/>
      <c r="B163"/>
      <c r="C163"/>
      <c r="D163"/>
      <c r="E163"/>
    </row>
    <row r="164" spans="1:5">
      <c r="A164"/>
      <c r="B164"/>
      <c r="C164"/>
      <c r="D164"/>
      <c r="E164"/>
    </row>
    <row r="165" spans="1:5">
      <c r="A165"/>
      <c r="B165"/>
      <c r="C165"/>
      <c r="D165"/>
      <c r="E165"/>
    </row>
    <row r="166" spans="1:5">
      <c r="A166"/>
      <c r="B166"/>
      <c r="C166"/>
      <c r="D166"/>
      <c r="E166"/>
    </row>
    <row r="167" spans="1:5">
      <c r="A167"/>
      <c r="B167"/>
      <c r="C167"/>
      <c r="D167"/>
      <c r="E167"/>
    </row>
    <row r="168" spans="1:5">
      <c r="A168"/>
      <c r="B168"/>
      <c r="C168"/>
      <c r="D168"/>
      <c r="E168"/>
    </row>
    <row r="169" spans="1:5">
      <c r="A169"/>
      <c r="B169"/>
      <c r="C169"/>
      <c r="D169"/>
      <c r="E169"/>
    </row>
    <row r="170" spans="1:5">
      <c r="A170"/>
      <c r="B170"/>
      <c r="C170"/>
      <c r="D170"/>
      <c r="E170"/>
    </row>
    <row r="171" spans="1:5">
      <c r="A171"/>
      <c r="B171"/>
      <c r="C171"/>
      <c r="D171"/>
      <c r="E171"/>
    </row>
    <row r="172" spans="1:5">
      <c r="A172"/>
      <c r="B172"/>
      <c r="C172"/>
      <c r="D172"/>
      <c r="E172"/>
    </row>
    <row r="173" spans="1:5">
      <c r="A173"/>
      <c r="B173"/>
      <c r="C173"/>
      <c r="D173"/>
      <c r="E173"/>
    </row>
    <row r="174" spans="1:5">
      <c r="A174"/>
      <c r="B174"/>
      <c r="C174"/>
      <c r="D174"/>
      <c r="E174"/>
    </row>
    <row r="175" spans="1:5">
      <c r="A175"/>
      <c r="B175"/>
      <c r="C175"/>
      <c r="D175"/>
      <c r="E175"/>
    </row>
    <row r="176" spans="1:5">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row>
    <row r="552" spans="1:5">
      <c r="A552"/>
    </row>
    <row r="553" spans="1:5">
      <c r="A553"/>
    </row>
    <row r="554" spans="1:5">
      <c r="A554"/>
    </row>
    <row r="555" spans="1:5">
      <c r="A555"/>
    </row>
    <row r="556" spans="1:5">
      <c r="A556"/>
    </row>
    <row r="557" spans="1:5">
      <c r="A557"/>
    </row>
    <row r="558" spans="1:5">
      <c r="A558"/>
    </row>
    <row r="559" spans="1:5">
      <c r="A559"/>
    </row>
    <row r="560" spans="1:5">
      <c r="A560"/>
    </row>
    <row r="561" spans="1:1">
      <c r="A561"/>
    </row>
    <row r="562" spans="1:1">
      <c r="A562"/>
    </row>
    <row r="563" spans="1:1">
      <c r="A563"/>
    </row>
    <row r="564" spans="1:1">
      <c r="A564"/>
    </row>
    <row r="565" spans="1:1">
      <c r="A565"/>
    </row>
    <row r="566" spans="1:1">
      <c r="A566"/>
    </row>
    <row r="567" spans="1:1">
      <c r="A567"/>
    </row>
    <row r="568" spans="1:1">
      <c r="A568"/>
    </row>
  </sheetData>
  <conditionalFormatting sqref="A5:I58">
    <cfRule type="expression" dxfId="185" priority="2">
      <formula>MOD(ROW(),2)=1</formula>
    </cfRule>
  </conditionalFormatting>
  <conditionalFormatting sqref="B81:I85">
    <cfRule type="colorScale" priority="1">
      <colorScale>
        <cfvo type="min"/>
        <cfvo type="max"/>
        <color rgb="FFFCFCFF"/>
        <color rgb="FF63BE7B"/>
      </colorScale>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D0135-5981-487D-A751-6E4D30410AD7}">
  <sheetPr>
    <pageSetUpPr fitToPage="1"/>
  </sheetPr>
  <dimension ref="A1:Q90"/>
  <sheetViews>
    <sheetView showGridLines="0" zoomScaleNormal="100" workbookViewId="0"/>
  </sheetViews>
  <sheetFormatPr defaultColWidth="9.5703125" defaultRowHeight="14.25"/>
  <cols>
    <col min="1" max="1" width="11.85546875" style="21" customWidth="1"/>
    <col min="2" max="2" width="13.28515625" style="21" customWidth="1"/>
    <col min="3" max="3" width="12" style="21" customWidth="1"/>
    <col min="4" max="4" width="14.5703125" style="21" customWidth="1"/>
    <col min="5" max="5" width="12" style="21" customWidth="1"/>
    <col min="6" max="7" width="21.7109375" style="21" customWidth="1"/>
    <col min="8" max="9" width="14.85546875" style="21" customWidth="1"/>
    <col min="10" max="14" width="2.7109375" style="21" customWidth="1"/>
    <col min="15" max="15" width="12.140625" style="21" customWidth="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7">
      <c r="A1" s="13" t="s">
        <v>659</v>
      </c>
      <c r="O1" s="14" t="str">
        <f>HYPERLINK("#'"&amp;"Index'!A1","INDEX")</f>
        <v>INDEX</v>
      </c>
    </row>
    <row r="2" spans="1:17">
      <c r="A2" s="157"/>
      <c r="B2" s="158" t="s">
        <v>660</v>
      </c>
      <c r="C2" s="158"/>
      <c r="D2" s="158"/>
      <c r="E2" s="158" t="s">
        <v>661</v>
      </c>
      <c r="F2" s="158"/>
      <c r="G2" s="158"/>
      <c r="H2" s="158" t="s">
        <v>644</v>
      </c>
      <c r="I2" s="158"/>
    </row>
    <row r="3" spans="1:17" ht="15">
      <c r="A3" s="159"/>
      <c r="B3" s="160" t="s">
        <v>662</v>
      </c>
      <c r="C3" s="160"/>
      <c r="D3" s="160"/>
      <c r="E3" s="160"/>
      <c r="F3" s="160"/>
      <c r="G3" s="163" t="s">
        <v>617</v>
      </c>
      <c r="H3" s="160" t="s">
        <v>663</v>
      </c>
      <c r="I3" s="160"/>
      <c r="J3" s="176"/>
    </row>
    <row r="4" spans="1:17" ht="33.75" customHeight="1">
      <c r="A4" s="22" t="s">
        <v>290</v>
      </c>
      <c r="B4" s="22" t="s">
        <v>664</v>
      </c>
      <c r="C4" s="22" t="s">
        <v>649</v>
      </c>
      <c r="D4" s="22" t="s">
        <v>623</v>
      </c>
      <c r="E4" s="22" t="s">
        <v>650</v>
      </c>
      <c r="F4" s="31" t="s">
        <v>651</v>
      </c>
      <c r="G4" s="22" t="s">
        <v>276</v>
      </c>
      <c r="H4" s="31" t="s">
        <v>652</v>
      </c>
      <c r="I4" s="31" t="s">
        <v>653</v>
      </c>
      <c r="J4" s="176"/>
    </row>
    <row r="5" spans="1:17" ht="15" customHeight="1">
      <c r="A5" s="23">
        <v>1970</v>
      </c>
      <c r="B5" s="167">
        <v>97.4</v>
      </c>
      <c r="C5" s="180" t="s">
        <v>654</v>
      </c>
      <c r="D5" s="167">
        <v>97.4</v>
      </c>
      <c r="E5" s="167">
        <v>6.7809999999999997</v>
      </c>
      <c r="F5" s="167">
        <v>90.619</v>
      </c>
      <c r="G5" s="181">
        <v>0.44193180266468995</v>
      </c>
      <c r="H5" s="181">
        <v>22.3</v>
      </c>
      <c r="I5" s="181">
        <v>102.94524974609918</v>
      </c>
      <c r="P5" s="39"/>
      <c r="Q5" s="33"/>
    </row>
    <row r="6" spans="1:17" ht="11.1" customHeight="1">
      <c r="A6" s="23">
        <v>1971</v>
      </c>
      <c r="B6" s="167">
        <v>85.8</v>
      </c>
      <c r="C6" s="180" t="s">
        <v>654</v>
      </c>
      <c r="D6" s="167">
        <v>85.8</v>
      </c>
      <c r="E6" s="167">
        <v>7.1740000000000004</v>
      </c>
      <c r="F6" s="167">
        <v>78.625999999999991</v>
      </c>
      <c r="G6" s="181">
        <v>0.37862670409946975</v>
      </c>
      <c r="H6" s="181">
        <v>29.2</v>
      </c>
      <c r="I6" s="181">
        <v>128.28961820658142</v>
      </c>
      <c r="P6" s="39"/>
      <c r="Q6" s="33"/>
    </row>
    <row r="7" spans="1:17" ht="11.1" customHeight="1">
      <c r="A7" s="23">
        <v>1972</v>
      </c>
      <c r="B7" s="167">
        <v>94.7</v>
      </c>
      <c r="C7" s="180" t="s">
        <v>654</v>
      </c>
      <c r="D7" s="167">
        <v>94.7</v>
      </c>
      <c r="E7" s="167">
        <v>10.08</v>
      </c>
      <c r="F7" s="167">
        <v>84.62</v>
      </c>
      <c r="G7" s="181">
        <v>0.40315203719937498</v>
      </c>
      <c r="H7" s="181">
        <v>26.7</v>
      </c>
      <c r="I7" s="181">
        <v>112.44590909569483</v>
      </c>
      <c r="P7" s="39"/>
      <c r="Q7" s="33"/>
    </row>
    <row r="8" spans="1:17" ht="11.1" customHeight="1">
      <c r="A8" s="23">
        <v>1973</v>
      </c>
      <c r="B8" s="167">
        <v>88</v>
      </c>
      <c r="C8" s="167">
        <v>7.2889999999999997</v>
      </c>
      <c r="D8" s="167">
        <v>95.289000000000001</v>
      </c>
      <c r="E8" s="167">
        <v>10.452999999999999</v>
      </c>
      <c r="F8" s="167">
        <v>84.835999999999999</v>
      </c>
      <c r="G8" s="181">
        <v>0.40034165608822658</v>
      </c>
      <c r="H8" s="181">
        <v>31.1</v>
      </c>
      <c r="I8" s="181">
        <v>124.17648233180276</v>
      </c>
      <c r="P8" s="39"/>
      <c r="Q8" s="33"/>
    </row>
    <row r="9" spans="1:17" ht="11.1" customHeight="1">
      <c r="A9" s="23">
        <v>1974</v>
      </c>
      <c r="B9" s="167">
        <v>84.9</v>
      </c>
      <c r="C9" s="167">
        <v>9.109</v>
      </c>
      <c r="D9" s="167">
        <v>94.009</v>
      </c>
      <c r="E9" s="167">
        <v>10.874000000000001</v>
      </c>
      <c r="F9" s="167">
        <v>83.135000000000005</v>
      </c>
      <c r="G9" s="181">
        <v>0.38874652800508758</v>
      </c>
      <c r="H9" s="181">
        <v>33.4</v>
      </c>
      <c r="I9" s="181">
        <v>122.38130570593677</v>
      </c>
      <c r="P9" s="39"/>
      <c r="Q9" s="33"/>
    </row>
    <row r="10" spans="1:17" ht="11.1" customHeight="1">
      <c r="A10" s="23">
        <v>1975</v>
      </c>
      <c r="B10" s="167">
        <v>91.5</v>
      </c>
      <c r="C10" s="167">
        <v>8.4849999999999994</v>
      </c>
      <c r="D10" s="167">
        <v>99.984999999999999</v>
      </c>
      <c r="E10" s="167">
        <v>11.057</v>
      </c>
      <c r="F10" s="167">
        <v>88.927999999999997</v>
      </c>
      <c r="G10" s="181">
        <v>0.41175517310034121</v>
      </c>
      <c r="H10" s="181">
        <v>34</v>
      </c>
      <c r="I10" s="181">
        <v>113.99067958561035</v>
      </c>
      <c r="P10" s="39"/>
      <c r="Q10" s="33"/>
    </row>
    <row r="11" spans="1:17" ht="11.1" customHeight="1">
      <c r="A11" s="23">
        <v>1976</v>
      </c>
      <c r="B11" s="167">
        <v>96.211098398169298</v>
      </c>
      <c r="C11" s="167">
        <v>8.2449999999999992</v>
      </c>
      <c r="D11" s="167">
        <v>104.4560983981693</v>
      </c>
      <c r="E11" s="167">
        <v>10.436</v>
      </c>
      <c r="F11" s="167">
        <v>94.020098398169296</v>
      </c>
      <c r="G11" s="181">
        <v>0.43121562317136836</v>
      </c>
      <c r="H11" s="181">
        <v>38.1</v>
      </c>
      <c r="I11" s="181">
        <v>121.07056888867704</v>
      </c>
      <c r="P11" s="39"/>
      <c r="Q11" s="33"/>
    </row>
    <row r="12" spans="1:17" ht="11.1" customHeight="1">
      <c r="A12" s="23">
        <v>1977</v>
      </c>
      <c r="B12" s="167">
        <v>76.738558352402706</v>
      </c>
      <c r="C12" s="167">
        <v>7.093</v>
      </c>
      <c r="D12" s="167">
        <v>83.831558352402709</v>
      </c>
      <c r="E12" s="167">
        <v>9.827</v>
      </c>
      <c r="F12" s="167">
        <v>74.004558352402711</v>
      </c>
      <c r="G12" s="181">
        <v>0.33601931698020199</v>
      </c>
      <c r="H12" s="181">
        <v>47</v>
      </c>
      <c r="I12" s="181">
        <v>140.61752034466252</v>
      </c>
      <c r="P12" s="39"/>
      <c r="Q12" s="33"/>
    </row>
    <row r="13" spans="1:17" ht="11.1" customHeight="1">
      <c r="A13" s="23">
        <v>1978</v>
      </c>
      <c r="B13" s="167">
        <v>71.7</v>
      </c>
      <c r="C13" s="167">
        <v>5.0380000000000003</v>
      </c>
      <c r="D13" s="167">
        <v>76.738</v>
      </c>
      <c r="E13" s="167">
        <v>12.6</v>
      </c>
      <c r="F13" s="167">
        <v>64.138000000000005</v>
      </c>
      <c r="G13" s="181">
        <v>0.28815059415504191</v>
      </c>
      <c r="H13" s="181">
        <v>52.2</v>
      </c>
      <c r="I13" s="181">
        <v>145.91296934290247</v>
      </c>
      <c r="P13" s="39"/>
      <c r="Q13" s="33"/>
    </row>
    <row r="14" spans="1:17" ht="11.1" customHeight="1">
      <c r="A14" s="23">
        <v>1979</v>
      </c>
      <c r="B14" s="167">
        <v>64.8</v>
      </c>
      <c r="C14" s="167">
        <v>6.7</v>
      </c>
      <c r="D14" s="167">
        <v>71.5</v>
      </c>
      <c r="E14" s="167">
        <v>15.1</v>
      </c>
      <c r="F14" s="167">
        <v>56.4</v>
      </c>
      <c r="G14" s="181">
        <v>0.25060540756703914</v>
      </c>
      <c r="H14" s="181">
        <v>64.400000000000006</v>
      </c>
      <c r="I14" s="181">
        <v>166.2300117445117</v>
      </c>
      <c r="P14" s="39"/>
      <c r="Q14" s="33"/>
    </row>
    <row r="15" spans="1:17" ht="15" customHeight="1">
      <c r="A15" s="23">
        <v>1980</v>
      </c>
      <c r="B15" s="167">
        <v>78.900000000000006</v>
      </c>
      <c r="C15" s="167">
        <v>7.242</v>
      </c>
      <c r="D15" s="167">
        <v>86.14200000000001</v>
      </c>
      <c r="E15" s="167">
        <v>19.2</v>
      </c>
      <c r="F15" s="167">
        <v>66.942000000000007</v>
      </c>
      <c r="G15" s="181">
        <v>0.29395852910954395</v>
      </c>
      <c r="H15" s="181">
        <v>58.1</v>
      </c>
      <c r="I15" s="181">
        <v>137.5107245347771</v>
      </c>
      <c r="P15" s="39"/>
      <c r="Q15" s="33"/>
    </row>
    <row r="16" spans="1:17" ht="11.1" customHeight="1">
      <c r="A16" s="23">
        <v>1981</v>
      </c>
      <c r="B16" s="167">
        <v>82.1</v>
      </c>
      <c r="C16" s="167">
        <v>8.7629999999999999</v>
      </c>
      <c r="D16" s="167">
        <v>90.863</v>
      </c>
      <c r="E16" s="167">
        <v>19.475000000000001</v>
      </c>
      <c r="F16" s="167">
        <v>71.388000000000005</v>
      </c>
      <c r="G16" s="181">
        <v>0.31042849812580992</v>
      </c>
      <c r="H16" s="181">
        <v>70.5</v>
      </c>
      <c r="I16" s="181">
        <v>152.46622224384862</v>
      </c>
      <c r="P16" s="39"/>
      <c r="Q16" s="33"/>
    </row>
    <row r="17" spans="1:17" ht="11.1" customHeight="1">
      <c r="A17" s="23">
        <v>1982</v>
      </c>
      <c r="B17" s="167">
        <v>89.4</v>
      </c>
      <c r="C17" s="167">
        <v>16.131</v>
      </c>
      <c r="D17" s="167">
        <v>105.53100000000001</v>
      </c>
      <c r="E17" s="167">
        <v>17.895</v>
      </c>
      <c r="F17" s="167">
        <v>87.63600000000001</v>
      </c>
      <c r="G17" s="181">
        <v>0.37743552638379252</v>
      </c>
      <c r="H17" s="181" t="s">
        <v>665</v>
      </c>
      <c r="I17" s="181" t="s">
        <v>666</v>
      </c>
      <c r="P17" s="39"/>
      <c r="Q17" s="33"/>
    </row>
    <row r="18" spans="1:17" ht="11.1" customHeight="1">
      <c r="A18" s="23">
        <v>1983</v>
      </c>
      <c r="B18" s="167">
        <v>98</v>
      </c>
      <c r="C18" s="167">
        <v>20.231999999999999</v>
      </c>
      <c r="D18" s="167">
        <v>118.232</v>
      </c>
      <c r="E18" s="167">
        <v>16.945</v>
      </c>
      <c r="F18" s="167">
        <v>101.28700000000001</v>
      </c>
      <c r="G18" s="181">
        <v>0.43228328645751091</v>
      </c>
      <c r="H18" s="181" t="s">
        <v>665</v>
      </c>
      <c r="I18" s="181" t="s">
        <v>666</v>
      </c>
      <c r="P18" s="39"/>
      <c r="Q18" s="33"/>
    </row>
    <row r="19" spans="1:17" ht="11.1" customHeight="1">
      <c r="A19" s="23">
        <v>1984</v>
      </c>
      <c r="B19" s="167">
        <v>104.3</v>
      </c>
      <c r="C19" s="167">
        <v>14.308</v>
      </c>
      <c r="D19" s="167">
        <v>118.608</v>
      </c>
      <c r="E19" s="167">
        <v>22.61</v>
      </c>
      <c r="F19" s="167">
        <v>95.998000000000005</v>
      </c>
      <c r="G19" s="181">
        <v>0.40617225447221894</v>
      </c>
      <c r="H19" s="181">
        <v>73.7</v>
      </c>
      <c r="I19" s="181">
        <v>139.42423654825697</v>
      </c>
      <c r="P19" s="39"/>
      <c r="Q19" s="33"/>
    </row>
    <row r="20" spans="1:17" ht="11.1" customHeight="1">
      <c r="A20" s="23">
        <v>1985</v>
      </c>
      <c r="B20" s="167">
        <v>115.2</v>
      </c>
      <c r="C20" s="167">
        <v>18.033999999999999</v>
      </c>
      <c r="D20" s="167">
        <v>133.23400000000001</v>
      </c>
      <c r="E20" s="167">
        <v>22.260999999999999</v>
      </c>
      <c r="F20" s="167">
        <v>110.97300000000001</v>
      </c>
      <c r="G20" s="181">
        <v>0.46536193838953988</v>
      </c>
      <c r="H20" s="181">
        <v>79.3</v>
      </c>
      <c r="I20" s="181">
        <v>145.41787007747672</v>
      </c>
      <c r="P20" s="39"/>
      <c r="Q20" s="33"/>
    </row>
    <row r="21" spans="1:17" ht="11.1" customHeight="1">
      <c r="A21" s="23">
        <v>1986</v>
      </c>
      <c r="B21" s="167">
        <v>138.69999999999999</v>
      </c>
      <c r="C21" s="167">
        <v>24.05</v>
      </c>
      <c r="D21" s="167">
        <v>162.75</v>
      </c>
      <c r="E21" s="167">
        <v>17.603000000000002</v>
      </c>
      <c r="F21" s="167">
        <v>145.14699999999999</v>
      </c>
      <c r="G21" s="181">
        <v>0.60314314089698351</v>
      </c>
      <c r="H21" s="181">
        <v>70.599999999999994</v>
      </c>
      <c r="I21" s="181">
        <v>126.89226289704382</v>
      </c>
      <c r="P21" s="39"/>
      <c r="Q21" s="33"/>
    </row>
    <row r="22" spans="1:17" ht="11.1" customHeight="1">
      <c r="A22" s="23">
        <v>1987</v>
      </c>
      <c r="B22" s="167">
        <v>138.80000000000001</v>
      </c>
      <c r="C22" s="167">
        <v>28.4</v>
      </c>
      <c r="D22" s="167">
        <v>167.20000000000002</v>
      </c>
      <c r="E22" s="167">
        <v>29.739000000000001</v>
      </c>
      <c r="F22" s="167">
        <v>137.46100000000001</v>
      </c>
      <c r="G22" s="181">
        <v>0.56613976705490854</v>
      </c>
      <c r="H22" s="181">
        <v>65.599999999999994</v>
      </c>
      <c r="I22" s="181">
        <v>115.07863414291852</v>
      </c>
      <c r="P22" s="39"/>
      <c r="Q22" s="33"/>
    </row>
    <row r="23" spans="1:17" ht="11.1" customHeight="1">
      <c r="A23" s="23">
        <v>1988</v>
      </c>
      <c r="B23" s="167">
        <v>148.1</v>
      </c>
      <c r="C23" s="167">
        <v>32.343000000000004</v>
      </c>
      <c r="D23" s="167">
        <v>180.44299999999998</v>
      </c>
      <c r="E23" s="167">
        <v>37.807000000000002</v>
      </c>
      <c r="F23" s="167">
        <v>142.63599999999997</v>
      </c>
      <c r="G23" s="181">
        <v>0.58213785757139169</v>
      </c>
      <c r="H23" s="181">
        <v>70.5</v>
      </c>
      <c r="I23" s="181">
        <v>119.45558751392589</v>
      </c>
      <c r="P23" s="39"/>
      <c r="Q23" s="33"/>
    </row>
    <row r="24" spans="1:17" ht="11.1" customHeight="1">
      <c r="A24" s="23">
        <v>1989</v>
      </c>
      <c r="B24" s="167">
        <v>149.19999999999999</v>
      </c>
      <c r="C24" s="167">
        <v>34.485503000000001</v>
      </c>
      <c r="D24" s="167">
        <v>183.68550299999998</v>
      </c>
      <c r="E24" s="167">
        <v>42.615000000000002</v>
      </c>
      <c r="F24" s="167">
        <v>141.07050299999997</v>
      </c>
      <c r="G24" s="181">
        <v>0.57034592992698352</v>
      </c>
      <c r="H24" s="181">
        <v>68.2</v>
      </c>
      <c r="I24" s="181">
        <v>111.19942932844187</v>
      </c>
      <c r="P24" s="39"/>
      <c r="Q24" s="33"/>
    </row>
    <row r="25" spans="1:17" ht="15" customHeight="1">
      <c r="A25" s="23">
        <v>1990</v>
      </c>
      <c r="B25" s="167">
        <v>142.4</v>
      </c>
      <c r="C25" s="167">
        <v>43.779249999999998</v>
      </c>
      <c r="D25" s="167">
        <v>186.17925</v>
      </c>
      <c r="E25" s="167">
        <v>39.384999999999998</v>
      </c>
      <c r="F25" s="167">
        <v>146.79425000000001</v>
      </c>
      <c r="G25" s="181">
        <v>0.58686713415316716</v>
      </c>
      <c r="H25" s="181">
        <v>68.599999999999994</v>
      </c>
      <c r="I25" s="181">
        <v>107.80103951002384</v>
      </c>
      <c r="P25" s="39"/>
      <c r="Q25" s="33"/>
    </row>
    <row r="26" spans="1:17" ht="11.1" customHeight="1">
      <c r="A26" s="23">
        <v>1991</v>
      </c>
      <c r="B26" s="167">
        <v>137</v>
      </c>
      <c r="C26" s="167">
        <v>52.436748000000001</v>
      </c>
      <c r="D26" s="167">
        <v>189.43674799999999</v>
      </c>
      <c r="E26" s="167">
        <v>37.186999999999998</v>
      </c>
      <c r="F26" s="167">
        <v>152.24974800000001</v>
      </c>
      <c r="G26" s="181">
        <v>0.600607306710639</v>
      </c>
      <c r="H26" s="181">
        <v>78.900000000000006</v>
      </c>
      <c r="I26" s="181">
        <v>119.95028676328063</v>
      </c>
      <c r="P26" s="39"/>
      <c r="Q26" s="33"/>
    </row>
    <row r="27" spans="1:17" ht="11.1" customHeight="1">
      <c r="A27" s="23">
        <v>1992</v>
      </c>
      <c r="B27" s="167">
        <v>137.6</v>
      </c>
      <c r="C27" s="167">
        <v>57.707262999999998</v>
      </c>
      <c r="D27" s="167">
        <v>195.30726299999998</v>
      </c>
      <c r="E27" s="167">
        <v>42.287467999999997</v>
      </c>
      <c r="F27" s="167">
        <v>153.01979499999999</v>
      </c>
      <c r="G27" s="181">
        <v>0.59565344071873993</v>
      </c>
      <c r="H27" s="181">
        <v>92</v>
      </c>
      <c r="I27" s="181">
        <v>136.74654696389223</v>
      </c>
      <c r="P27" s="39"/>
      <c r="Q27" s="33"/>
    </row>
    <row r="28" spans="1:17" ht="11.1" customHeight="1">
      <c r="A28" s="23">
        <v>1993</v>
      </c>
      <c r="B28" s="167">
        <v>125.2</v>
      </c>
      <c r="C28" s="167">
        <v>69.310739999999996</v>
      </c>
      <c r="D28" s="167">
        <v>194.51074</v>
      </c>
      <c r="E28" s="167">
        <v>46.855276000000003</v>
      </c>
      <c r="F28" s="167">
        <v>147.65546399999999</v>
      </c>
      <c r="G28" s="181">
        <v>0.56734919213847956</v>
      </c>
      <c r="H28" s="181">
        <v>95.7</v>
      </c>
      <c r="I28" s="181">
        <v>138.94888147602333</v>
      </c>
      <c r="P28" s="39"/>
      <c r="Q28" s="33"/>
    </row>
    <row r="29" spans="1:17" ht="11.1" customHeight="1">
      <c r="A29" s="23">
        <v>1994</v>
      </c>
      <c r="B29" s="167">
        <v>131.1</v>
      </c>
      <c r="C29" s="167">
        <v>64.816411000000002</v>
      </c>
      <c r="D29" s="167">
        <v>195.91641099999998</v>
      </c>
      <c r="E29" s="167">
        <v>48.540447999999998</v>
      </c>
      <c r="F29" s="167">
        <v>147.37596299999998</v>
      </c>
      <c r="G29" s="181">
        <v>0.55943744590716526</v>
      </c>
      <c r="H29" s="181">
        <v>100</v>
      </c>
      <c r="I29" s="181">
        <v>142.16257712319808</v>
      </c>
      <c r="P29" s="39"/>
      <c r="Q29" s="33"/>
    </row>
    <row r="30" spans="1:17" ht="11.1" customHeight="1">
      <c r="A30" s="23">
        <v>1995</v>
      </c>
      <c r="B30" s="167">
        <v>110</v>
      </c>
      <c r="C30" s="167">
        <v>79.126000000000005</v>
      </c>
      <c r="D30" s="167">
        <v>189.126</v>
      </c>
      <c r="E30" s="167">
        <v>40.719177999999999</v>
      </c>
      <c r="F30" s="167">
        <v>148.40682200000001</v>
      </c>
      <c r="G30" s="181">
        <v>0.55675454780778599</v>
      </c>
      <c r="H30" s="181">
        <v>113</v>
      </c>
      <c r="I30" s="181">
        <v>157.33997967111765</v>
      </c>
      <c r="P30" s="39"/>
      <c r="Q30" s="33"/>
    </row>
    <row r="31" spans="1:17" ht="11.1" customHeight="1">
      <c r="A31" s="23">
        <v>1996</v>
      </c>
      <c r="B31" s="167">
        <v>111.4</v>
      </c>
      <c r="C31" s="167">
        <v>76.135418999999999</v>
      </c>
      <c r="D31" s="167">
        <v>187.53541899999999</v>
      </c>
      <c r="E31" s="167">
        <v>31.695350000000001</v>
      </c>
      <c r="F31" s="167">
        <v>155.840069</v>
      </c>
      <c r="G31" s="181">
        <v>0.57789818183166652</v>
      </c>
      <c r="H31" s="181">
        <v>92.9</v>
      </c>
      <c r="I31" s="181">
        <v>127.03014060144466</v>
      </c>
      <c r="P31" s="39"/>
      <c r="Q31" s="33"/>
    </row>
    <row r="32" spans="1:17" ht="11.1" customHeight="1">
      <c r="A32" s="23">
        <v>1997</v>
      </c>
      <c r="B32" s="167">
        <v>124.8</v>
      </c>
      <c r="C32" s="167">
        <v>88.642881000000003</v>
      </c>
      <c r="D32" s="167">
        <v>213.442881</v>
      </c>
      <c r="E32" s="167">
        <v>33.649417</v>
      </c>
      <c r="F32" s="167">
        <v>179.793464</v>
      </c>
      <c r="G32" s="181">
        <v>0.65879647651990392</v>
      </c>
      <c r="H32" s="181">
        <v>108</v>
      </c>
      <c r="I32" s="181">
        <v>145.1627536567909</v>
      </c>
      <c r="P32" s="39"/>
      <c r="Q32" s="33"/>
    </row>
    <row r="33" spans="1:17" ht="11.1" customHeight="1">
      <c r="A33" s="23">
        <v>1998</v>
      </c>
      <c r="B33" s="167">
        <v>126.4</v>
      </c>
      <c r="C33" s="167">
        <v>109.84496499999999</v>
      </c>
      <c r="D33" s="167">
        <v>236.24496499999998</v>
      </c>
      <c r="E33" s="167">
        <v>34.393082</v>
      </c>
      <c r="F33" s="167">
        <v>201.85188299999999</v>
      </c>
      <c r="G33" s="181">
        <v>0.73104280100682684</v>
      </c>
      <c r="H33" s="181">
        <v>124</v>
      </c>
      <c r="I33" s="181">
        <v>164.8508697877545</v>
      </c>
      <c r="P33" s="39"/>
      <c r="Q33" s="33"/>
    </row>
    <row r="34" spans="1:17" ht="11.1" customHeight="1">
      <c r="A34" s="23">
        <v>1999</v>
      </c>
      <c r="B34" s="167">
        <v>145.5</v>
      </c>
      <c r="C34" s="167">
        <v>142.28486699999999</v>
      </c>
      <c r="D34" s="167">
        <v>287.78486699999996</v>
      </c>
      <c r="E34" s="167">
        <v>38.062736999999998</v>
      </c>
      <c r="F34" s="167">
        <v>249.72212999999996</v>
      </c>
      <c r="G34" s="181">
        <v>0.89411600637318944</v>
      </c>
      <c r="H34" s="181">
        <v>131</v>
      </c>
      <c r="I34" s="181">
        <v>171.75203463884546</v>
      </c>
      <c r="P34" s="39"/>
      <c r="Q34" s="33"/>
    </row>
    <row r="35" spans="1:17" ht="15" customHeight="1">
      <c r="A35" s="23">
        <v>2000</v>
      </c>
      <c r="B35" s="167">
        <v>150.4</v>
      </c>
      <c r="C35" s="167">
        <v>159.37884058000003</v>
      </c>
      <c r="D35" s="167">
        <v>309.77884058000006</v>
      </c>
      <c r="E35" s="167">
        <v>39.634698040000004</v>
      </c>
      <c r="F35" s="167">
        <v>270.14414254000008</v>
      </c>
      <c r="G35" s="181">
        <v>0.95665331122773567</v>
      </c>
      <c r="H35" s="181">
        <v>117</v>
      </c>
      <c r="I35" s="181">
        <v>149.9687565090606</v>
      </c>
      <c r="P35" s="39"/>
      <c r="Q35" s="33"/>
    </row>
    <row r="36" spans="1:17" ht="11.1" customHeight="1">
      <c r="A36" s="23">
        <v>2001</v>
      </c>
      <c r="B36" s="167">
        <v>137.19999999999999</v>
      </c>
      <c r="C36" s="167">
        <v>156.83659846</v>
      </c>
      <c r="D36" s="167">
        <v>294.03659845999999</v>
      </c>
      <c r="E36" s="167">
        <v>31.599934000000001</v>
      </c>
      <c r="F36" s="167">
        <v>262.43666445999997</v>
      </c>
      <c r="G36" s="181">
        <v>0.91983304761915008</v>
      </c>
      <c r="H36" s="181">
        <v>140</v>
      </c>
      <c r="I36" s="181">
        <v>175.40672434206817</v>
      </c>
      <c r="P36" s="39"/>
      <c r="Q36" s="33"/>
    </row>
    <row r="37" spans="1:17" ht="11.1" customHeight="1">
      <c r="A37" s="23">
        <v>2002</v>
      </c>
      <c r="B37" s="167">
        <v>126.7</v>
      </c>
      <c r="C37" s="167">
        <v>180.25314836000001</v>
      </c>
      <c r="D37" s="167">
        <v>306.95314836</v>
      </c>
      <c r="E37" s="167">
        <v>29.340043999999999</v>
      </c>
      <c r="F37" s="167">
        <v>277.61310436000002</v>
      </c>
      <c r="G37" s="181">
        <v>0.9635836925156871</v>
      </c>
      <c r="H37" s="181">
        <v>110</v>
      </c>
      <c r="I37" s="181">
        <v>135.78109618547697</v>
      </c>
      <c r="P37" s="39"/>
      <c r="Q37" s="33"/>
    </row>
    <row r="38" spans="1:17" ht="11.1" customHeight="1">
      <c r="A38" s="23">
        <v>2003</v>
      </c>
      <c r="B38" s="167">
        <v>119.4</v>
      </c>
      <c r="C38" s="167">
        <v>212.62347359</v>
      </c>
      <c r="D38" s="167">
        <v>332.02347358999998</v>
      </c>
      <c r="E38" s="167">
        <v>28.637981</v>
      </c>
      <c r="F38" s="167">
        <v>303.38549258999996</v>
      </c>
      <c r="G38" s="181">
        <v>1.0432084258451406</v>
      </c>
      <c r="H38" s="181">
        <v>105</v>
      </c>
      <c r="I38" s="181">
        <v>127.06441863490461</v>
      </c>
      <c r="P38" s="39"/>
      <c r="Q38" s="33"/>
    </row>
    <row r="39" spans="1:17" ht="11.1" customHeight="1">
      <c r="A39" s="23">
        <v>2004</v>
      </c>
      <c r="B39" s="167">
        <v>152.4</v>
      </c>
      <c r="C39" s="167">
        <v>203.71777</v>
      </c>
      <c r="D39" s="167">
        <v>356.11777000000001</v>
      </c>
      <c r="E39" s="167">
        <v>26.054708000000002</v>
      </c>
      <c r="F39" s="167">
        <v>330.063062</v>
      </c>
      <c r="G39" s="181">
        <v>1.1247170986711672</v>
      </c>
      <c r="H39" s="181">
        <v>81.3</v>
      </c>
      <c r="I39" s="181">
        <v>95.825463289005697</v>
      </c>
      <c r="P39" s="39"/>
      <c r="Q39" s="33"/>
    </row>
    <row r="40" spans="1:17" ht="11.1" customHeight="1">
      <c r="A40" s="23">
        <v>2005</v>
      </c>
      <c r="B40" s="167">
        <v>114.4</v>
      </c>
      <c r="C40" s="167">
        <v>238.799577</v>
      </c>
      <c r="D40" s="167">
        <v>353.19957699999998</v>
      </c>
      <c r="E40" s="167">
        <v>22.568764999999999</v>
      </c>
      <c r="F40" s="167">
        <v>330.63081199999999</v>
      </c>
      <c r="G40" s="181">
        <v>1.1162937170580551</v>
      </c>
      <c r="H40" s="181">
        <v>87.4</v>
      </c>
      <c r="I40" s="181">
        <v>99.897131100697237</v>
      </c>
      <c r="P40" s="39"/>
      <c r="Q40" s="33"/>
    </row>
    <row r="41" spans="1:17" ht="11.1" customHeight="1">
      <c r="A41" s="23">
        <v>2006</v>
      </c>
      <c r="B41" s="167">
        <v>91.1</v>
      </c>
      <c r="C41" s="167">
        <v>265.25292300000001</v>
      </c>
      <c r="D41" s="167">
        <v>356.35292300000003</v>
      </c>
      <c r="E41" s="167">
        <v>17.327646999999999</v>
      </c>
      <c r="F41" s="167">
        <v>339.02527600000002</v>
      </c>
      <c r="G41" s="181">
        <v>1.1338796319313154</v>
      </c>
      <c r="H41" s="181">
        <v>88.9</v>
      </c>
      <c r="I41" s="181">
        <v>98.546194221357595</v>
      </c>
      <c r="P41" s="39"/>
      <c r="Q41" s="33"/>
    </row>
    <row r="42" spans="1:17" ht="11.1" customHeight="1">
      <c r="A42" s="23">
        <v>2007</v>
      </c>
      <c r="B42" s="167">
        <v>92.7</v>
      </c>
      <c r="C42" s="167">
        <v>273.46608691999995</v>
      </c>
      <c r="D42" s="167">
        <v>366.16608691999994</v>
      </c>
      <c r="E42" s="167">
        <v>15.654182</v>
      </c>
      <c r="F42" s="167">
        <v>350.51190491999995</v>
      </c>
      <c r="G42" s="181">
        <v>1.1606203932778791</v>
      </c>
      <c r="H42" s="181">
        <v>98.9</v>
      </c>
      <c r="I42" s="181">
        <v>106.74207326780227</v>
      </c>
      <c r="P42" s="39"/>
      <c r="Q42" s="33"/>
    </row>
    <row r="43" spans="1:17" ht="11.1" customHeight="1">
      <c r="A43" s="23">
        <v>2008</v>
      </c>
      <c r="B43" s="167">
        <v>71.8</v>
      </c>
      <c r="C43" s="167">
        <v>308.26235400000002</v>
      </c>
      <c r="D43" s="167">
        <v>380.06235400000003</v>
      </c>
      <c r="E43" s="167">
        <v>18.988765999999998</v>
      </c>
      <c r="F43" s="167">
        <v>361.07358800000003</v>
      </c>
      <c r="G43" s="181">
        <v>1.1846333346261033</v>
      </c>
      <c r="H43" s="181">
        <v>103</v>
      </c>
      <c r="I43" s="181">
        <v>109.11334811130622</v>
      </c>
      <c r="P43" s="39"/>
      <c r="Q43" s="33"/>
    </row>
    <row r="44" spans="1:17" ht="11.1" customHeight="1">
      <c r="A44" s="23">
        <v>2009</v>
      </c>
      <c r="B44" s="167">
        <v>70.3</v>
      </c>
      <c r="C44" s="167">
        <v>343.99900000000002</v>
      </c>
      <c r="D44" s="167">
        <v>414.29900000000004</v>
      </c>
      <c r="E44" s="167">
        <v>16.362572</v>
      </c>
      <c r="F44" s="167">
        <v>397.93642800000003</v>
      </c>
      <c r="G44" s="181">
        <v>1.2943572627121196</v>
      </c>
      <c r="H44" s="181">
        <v>108</v>
      </c>
      <c r="I44" s="181">
        <v>113.66147823066966</v>
      </c>
      <c r="P44" s="39"/>
      <c r="Q44" s="33"/>
    </row>
    <row r="45" spans="1:17" ht="15" customHeight="1">
      <c r="A45" s="23">
        <v>2010</v>
      </c>
      <c r="B45" s="167">
        <v>67.900000000000006</v>
      </c>
      <c r="C45" s="167">
        <v>377.18936614964008</v>
      </c>
      <c r="D45" s="167">
        <v>445.08936614964011</v>
      </c>
      <c r="E45" s="167">
        <v>21.890481075540006</v>
      </c>
      <c r="F45" s="167">
        <v>423.19888507410013</v>
      </c>
      <c r="G45" s="181">
        <v>1.366297984047842</v>
      </c>
      <c r="H45" s="181">
        <v>122</v>
      </c>
      <c r="I45" s="181">
        <v>126.86627306925391</v>
      </c>
      <c r="P45" s="39"/>
      <c r="Q45" s="33"/>
    </row>
    <row r="46" spans="1:17" ht="11.1" customHeight="1">
      <c r="A46" s="23">
        <v>2011</v>
      </c>
      <c r="B46" s="167">
        <v>65</v>
      </c>
      <c r="C46" s="167">
        <v>385.08101949240006</v>
      </c>
      <c r="D46" s="167">
        <v>450.08101949240006</v>
      </c>
      <c r="E46" s="167">
        <v>18.950554166939995</v>
      </c>
      <c r="F46" s="167">
        <v>431.13046532546008</v>
      </c>
      <c r="G46" s="181">
        <v>1.3819439574215815</v>
      </c>
      <c r="H46" s="181">
        <v>120</v>
      </c>
      <c r="I46" s="181">
        <v>122.25281372491588</v>
      </c>
      <c r="P46" s="39"/>
      <c r="Q46" s="33"/>
    </row>
    <row r="47" spans="1:17" ht="11.1" customHeight="1">
      <c r="A47" s="23">
        <v>2012</v>
      </c>
      <c r="B47" s="167">
        <v>62</v>
      </c>
      <c r="C47" s="167">
        <v>413.66339529746</v>
      </c>
      <c r="D47" s="167">
        <v>475.66339529746</v>
      </c>
      <c r="E47" s="167">
        <v>20.597030521540006</v>
      </c>
      <c r="F47" s="167">
        <v>455.06636477591996</v>
      </c>
      <c r="G47" s="181">
        <v>1.4484829931928236</v>
      </c>
      <c r="H47" s="181">
        <v>117</v>
      </c>
      <c r="I47" s="181">
        <v>116.99970750073125</v>
      </c>
      <c r="P47" s="39"/>
      <c r="Q47" s="33"/>
    </row>
    <row r="48" spans="1:17" ht="11.1" customHeight="1">
      <c r="A48" s="23">
        <v>2013</v>
      </c>
      <c r="B48" s="167">
        <v>62</v>
      </c>
      <c r="C48" s="167">
        <v>402.03788729169997</v>
      </c>
      <c r="D48" s="167">
        <v>464.03788729169997</v>
      </c>
      <c r="E48" s="167">
        <v>16.373046944760002</v>
      </c>
      <c r="F48" s="167">
        <v>447.66484034693997</v>
      </c>
      <c r="G48" s="181">
        <v>1.4153406520389276</v>
      </c>
      <c r="H48" s="181">
        <v>131</v>
      </c>
      <c r="I48" s="181">
        <v>128.72320825400726</v>
      </c>
      <c r="P48" s="39"/>
      <c r="Q48" s="33"/>
    </row>
    <row r="49" spans="1:17" ht="11.1" customHeight="1">
      <c r="A49" s="23">
        <v>2014</v>
      </c>
      <c r="B49" s="167">
        <v>56.8</v>
      </c>
      <c r="C49" s="167">
        <v>486.83222423990003</v>
      </c>
      <c r="D49" s="167">
        <v>543.63222423989998</v>
      </c>
      <c r="E49" s="167">
        <v>17.301747529</v>
      </c>
      <c r="F49" s="167">
        <v>526.33047671090003</v>
      </c>
      <c r="G49" s="181">
        <v>1.6521297866975344</v>
      </c>
      <c r="H49" s="181">
        <v>106</v>
      </c>
      <c r="I49" s="181">
        <v>102.25491378270833</v>
      </c>
      <c r="P49" s="39"/>
      <c r="Q49" s="33"/>
    </row>
    <row r="50" spans="1:17" ht="11.1" customHeight="1">
      <c r="A50" s="23">
        <v>2015</v>
      </c>
      <c r="B50" s="167">
        <v>47.4</v>
      </c>
      <c r="C50" s="167">
        <v>431.32896024196009</v>
      </c>
      <c r="D50" s="167">
        <v>478.72896024196007</v>
      </c>
      <c r="E50" s="167">
        <v>11.358951810799999</v>
      </c>
      <c r="F50" s="167">
        <v>467.37000843116004</v>
      </c>
      <c r="G50" s="181">
        <v>1.4565680321121746</v>
      </c>
      <c r="H50" s="181">
        <v>116</v>
      </c>
      <c r="I50" s="181">
        <v>110.83349655795109</v>
      </c>
      <c r="P50" s="39"/>
      <c r="Q50" s="33"/>
    </row>
    <row r="51" spans="1:17" ht="11.1" customHeight="1">
      <c r="A51" s="23">
        <v>2016</v>
      </c>
      <c r="B51" s="167">
        <v>64.94</v>
      </c>
      <c r="C51" s="167">
        <v>473.30358904223999</v>
      </c>
      <c r="D51" s="167">
        <v>538.24358904224005</v>
      </c>
      <c r="E51" s="167">
        <v>32.771248603720004</v>
      </c>
      <c r="F51" s="167">
        <v>505.47234043852006</v>
      </c>
      <c r="G51" s="181">
        <v>1.5641501395059074</v>
      </c>
      <c r="H51" s="181">
        <v>117</v>
      </c>
      <c r="I51" s="181">
        <v>110.68723052507848</v>
      </c>
      <c r="P51" s="39"/>
      <c r="Q51" s="33"/>
    </row>
    <row r="52" spans="1:17" ht="11.1" customHeight="1">
      <c r="A52" s="23">
        <v>2017</v>
      </c>
      <c r="B52" s="167">
        <v>65.3</v>
      </c>
      <c r="C52" s="167">
        <v>502.50572321246023</v>
      </c>
      <c r="D52" s="167">
        <v>567.80572321246018</v>
      </c>
      <c r="E52" s="167">
        <v>41.30606235294001</v>
      </c>
      <c r="F52" s="167">
        <v>526.49966085952019</v>
      </c>
      <c r="G52" s="181">
        <v>1.6189726274740976</v>
      </c>
      <c r="H52" s="181">
        <v>132</v>
      </c>
      <c r="I52" s="181">
        <v>122.51375959459084</v>
      </c>
      <c r="P52" s="39"/>
      <c r="Q52" s="33"/>
    </row>
    <row r="53" spans="1:17" ht="11.1" customHeight="1">
      <c r="A53" s="23">
        <v>2018</v>
      </c>
      <c r="B53" s="167">
        <v>68.33</v>
      </c>
      <c r="C53" s="167">
        <v>567.58823086613995</v>
      </c>
      <c r="D53" s="167">
        <v>635.91823086613999</v>
      </c>
      <c r="E53" s="167">
        <v>54.587297298819998</v>
      </c>
      <c r="F53" s="167">
        <v>581.33093356732002</v>
      </c>
      <c r="G53" s="181">
        <v>1.7781838477558467</v>
      </c>
      <c r="H53" s="181">
        <v>123</v>
      </c>
      <c r="I53" s="181">
        <v>111.46958602189517</v>
      </c>
      <c r="P53" s="39"/>
      <c r="Q53" s="33"/>
    </row>
    <row r="54" spans="1:17" ht="11.1" customHeight="1">
      <c r="A54" s="23">
        <v>2019</v>
      </c>
      <c r="B54" s="167">
        <v>59.45</v>
      </c>
      <c r="C54" s="167">
        <v>571.98633212075413</v>
      </c>
      <c r="D54" s="167">
        <v>631.43633212075417</v>
      </c>
      <c r="E54" s="167">
        <v>52.3414470121592</v>
      </c>
      <c r="F54" s="167">
        <v>579.09488510859501</v>
      </c>
      <c r="G54" s="181">
        <v>1.7629747337234516</v>
      </c>
      <c r="H54" s="181">
        <v>150</v>
      </c>
      <c r="I54" s="181">
        <v>133.56722438403247</v>
      </c>
      <c r="J54" s="176"/>
      <c r="P54" s="39"/>
      <c r="Q54" s="33"/>
    </row>
    <row r="55" spans="1:17" ht="11.1" customHeight="1">
      <c r="A55" s="23">
        <v>2020</v>
      </c>
      <c r="B55" s="167">
        <v>45.230000000000004</v>
      </c>
      <c r="C55" s="167">
        <v>586.00387170119131</v>
      </c>
      <c r="D55" s="167">
        <v>631.23387170119133</v>
      </c>
      <c r="E55" s="167">
        <v>35.545926400047897</v>
      </c>
      <c r="F55" s="167">
        <v>595.68794530114349</v>
      </c>
      <c r="G55" s="181">
        <v>1.8044917252554513</v>
      </c>
      <c r="H55" s="181">
        <v>140</v>
      </c>
      <c r="I55" s="181">
        <v>123.00771434094224</v>
      </c>
      <c r="J55" s="176"/>
      <c r="P55" s="39"/>
      <c r="Q55" s="33"/>
    </row>
    <row r="56" spans="1:17" s="4" customFormat="1">
      <c r="A56" s="23">
        <v>2021</v>
      </c>
      <c r="B56" s="167">
        <v>44.260000000000005</v>
      </c>
      <c r="C56" s="167">
        <v>665.17331187322407</v>
      </c>
      <c r="D56" s="167">
        <v>709.43331187322406</v>
      </c>
      <c r="E56" s="167">
        <v>58.1997444079933</v>
      </c>
      <c r="F56" s="167">
        <v>651.23356746523075</v>
      </c>
      <c r="G56" s="181">
        <v>1.9597829731234488</v>
      </c>
      <c r="H56" s="181">
        <v>130</v>
      </c>
      <c r="I56" s="181">
        <v>109.31397074589968</v>
      </c>
      <c r="P56" s="39"/>
      <c r="Q56" s="33"/>
    </row>
    <row r="57" spans="1:17" s="4" customFormat="1">
      <c r="A57" s="23">
        <v>2022</v>
      </c>
      <c r="B57" s="167">
        <v>32.86</v>
      </c>
      <c r="C57" s="167">
        <v>580.09820798832743</v>
      </c>
      <c r="D57" s="167">
        <v>612.95820798832744</v>
      </c>
      <c r="E57" s="167">
        <v>58.734823955285201</v>
      </c>
      <c r="F57" s="167">
        <v>554.22338403304229</v>
      </c>
      <c r="G57" s="181">
        <v>1.6617340773525453</v>
      </c>
      <c r="H57" s="181">
        <v>153</v>
      </c>
      <c r="I57" s="181">
        <v>120.25914667096352</v>
      </c>
      <c r="P57" s="39"/>
      <c r="Q57" s="33"/>
    </row>
    <row r="58" spans="1:17" s="4" customFormat="1" ht="11.25">
      <c r="A58" s="23">
        <v>2023</v>
      </c>
      <c r="B58" s="167">
        <v>47.120000000000005</v>
      </c>
      <c r="C58" s="167">
        <v>510.81992625862222</v>
      </c>
      <c r="D58" s="167">
        <v>557.93992625862222</v>
      </c>
      <c r="E58" s="167">
        <v>53.479929566415102</v>
      </c>
      <c r="F58" s="167">
        <v>504.45999669220714</v>
      </c>
      <c r="G58" s="181">
        <v>1.5051276550974659</v>
      </c>
      <c r="H58" s="181">
        <v>132</v>
      </c>
      <c r="I58" s="181">
        <v>100.22392245614687</v>
      </c>
    </row>
    <row r="59" spans="1:17" s="4" customFormat="1" ht="11.25">
      <c r="A59" s="3" t="s">
        <v>655</v>
      </c>
      <c r="B59" s="3"/>
    </row>
    <row r="60" spans="1:17" s="4" customFormat="1" ht="11.25">
      <c r="A60" s="4" t="s">
        <v>667</v>
      </c>
      <c r="B60" s="3"/>
    </row>
    <row r="61" spans="1:17">
      <c r="A61" s="3" t="s">
        <v>668</v>
      </c>
      <c r="B61" s="3"/>
      <c r="C61" s="4"/>
      <c r="D61" s="4"/>
      <c r="E61" s="4"/>
      <c r="F61" s="4"/>
      <c r="G61" s="4"/>
      <c r="H61" s="4"/>
      <c r="I61" s="4"/>
    </row>
    <row r="62" spans="1:17">
      <c r="A62" s="3" t="s">
        <v>658</v>
      </c>
      <c r="B62" s="3"/>
      <c r="C62" s="4"/>
      <c r="D62" s="4"/>
      <c r="E62" s="4"/>
      <c r="F62" s="4"/>
      <c r="G62" s="4"/>
      <c r="H62" s="4"/>
      <c r="I62" s="4"/>
    </row>
    <row r="63" spans="1:17">
      <c r="A63" s="5" t="s">
        <v>36</v>
      </c>
      <c r="B63" s="4"/>
      <c r="C63" s="4"/>
      <c r="D63" s="4"/>
      <c r="E63" s="4"/>
      <c r="F63" s="4"/>
      <c r="G63" s="4"/>
      <c r="H63" s="4"/>
      <c r="I63" s="4"/>
    </row>
    <row r="64" spans="1:17">
      <c r="A64" s="5"/>
    </row>
    <row r="66" spans="1:9" customFormat="1">
      <c r="A66" s="21"/>
      <c r="B66" s="21"/>
      <c r="C66" s="21"/>
      <c r="D66" s="21"/>
      <c r="E66" s="21"/>
      <c r="F66" s="21"/>
      <c r="G66" s="21"/>
      <c r="H66" s="21"/>
      <c r="I66" s="21"/>
    </row>
    <row r="67" spans="1:9" customFormat="1">
      <c r="A67" s="21"/>
    </row>
    <row r="68" spans="1:9" customFormat="1" ht="12"/>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 r="A89"/>
      <c r="B89"/>
      <c r="C89"/>
      <c r="D89"/>
      <c r="E89"/>
      <c r="F89"/>
      <c r="G89"/>
      <c r="H89"/>
      <c r="I89"/>
    </row>
    <row r="90" spans="1:9">
      <c r="A90"/>
    </row>
  </sheetData>
  <conditionalFormatting sqref="A5:I58">
    <cfRule type="expression" dxfId="184"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E537-53CA-4B40-9FDB-E5576969037A}">
  <sheetPr>
    <pageSetUpPr fitToPage="1"/>
  </sheetPr>
  <dimension ref="A1:O89"/>
  <sheetViews>
    <sheetView showGridLines="0" zoomScaleNormal="100" workbookViewId="0"/>
  </sheetViews>
  <sheetFormatPr defaultColWidth="9.5703125" defaultRowHeight="14.25"/>
  <cols>
    <col min="1" max="1" width="11.85546875" style="21" customWidth="1"/>
    <col min="2" max="5" width="14.140625" style="21" customWidth="1"/>
    <col min="6" max="7" width="21.5703125" style="21" customWidth="1"/>
    <col min="8" max="9" width="14.42578125" style="21" customWidth="1"/>
    <col min="10" max="14" width="1.8554687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669</v>
      </c>
      <c r="O1" s="14" t="str">
        <f>HYPERLINK("#'"&amp;"Index'!A1","INDEX")</f>
        <v>INDEX</v>
      </c>
    </row>
    <row r="2" spans="1:15" ht="15">
      <c r="A2" s="157"/>
      <c r="B2" s="182" t="s">
        <v>670</v>
      </c>
      <c r="C2" s="157"/>
      <c r="D2" s="157"/>
      <c r="E2" s="158" t="s">
        <v>671</v>
      </c>
      <c r="F2" s="158"/>
      <c r="G2" s="158"/>
      <c r="H2" s="158" t="s">
        <v>644</v>
      </c>
      <c r="I2" s="158"/>
      <c r="J2" s="176"/>
    </row>
    <row r="3" spans="1:15" ht="15">
      <c r="A3" s="159"/>
      <c r="B3" s="183" t="s">
        <v>672</v>
      </c>
      <c r="C3" s="183"/>
      <c r="D3" s="183"/>
      <c r="E3" s="183"/>
      <c r="F3" s="183"/>
      <c r="G3" s="184" t="s">
        <v>617</v>
      </c>
      <c r="H3" s="183" t="s">
        <v>647</v>
      </c>
      <c r="I3" s="183"/>
      <c r="J3" s="176"/>
    </row>
    <row r="4" spans="1:15" ht="41.25" customHeight="1">
      <c r="A4" s="22" t="s">
        <v>290</v>
      </c>
      <c r="B4" s="22" t="s">
        <v>648</v>
      </c>
      <c r="C4" s="22" t="s">
        <v>649</v>
      </c>
      <c r="D4" s="22" t="s">
        <v>623</v>
      </c>
      <c r="E4" s="22" t="s">
        <v>650</v>
      </c>
      <c r="F4" s="31" t="s">
        <v>651</v>
      </c>
      <c r="G4" s="22" t="s">
        <v>276</v>
      </c>
      <c r="H4" s="31" t="s">
        <v>652</v>
      </c>
      <c r="I4" s="31" t="s">
        <v>653</v>
      </c>
      <c r="J4" s="176"/>
    </row>
    <row r="5" spans="1:15" ht="15" customHeight="1">
      <c r="A5" s="23">
        <v>1970</v>
      </c>
      <c r="B5" s="177">
        <v>109.2</v>
      </c>
      <c r="C5" s="177" t="s">
        <v>654</v>
      </c>
      <c r="D5" s="177">
        <v>109.2</v>
      </c>
      <c r="E5" s="177" t="s">
        <v>654</v>
      </c>
      <c r="F5" s="177">
        <v>109.2</v>
      </c>
      <c r="G5" s="178">
        <v>0.53254784152312584</v>
      </c>
      <c r="H5" s="178">
        <v>13.4</v>
      </c>
      <c r="I5" s="178">
        <v>61.85947742590713</v>
      </c>
    </row>
    <row r="6" spans="1:15" ht="11.1" customHeight="1">
      <c r="A6" s="23">
        <v>1971</v>
      </c>
      <c r="B6" s="177">
        <v>149.6</v>
      </c>
      <c r="C6" s="177" t="s">
        <v>654</v>
      </c>
      <c r="D6" s="177">
        <v>149.6</v>
      </c>
      <c r="E6" s="177" t="s">
        <v>654</v>
      </c>
      <c r="F6" s="177">
        <v>149.6</v>
      </c>
      <c r="G6" s="178">
        <v>0.72040489066314806</v>
      </c>
      <c r="H6" s="178">
        <v>14.8</v>
      </c>
      <c r="I6" s="178">
        <v>65.023505118404287</v>
      </c>
    </row>
    <row r="7" spans="1:15" ht="11.1" customHeight="1">
      <c r="A7" s="23">
        <v>1972</v>
      </c>
      <c r="B7" s="177">
        <v>147.4</v>
      </c>
      <c r="C7" s="177" t="s">
        <v>654</v>
      </c>
      <c r="D7" s="177">
        <v>147.4</v>
      </c>
      <c r="E7" s="177" t="s">
        <v>654</v>
      </c>
      <c r="F7" s="177">
        <v>147.4</v>
      </c>
      <c r="G7" s="178">
        <v>0.7022525441170866</v>
      </c>
      <c r="H7" s="178">
        <v>14.1</v>
      </c>
      <c r="I7" s="178">
        <v>59.381547499973678</v>
      </c>
    </row>
    <row r="8" spans="1:15" ht="11.1" customHeight="1">
      <c r="A8" s="23">
        <v>1973</v>
      </c>
      <c r="B8" s="177">
        <v>160.69999999999999</v>
      </c>
      <c r="C8" s="177" t="s">
        <v>654</v>
      </c>
      <c r="D8" s="177">
        <v>160.69999999999999</v>
      </c>
      <c r="E8" s="177" t="s">
        <v>654</v>
      </c>
      <c r="F8" s="177">
        <v>160.69999999999999</v>
      </c>
      <c r="G8" s="178">
        <v>0.75834438367412427</v>
      </c>
      <c r="H8" s="178">
        <v>15.7</v>
      </c>
      <c r="I8" s="178">
        <v>62.687163106408462</v>
      </c>
    </row>
    <row r="9" spans="1:15" ht="11.1" customHeight="1">
      <c r="A9" s="23">
        <v>1974</v>
      </c>
      <c r="B9" s="177">
        <v>168.2</v>
      </c>
      <c r="C9" s="177" t="s">
        <v>654</v>
      </c>
      <c r="D9" s="177">
        <v>168.2</v>
      </c>
      <c r="E9" s="177" t="s">
        <v>654</v>
      </c>
      <c r="F9" s="177">
        <v>168.2</v>
      </c>
      <c r="G9" s="178">
        <v>0.78651790473874694</v>
      </c>
      <c r="H9" s="178">
        <v>17.100000000000001</v>
      </c>
      <c r="I9" s="178">
        <v>62.656297232680217</v>
      </c>
    </row>
    <row r="10" spans="1:15" ht="11.1" customHeight="1">
      <c r="A10" s="23">
        <v>1975</v>
      </c>
      <c r="B10" s="177">
        <v>213.9</v>
      </c>
      <c r="C10" s="177" t="s">
        <v>654</v>
      </c>
      <c r="D10" s="177">
        <v>213.9</v>
      </c>
      <c r="E10" s="177" t="s">
        <v>654</v>
      </c>
      <c r="F10" s="177">
        <v>213.9</v>
      </c>
      <c r="G10" s="178">
        <v>0.99040157797502459</v>
      </c>
      <c r="H10" s="178">
        <v>17.399999999999999</v>
      </c>
      <c r="I10" s="178">
        <v>58.33640661145941</v>
      </c>
    </row>
    <row r="11" spans="1:15" ht="11.1" customHeight="1">
      <c r="A11" s="23">
        <v>1976</v>
      </c>
      <c r="B11" s="177">
        <v>234.8</v>
      </c>
      <c r="C11" s="177" t="s">
        <v>654</v>
      </c>
      <c r="D11" s="177">
        <v>234.8</v>
      </c>
      <c r="E11" s="177" t="s">
        <v>654</v>
      </c>
      <c r="F11" s="177">
        <v>234.8</v>
      </c>
      <c r="G11" s="178">
        <v>1.0768913247873049</v>
      </c>
      <c r="H11" s="178">
        <v>19</v>
      </c>
      <c r="I11" s="178">
        <v>60.376399183329767</v>
      </c>
    </row>
    <row r="12" spans="1:15" ht="11.1" customHeight="1">
      <c r="A12" s="23">
        <v>1977</v>
      </c>
      <c r="B12" s="177">
        <v>270.3</v>
      </c>
      <c r="C12" s="177" t="s">
        <v>654</v>
      </c>
      <c r="D12" s="177">
        <v>270.3</v>
      </c>
      <c r="E12" s="177" t="s">
        <v>654</v>
      </c>
      <c r="F12" s="177">
        <v>270.3</v>
      </c>
      <c r="G12" s="178">
        <v>1.2273030662144306</v>
      </c>
      <c r="H12" s="178">
        <v>19.7</v>
      </c>
      <c r="I12" s="178">
        <v>58.939684059358541</v>
      </c>
    </row>
    <row r="13" spans="1:15" ht="11.1" customHeight="1">
      <c r="A13" s="23">
        <v>1978</v>
      </c>
      <c r="B13" s="177">
        <v>271.5</v>
      </c>
      <c r="C13" s="177">
        <v>6.3E-2</v>
      </c>
      <c r="D13" s="177">
        <v>271.56299999999999</v>
      </c>
      <c r="E13" s="177">
        <v>51.8</v>
      </c>
      <c r="F13" s="177">
        <v>219.76299999999998</v>
      </c>
      <c r="G13" s="178">
        <v>0.98732169732911013</v>
      </c>
      <c r="H13" s="178">
        <v>21.7</v>
      </c>
      <c r="I13" s="178">
        <v>60.657307178946049</v>
      </c>
    </row>
    <row r="14" spans="1:15" ht="11.1" customHeight="1">
      <c r="A14" s="23">
        <v>1979</v>
      </c>
      <c r="B14" s="177">
        <v>329.7</v>
      </c>
      <c r="C14" s="177">
        <v>0.56599999999999995</v>
      </c>
      <c r="D14" s="177">
        <v>330.26599999999996</v>
      </c>
      <c r="E14" s="177">
        <v>60.27</v>
      </c>
      <c r="F14" s="177">
        <v>269.99599999999998</v>
      </c>
      <c r="G14" s="178">
        <v>1.1996889649196862</v>
      </c>
      <c r="H14" s="178">
        <v>22.2</v>
      </c>
      <c r="I14" s="178">
        <v>57.30289224733167</v>
      </c>
    </row>
    <row r="15" spans="1:15" ht="15" customHeight="1">
      <c r="A15" s="23">
        <v>1980</v>
      </c>
      <c r="B15" s="177">
        <v>381.9</v>
      </c>
      <c r="C15" s="177">
        <v>0.66649999999999998</v>
      </c>
      <c r="D15" s="177">
        <v>382.56649999999996</v>
      </c>
      <c r="E15" s="177">
        <v>63.531999999999996</v>
      </c>
      <c r="F15" s="177">
        <v>319.03449999999998</v>
      </c>
      <c r="G15" s="178">
        <v>1.4009577299034803</v>
      </c>
      <c r="H15" s="178">
        <v>23.5</v>
      </c>
      <c r="I15" s="178">
        <v>55.619656223188663</v>
      </c>
    </row>
    <row r="16" spans="1:15" ht="11.1" customHeight="1">
      <c r="A16" s="23">
        <v>1981</v>
      </c>
      <c r="B16" s="177">
        <v>453.1</v>
      </c>
      <c r="C16" s="177">
        <v>0.89180000000000004</v>
      </c>
      <c r="D16" s="177">
        <v>453.99180000000001</v>
      </c>
      <c r="E16" s="177">
        <v>73.049000000000007</v>
      </c>
      <c r="F16" s="177">
        <v>380.94280000000003</v>
      </c>
      <c r="G16" s="178">
        <v>1.6565179200403539</v>
      </c>
      <c r="H16" s="178">
        <v>26.3</v>
      </c>
      <c r="I16" s="178">
        <v>56.877470142031484</v>
      </c>
    </row>
    <row r="17" spans="1:9" ht="11.1" customHeight="1">
      <c r="A17" s="23">
        <v>1982</v>
      </c>
      <c r="B17" s="177">
        <v>541.4</v>
      </c>
      <c r="C17" s="177">
        <v>0.12180000000000001</v>
      </c>
      <c r="D17" s="177">
        <v>541.52179999999998</v>
      </c>
      <c r="E17" s="177">
        <v>80.149000000000001</v>
      </c>
      <c r="F17" s="177">
        <v>461.37279999999998</v>
      </c>
      <c r="G17" s="178">
        <v>1.98706565369442</v>
      </c>
      <c r="H17" s="178">
        <v>26.7</v>
      </c>
      <c r="I17" s="178">
        <v>54.380203161994956</v>
      </c>
    </row>
    <row r="18" spans="1:9" ht="11.1" customHeight="1">
      <c r="A18" s="23">
        <v>1983</v>
      </c>
      <c r="B18" s="177">
        <v>558.20000000000005</v>
      </c>
      <c r="C18" s="177">
        <v>0.3</v>
      </c>
      <c r="D18" s="177">
        <v>558.5</v>
      </c>
      <c r="E18" s="177">
        <v>82.695999999999998</v>
      </c>
      <c r="F18" s="177">
        <v>475.80399999999997</v>
      </c>
      <c r="G18" s="178">
        <v>2.0306862364333971</v>
      </c>
      <c r="H18" s="178">
        <v>28.2</v>
      </c>
      <c r="I18" s="178">
        <v>55.274608961542981</v>
      </c>
    </row>
    <row r="19" spans="1:9" ht="11.1" customHeight="1">
      <c r="A19" s="23">
        <v>1984</v>
      </c>
      <c r="B19" s="177">
        <v>674</v>
      </c>
      <c r="C19" s="177">
        <v>3.6116999999999999</v>
      </c>
      <c r="D19" s="177">
        <v>677.61170000000004</v>
      </c>
      <c r="E19" s="177">
        <v>96.73</v>
      </c>
      <c r="F19" s="177">
        <v>580.88170000000002</v>
      </c>
      <c r="G19" s="178">
        <v>2.457739011965407</v>
      </c>
      <c r="H19" s="178">
        <v>25.1</v>
      </c>
      <c r="I19" s="178">
        <v>47.4836952152137</v>
      </c>
    </row>
    <row r="20" spans="1:9" ht="11.1" customHeight="1">
      <c r="A20" s="23">
        <v>1985</v>
      </c>
      <c r="B20" s="177">
        <v>715.4</v>
      </c>
      <c r="C20" s="177">
        <v>4.4618000000000002</v>
      </c>
      <c r="D20" s="177">
        <v>719.86180000000002</v>
      </c>
      <c r="E20" s="177">
        <v>104.913</v>
      </c>
      <c r="F20" s="177">
        <v>614.94880000000001</v>
      </c>
      <c r="G20" s="178">
        <v>2.5787693004453462</v>
      </c>
      <c r="H20" s="178">
        <v>24.2</v>
      </c>
      <c r="I20" s="178">
        <v>44.37720625315179</v>
      </c>
    </row>
    <row r="21" spans="1:9" ht="11.1" customHeight="1">
      <c r="A21" s="23">
        <v>1986</v>
      </c>
      <c r="B21" s="177">
        <v>844.2</v>
      </c>
      <c r="C21" s="177">
        <v>8.5</v>
      </c>
      <c r="D21" s="177">
        <v>852.7</v>
      </c>
      <c r="E21" s="177">
        <v>119.524</v>
      </c>
      <c r="F21" s="177">
        <v>733.17600000000004</v>
      </c>
      <c r="G21" s="178">
        <v>3.0466359998504058</v>
      </c>
      <c r="H21" s="178">
        <v>21.9</v>
      </c>
      <c r="I21" s="178">
        <v>39.361764269762887</v>
      </c>
    </row>
    <row r="22" spans="1:9" ht="11.1" customHeight="1">
      <c r="A22" s="23">
        <v>1987</v>
      </c>
      <c r="B22" s="177">
        <v>855.9</v>
      </c>
      <c r="C22" s="177">
        <v>22.7</v>
      </c>
      <c r="D22" s="177">
        <v>878.6</v>
      </c>
      <c r="E22" s="177">
        <v>128.93899999999999</v>
      </c>
      <c r="F22" s="177">
        <v>749.66100000000006</v>
      </c>
      <c r="G22" s="178">
        <v>3.0875150327012735</v>
      </c>
      <c r="H22" s="178">
        <v>21.9</v>
      </c>
      <c r="I22" s="178">
        <v>38.418019630029207</v>
      </c>
    </row>
    <row r="23" spans="1:9" ht="11.1" customHeight="1">
      <c r="A23" s="23">
        <v>1988</v>
      </c>
      <c r="B23" s="177">
        <v>1002.3</v>
      </c>
      <c r="C23" s="177">
        <v>36</v>
      </c>
      <c r="D23" s="177">
        <v>1038.3</v>
      </c>
      <c r="E23" s="177">
        <v>113.508</v>
      </c>
      <c r="F23" s="177">
        <v>924.79199999999992</v>
      </c>
      <c r="G23" s="178">
        <v>3.7743377098289534</v>
      </c>
      <c r="H23" s="178">
        <v>24</v>
      </c>
      <c r="I23" s="178">
        <v>40.665731919634347</v>
      </c>
    </row>
    <row r="24" spans="1:9" ht="11.1" customHeight="1">
      <c r="A24" s="23">
        <v>1989</v>
      </c>
      <c r="B24" s="177">
        <v>1074.4000000000001</v>
      </c>
      <c r="C24" s="177">
        <v>27.780469</v>
      </c>
      <c r="D24" s="177">
        <v>1102.1804690000001</v>
      </c>
      <c r="E24" s="177">
        <v>161.21700000000001</v>
      </c>
      <c r="F24" s="177">
        <v>940.96346900000015</v>
      </c>
      <c r="G24" s="178">
        <v>3.8043012064267292</v>
      </c>
      <c r="H24" s="178">
        <v>21</v>
      </c>
      <c r="I24" s="178">
        <v>34.240293488229902</v>
      </c>
    </row>
    <row r="25" spans="1:9" ht="15" customHeight="1">
      <c r="A25" s="23">
        <v>1990</v>
      </c>
      <c r="B25" s="177">
        <v>989.3</v>
      </c>
      <c r="C25" s="177">
        <v>21.270050000000001</v>
      </c>
      <c r="D25" s="177">
        <v>1010.5700499999999</v>
      </c>
      <c r="E25" s="177">
        <v>168.125</v>
      </c>
      <c r="F25" s="177">
        <v>842.44504999999992</v>
      </c>
      <c r="G25" s="178">
        <v>3.3680018949994399</v>
      </c>
      <c r="H25" s="178">
        <v>22.3</v>
      </c>
      <c r="I25" s="178">
        <v>35.043195059380935</v>
      </c>
    </row>
    <row r="26" spans="1:9" ht="11.1" customHeight="1">
      <c r="A26" s="23">
        <v>1991</v>
      </c>
      <c r="B26" s="177">
        <v>936.8</v>
      </c>
      <c r="C26" s="177">
        <v>20.127983</v>
      </c>
      <c r="D26" s="177">
        <v>956.92798299999993</v>
      </c>
      <c r="E26" s="177">
        <v>185.59700000000001</v>
      </c>
      <c r="F26" s="177">
        <v>771.33098299999995</v>
      </c>
      <c r="G26" s="178">
        <v>3.0428097935643192</v>
      </c>
      <c r="H26" s="178">
        <v>22</v>
      </c>
      <c r="I26" s="178">
        <v>33.446214306618174</v>
      </c>
    </row>
    <row r="27" spans="1:9" ht="11.1" customHeight="1">
      <c r="A27" s="23">
        <v>1992</v>
      </c>
      <c r="B27" s="177">
        <v>1060.2</v>
      </c>
      <c r="C27" s="177">
        <v>20.72644</v>
      </c>
      <c r="D27" s="177">
        <v>1080.92644</v>
      </c>
      <c r="E27" s="177">
        <v>203.44639000000001</v>
      </c>
      <c r="F27" s="177">
        <v>877.48004999999989</v>
      </c>
      <c r="G27" s="178">
        <v>3.415728082399744</v>
      </c>
      <c r="H27" s="178">
        <v>23.5</v>
      </c>
      <c r="I27" s="178">
        <v>34.929824496211602</v>
      </c>
    </row>
    <row r="28" spans="1:9" ht="11.1" customHeight="1">
      <c r="A28" s="23">
        <v>1993</v>
      </c>
      <c r="B28" s="177">
        <v>1068.5</v>
      </c>
      <c r="C28" s="177">
        <v>31.803681999999998</v>
      </c>
      <c r="D28" s="177">
        <v>1100.303682</v>
      </c>
      <c r="E28" s="177">
        <v>232.875981</v>
      </c>
      <c r="F28" s="177">
        <v>867.42770099999996</v>
      </c>
      <c r="G28" s="178">
        <v>3.3329914929588287</v>
      </c>
      <c r="H28" s="178">
        <v>26.6</v>
      </c>
      <c r="I28" s="178">
        <v>38.621110211726446</v>
      </c>
    </row>
    <row r="29" spans="1:9" ht="11.1" customHeight="1">
      <c r="A29" s="23">
        <v>1994</v>
      </c>
      <c r="B29" s="177">
        <v>1415.2</v>
      </c>
      <c r="C29" s="177">
        <v>22.768795000000001</v>
      </c>
      <c r="D29" s="177">
        <v>1437.968795</v>
      </c>
      <c r="E29" s="177">
        <v>270.86974300000003</v>
      </c>
      <c r="F29" s="177">
        <v>1167.099052</v>
      </c>
      <c r="G29" s="178">
        <v>4.4302944624121237</v>
      </c>
      <c r="H29" s="178">
        <v>27.5</v>
      </c>
      <c r="I29" s="178">
        <v>39.09470870887948</v>
      </c>
    </row>
    <row r="30" spans="1:9" ht="11.1" customHeight="1">
      <c r="A30" s="23">
        <v>1995</v>
      </c>
      <c r="B30" s="177">
        <v>1384.3</v>
      </c>
      <c r="C30" s="177">
        <v>42.731079000000001</v>
      </c>
      <c r="D30" s="177">
        <v>1427.0310789999999</v>
      </c>
      <c r="E30" s="177">
        <v>278.96393499999999</v>
      </c>
      <c r="F30" s="177">
        <v>1148.0671439999999</v>
      </c>
      <c r="G30" s="178">
        <v>4.3070230532306404</v>
      </c>
      <c r="H30" s="178">
        <v>29.3</v>
      </c>
      <c r="I30" s="178">
        <v>40.797003578440247</v>
      </c>
    </row>
    <row r="31" spans="1:9" ht="11.1" customHeight="1">
      <c r="A31" s="23">
        <v>1996</v>
      </c>
      <c r="B31" s="177">
        <v>1442.8</v>
      </c>
      <c r="C31" s="177">
        <v>53.632904000000003</v>
      </c>
      <c r="D31" s="177">
        <v>1496.432904</v>
      </c>
      <c r="E31" s="177">
        <v>278.600033</v>
      </c>
      <c r="F31" s="177">
        <v>1217.8328710000001</v>
      </c>
      <c r="G31" s="178">
        <v>4.5160619245217255</v>
      </c>
      <c r="H31" s="178">
        <v>27.1</v>
      </c>
      <c r="I31" s="178">
        <v>37.056155116244888</v>
      </c>
    </row>
    <row r="32" spans="1:9" ht="11.1" customHeight="1">
      <c r="A32" s="23">
        <v>1997</v>
      </c>
      <c r="B32" s="177">
        <v>1574.4</v>
      </c>
      <c r="C32" s="177">
        <v>70.725154000000003</v>
      </c>
      <c r="D32" s="177">
        <v>1645.1251540000001</v>
      </c>
      <c r="E32" s="177">
        <v>290.04201399999999</v>
      </c>
      <c r="F32" s="177">
        <v>1355.0831400000002</v>
      </c>
      <c r="G32" s="178">
        <v>4.9652750337105012</v>
      </c>
      <c r="H32" s="178">
        <v>29.1</v>
      </c>
      <c r="I32" s="178">
        <v>39.113297513079779</v>
      </c>
    </row>
    <row r="33" spans="1:9" ht="11.1" customHeight="1">
      <c r="A33" s="23">
        <v>1998</v>
      </c>
      <c r="B33" s="177">
        <v>1612.8</v>
      </c>
      <c r="C33" s="177">
        <v>80.463046000000006</v>
      </c>
      <c r="D33" s="177">
        <v>1693.263046</v>
      </c>
      <c r="E33" s="177">
        <v>300.26861100000002</v>
      </c>
      <c r="F33" s="177">
        <v>1392.9944350000001</v>
      </c>
      <c r="G33" s="178">
        <v>5.0449792115604009</v>
      </c>
      <c r="H33" s="178">
        <v>30.2</v>
      </c>
      <c r="I33" s="178">
        <v>40.149163448307952</v>
      </c>
    </row>
    <row r="34" spans="1:9" ht="11.1" customHeight="1">
      <c r="A34" s="23">
        <v>1999</v>
      </c>
      <c r="B34" s="177">
        <v>1949.1</v>
      </c>
      <c r="C34" s="177">
        <v>100.376859</v>
      </c>
      <c r="D34" s="177">
        <v>2049.4768589999999</v>
      </c>
      <c r="E34" s="177">
        <v>329.22751099999999</v>
      </c>
      <c r="F34" s="177">
        <v>1720.2493479999998</v>
      </c>
      <c r="G34" s="178">
        <v>6.1592557976333255</v>
      </c>
      <c r="H34" s="178">
        <v>24.1</v>
      </c>
      <c r="I34" s="178">
        <v>31.597130036612025</v>
      </c>
    </row>
    <row r="35" spans="1:9" ht="15" customHeight="1">
      <c r="A35" s="23">
        <v>2000</v>
      </c>
      <c r="B35" s="177">
        <v>1950.2</v>
      </c>
      <c r="C35" s="177">
        <v>110.514224</v>
      </c>
      <c r="D35" s="177">
        <v>2060.7142239999998</v>
      </c>
      <c r="E35" s="177">
        <v>397.90487074999999</v>
      </c>
      <c r="F35" s="177">
        <v>1662.8093532499997</v>
      </c>
      <c r="G35" s="178">
        <v>5.8884566541786967</v>
      </c>
      <c r="H35" s="178">
        <v>31.2</v>
      </c>
      <c r="I35" s="178">
        <v>39.991668402416167</v>
      </c>
    </row>
    <row r="36" spans="1:9" ht="11.1" customHeight="1">
      <c r="A36" s="23">
        <v>2001</v>
      </c>
      <c r="B36" s="177">
        <v>1775.5</v>
      </c>
      <c r="C36" s="177">
        <v>114.078754</v>
      </c>
      <c r="D36" s="177">
        <v>1889.5787540000001</v>
      </c>
      <c r="E36" s="177">
        <v>349.28270637000003</v>
      </c>
      <c r="F36" s="177">
        <v>1540.29604763</v>
      </c>
      <c r="G36" s="178">
        <v>5.39869385492507</v>
      </c>
      <c r="H36" s="178">
        <v>26.5</v>
      </c>
      <c r="I36" s="178">
        <v>33.20198710760576</v>
      </c>
    </row>
    <row r="37" spans="1:9" ht="11.1" customHeight="1">
      <c r="A37" s="23">
        <v>2002</v>
      </c>
      <c r="B37" s="177">
        <v>1759.5</v>
      </c>
      <c r="C37" s="177">
        <v>125.2864</v>
      </c>
      <c r="D37" s="177">
        <v>1884.7864</v>
      </c>
      <c r="E37" s="177">
        <v>343.04007100000001</v>
      </c>
      <c r="F37" s="177">
        <v>1541.7463290000001</v>
      </c>
      <c r="G37" s="178">
        <v>5.3513382375993448</v>
      </c>
      <c r="H37" s="178">
        <v>31.4</v>
      </c>
      <c r="I37" s="178">
        <v>38.759331092945246</v>
      </c>
    </row>
    <row r="38" spans="1:9" ht="11.1" customHeight="1">
      <c r="A38" s="23">
        <v>2003</v>
      </c>
      <c r="B38" s="177">
        <v>1748.6</v>
      </c>
      <c r="C38" s="177">
        <v>117.75269</v>
      </c>
      <c r="D38" s="177">
        <v>1866.3526899999999</v>
      </c>
      <c r="E38" s="177">
        <v>311.262044</v>
      </c>
      <c r="F38" s="177">
        <v>1555.0906459999999</v>
      </c>
      <c r="G38" s="178">
        <v>5.3472684241119701</v>
      </c>
      <c r="H38" s="178">
        <v>32.700000000000003</v>
      </c>
      <c r="I38" s="178">
        <v>39.571490374870294</v>
      </c>
    </row>
    <row r="39" spans="1:9" ht="11.1" customHeight="1">
      <c r="A39" s="23">
        <v>2004</v>
      </c>
      <c r="B39" s="177">
        <v>1733.1</v>
      </c>
      <c r="C39" s="177">
        <v>141.59689700000001</v>
      </c>
      <c r="D39" s="177">
        <v>1874.6968969999998</v>
      </c>
      <c r="E39" s="177">
        <v>315.31698143</v>
      </c>
      <c r="F39" s="177">
        <v>1559.3799155699999</v>
      </c>
      <c r="G39" s="178">
        <v>5.3137156388798816</v>
      </c>
      <c r="H39" s="178">
        <v>33.200000000000003</v>
      </c>
      <c r="I39" s="178">
        <v>39.131677505473426</v>
      </c>
    </row>
    <row r="40" spans="1:9" ht="11.1" customHeight="1">
      <c r="A40" s="23">
        <v>2005</v>
      </c>
      <c r="B40" s="177">
        <v>1713.2</v>
      </c>
      <c r="C40" s="177">
        <v>183.62643299999999</v>
      </c>
      <c r="D40" s="177">
        <v>1896.826433</v>
      </c>
      <c r="E40" s="177">
        <v>314.71132821999998</v>
      </c>
      <c r="F40" s="177">
        <v>1582.1151047799999</v>
      </c>
      <c r="G40" s="178">
        <v>5.3416230037524768</v>
      </c>
      <c r="H40" s="178">
        <v>28.5</v>
      </c>
      <c r="I40" s="178">
        <v>32.575151445879527</v>
      </c>
    </row>
    <row r="41" spans="1:9" ht="11.1" customHeight="1">
      <c r="A41" s="23">
        <v>2006</v>
      </c>
      <c r="B41" s="177">
        <v>1853.8</v>
      </c>
      <c r="C41" s="177">
        <v>174.03673499999999</v>
      </c>
      <c r="D41" s="177">
        <v>2027.8367349999999</v>
      </c>
      <c r="E41" s="177">
        <v>305.28173637999998</v>
      </c>
      <c r="F41" s="177">
        <v>1722.5549986199999</v>
      </c>
      <c r="G41" s="178">
        <v>5.761133951017543</v>
      </c>
      <c r="H41" s="178">
        <v>33.700000000000003</v>
      </c>
      <c r="I41" s="178">
        <v>37.356656302134432</v>
      </c>
    </row>
    <row r="42" spans="1:9" ht="11.1" customHeight="1">
      <c r="A42" s="23">
        <v>2007</v>
      </c>
      <c r="B42" s="177">
        <v>1828.7</v>
      </c>
      <c r="C42" s="177">
        <v>184.37803868</v>
      </c>
      <c r="D42" s="177">
        <v>2013.07803868</v>
      </c>
      <c r="E42" s="177">
        <v>310.97953708</v>
      </c>
      <c r="F42" s="177">
        <v>1702.0985016</v>
      </c>
      <c r="G42" s="178">
        <v>5.636014653412591</v>
      </c>
      <c r="H42" s="178">
        <v>36.700000000000003</v>
      </c>
      <c r="I42" s="178">
        <v>39.610051455291639</v>
      </c>
    </row>
    <row r="43" spans="1:9" ht="11.1" customHeight="1">
      <c r="A43" s="23">
        <v>2008</v>
      </c>
      <c r="B43" s="177">
        <v>1941.2</v>
      </c>
      <c r="C43" s="177">
        <v>201.01918064</v>
      </c>
      <c r="D43" s="177">
        <v>2142.2191806400001</v>
      </c>
      <c r="E43" s="177">
        <v>302.80407600000001</v>
      </c>
      <c r="F43" s="177">
        <v>1839.4151046400002</v>
      </c>
      <c r="G43" s="178">
        <v>6.0348707897496672</v>
      </c>
      <c r="H43" s="178">
        <v>36.200000000000003</v>
      </c>
      <c r="I43" s="178">
        <v>38.348574773099855</v>
      </c>
    </row>
    <row r="44" spans="1:9" ht="11.1" customHeight="1">
      <c r="A44" s="23">
        <v>2009</v>
      </c>
      <c r="B44" s="177">
        <v>1941</v>
      </c>
      <c r="C44" s="177">
        <v>228.59944899999999</v>
      </c>
      <c r="D44" s="177">
        <v>2169.5994489999998</v>
      </c>
      <c r="E44" s="177">
        <v>261.24027599999999</v>
      </c>
      <c r="F44" s="177">
        <v>1908.3591729999998</v>
      </c>
      <c r="G44" s="178">
        <v>6.20726925617336</v>
      </c>
      <c r="H44" s="178">
        <v>37.799999999999997</v>
      </c>
      <c r="I44" s="178">
        <v>39.781517380734378</v>
      </c>
    </row>
    <row r="45" spans="1:9" ht="15" customHeight="1">
      <c r="A45" s="23">
        <v>2010</v>
      </c>
      <c r="B45" s="177">
        <v>1887.9</v>
      </c>
      <c r="C45" s="177">
        <v>255.54038784296</v>
      </c>
      <c r="D45" s="177">
        <v>2143.4403878429603</v>
      </c>
      <c r="E45" s="177">
        <v>299.28098560646004</v>
      </c>
      <c r="F45" s="177">
        <v>1844.1594022365002</v>
      </c>
      <c r="G45" s="178">
        <v>5.9538703016606984</v>
      </c>
      <c r="H45" s="178">
        <v>37.6</v>
      </c>
      <c r="I45" s="178">
        <v>39.099769404950386</v>
      </c>
    </row>
    <row r="46" spans="1:9" ht="11.1" customHeight="1">
      <c r="A46" s="23">
        <v>2011</v>
      </c>
      <c r="B46" s="177">
        <v>1775.6</v>
      </c>
      <c r="C46" s="177">
        <v>316.07761280568002</v>
      </c>
      <c r="D46" s="177">
        <v>2091.6776128056799</v>
      </c>
      <c r="E46" s="177">
        <v>237.53731100880003</v>
      </c>
      <c r="F46" s="177">
        <v>1854.1403017968798</v>
      </c>
      <c r="G46" s="178">
        <v>5.9432542869493892</v>
      </c>
      <c r="H46" s="178">
        <v>35.4</v>
      </c>
      <c r="I46" s="178">
        <v>36.064580048850182</v>
      </c>
    </row>
    <row r="47" spans="1:9" ht="11.1" customHeight="1">
      <c r="A47" s="23">
        <v>2012</v>
      </c>
      <c r="B47" s="177">
        <v>2007.6</v>
      </c>
      <c r="C47" s="177">
        <v>268.24190032287999</v>
      </c>
      <c r="D47" s="177">
        <v>2275.8419003228801</v>
      </c>
      <c r="E47" s="177">
        <v>294.90473113089996</v>
      </c>
      <c r="F47" s="177">
        <v>1980.93716919198</v>
      </c>
      <c r="G47" s="178">
        <v>6.3053524106775534</v>
      </c>
      <c r="H47" s="178">
        <v>33.799999999999997</v>
      </c>
      <c r="I47" s="178">
        <v>33.799915500211249</v>
      </c>
    </row>
    <row r="48" spans="1:9" ht="11.1" customHeight="1">
      <c r="A48" s="23">
        <v>2013</v>
      </c>
      <c r="B48" s="177">
        <v>2066.4</v>
      </c>
      <c r="C48" s="177">
        <v>380.9808561933001</v>
      </c>
      <c r="D48" s="177">
        <v>2447.3808561933001</v>
      </c>
      <c r="E48" s="177">
        <v>255.33362976088006</v>
      </c>
      <c r="F48" s="177">
        <v>2192.0472264324198</v>
      </c>
      <c r="G48" s="178">
        <v>6.9303936140138971</v>
      </c>
      <c r="H48" s="178">
        <v>43.2</v>
      </c>
      <c r="I48" s="178">
        <v>42.449180126512317</v>
      </c>
    </row>
    <row r="49" spans="1:14" ht="11.1" customHeight="1">
      <c r="A49" s="23">
        <v>2014</v>
      </c>
      <c r="B49" s="177">
        <v>1991</v>
      </c>
      <c r="C49" s="177">
        <v>383.70969294152007</v>
      </c>
      <c r="D49" s="177">
        <v>2374.7096929415202</v>
      </c>
      <c r="E49" s="177">
        <v>256.25942686058005</v>
      </c>
      <c r="F49" s="177">
        <v>2118.4502660809403</v>
      </c>
      <c r="G49" s="178">
        <v>6.6497285281697174</v>
      </c>
      <c r="H49" s="178">
        <v>40.700000000000003</v>
      </c>
      <c r="I49" s="178">
        <v>39.262028216568197</v>
      </c>
      <c r="J49" s="176"/>
    </row>
    <row r="50" spans="1:14" ht="11.1" customHeight="1">
      <c r="A50" s="23">
        <v>2015</v>
      </c>
      <c r="B50" s="177">
        <v>2110.4</v>
      </c>
      <c r="C50" s="177">
        <v>463.42360655844004</v>
      </c>
      <c r="D50" s="177">
        <v>2573.8236065584401</v>
      </c>
      <c r="E50" s="177">
        <v>196.09998558105997</v>
      </c>
      <c r="F50" s="177">
        <v>2377.7236209773801</v>
      </c>
      <c r="G50" s="178">
        <v>7.4102234911031442</v>
      </c>
      <c r="H50" s="178">
        <v>49.1</v>
      </c>
      <c r="I50" s="27">
        <v>46.913143801684477</v>
      </c>
      <c r="J50" s="176"/>
    </row>
    <row r="51" spans="1:14" ht="11.1" customHeight="1">
      <c r="A51" s="23">
        <v>2016</v>
      </c>
      <c r="B51" s="177">
        <v>2154.8000000000002</v>
      </c>
      <c r="C51" s="177">
        <v>472.91144666898003</v>
      </c>
      <c r="D51" s="177">
        <v>2627.71144666898</v>
      </c>
      <c r="E51" s="177">
        <v>218.97303933516</v>
      </c>
      <c r="F51" s="177">
        <v>2408.7384073338199</v>
      </c>
      <c r="G51" s="178">
        <v>7.4536788948646411</v>
      </c>
      <c r="H51" s="178">
        <v>38.200000000000003</v>
      </c>
      <c r="I51" s="178">
        <v>36.138907744085451</v>
      </c>
      <c r="J51" s="176"/>
      <c r="M51" s="185"/>
      <c r="N51" s="185"/>
    </row>
    <row r="52" spans="1:14" ht="11.1" customHeight="1">
      <c r="A52" s="23">
        <v>2017</v>
      </c>
      <c r="B52" s="177">
        <v>1990.8</v>
      </c>
      <c r="C52" s="177">
        <v>485.70837730712009</v>
      </c>
      <c r="D52" s="177">
        <v>2476.5083773071201</v>
      </c>
      <c r="E52" s="177">
        <v>161.95938797060003</v>
      </c>
      <c r="F52" s="177">
        <v>2314.5489893365202</v>
      </c>
      <c r="G52" s="178">
        <v>7.1171773455016201</v>
      </c>
      <c r="H52" s="178">
        <v>46</v>
      </c>
      <c r="I52" s="178">
        <v>42.694188949630139</v>
      </c>
      <c r="J52" s="176"/>
    </row>
    <row r="53" spans="1:14" ht="11.1" customHeight="1">
      <c r="A53" s="23">
        <v>2018</v>
      </c>
      <c r="B53" s="177">
        <v>1805.47</v>
      </c>
      <c r="C53" s="177">
        <v>423.25268099729999</v>
      </c>
      <c r="D53" s="177">
        <v>2228.7226809972999</v>
      </c>
      <c r="E53" s="177">
        <v>158.6359563899</v>
      </c>
      <c r="F53" s="177">
        <v>2070.0867246073999</v>
      </c>
      <c r="G53" s="178">
        <v>6.3320125673725443</v>
      </c>
      <c r="H53" s="178">
        <v>43.1</v>
      </c>
      <c r="I53" s="178">
        <v>39.05966794750961</v>
      </c>
      <c r="J53" s="176"/>
      <c r="K53" s="186"/>
      <c r="L53" s="186"/>
      <c r="M53" s="185"/>
      <c r="N53" s="185"/>
    </row>
    <row r="54" spans="1:14" ht="11.1" customHeight="1">
      <c r="A54" s="23">
        <v>2019</v>
      </c>
      <c r="B54" s="177">
        <v>1793.43</v>
      </c>
      <c r="C54" s="177">
        <v>493.24346878905902</v>
      </c>
      <c r="D54" s="177">
        <v>2286.6734687890589</v>
      </c>
      <c r="E54" s="177">
        <v>134.212067982213</v>
      </c>
      <c r="F54" s="177">
        <v>2152.4614008068461</v>
      </c>
      <c r="G54" s="178">
        <v>6.5528727027624285</v>
      </c>
      <c r="H54" s="178">
        <v>52.3</v>
      </c>
      <c r="I54" s="178">
        <v>46.570438901899323</v>
      </c>
      <c r="J54" s="176"/>
    </row>
    <row r="55" spans="1:14" ht="11.1" customHeight="1">
      <c r="A55" s="23">
        <v>2020</v>
      </c>
      <c r="B55" s="177">
        <v>1740.96</v>
      </c>
      <c r="C55" s="177">
        <v>541.976729005739</v>
      </c>
      <c r="D55" s="177">
        <v>2282.9367290057389</v>
      </c>
      <c r="E55" s="177">
        <v>132.27709495790799</v>
      </c>
      <c r="F55" s="177">
        <v>2150.6596340478309</v>
      </c>
      <c r="G55" s="178">
        <v>6.5149001991610023</v>
      </c>
      <c r="H55" s="178">
        <v>56.5</v>
      </c>
      <c r="I55" s="178">
        <v>49.642399001880264</v>
      </c>
      <c r="J55" s="176"/>
    </row>
    <row r="56" spans="1:14" s="4" customFormat="1" ht="11.25">
      <c r="A56" s="23">
        <v>2021</v>
      </c>
      <c r="B56" s="177">
        <v>1458.13</v>
      </c>
      <c r="C56" s="177">
        <v>552.99631912779</v>
      </c>
      <c r="D56" s="177">
        <v>2011.1263191277901</v>
      </c>
      <c r="E56" s="177">
        <v>155.38908204836099</v>
      </c>
      <c r="F56" s="177">
        <v>1855.7372370794292</v>
      </c>
      <c r="G56" s="178">
        <v>5.584543582381583</v>
      </c>
      <c r="H56" s="178">
        <v>52.6</v>
      </c>
      <c r="I56" s="178">
        <v>44.230114317187095</v>
      </c>
    </row>
    <row r="57" spans="1:14" s="4" customFormat="1" ht="11.25">
      <c r="A57" s="23">
        <v>2022</v>
      </c>
      <c r="B57" s="177">
        <v>1639.44</v>
      </c>
      <c r="C57" s="177">
        <v>611.24102240490902</v>
      </c>
      <c r="D57" s="177">
        <v>2250.6810224049091</v>
      </c>
      <c r="E57" s="177">
        <v>35.615319101691597</v>
      </c>
      <c r="F57" s="177">
        <v>2215.0657033032176</v>
      </c>
      <c r="G57" s="178">
        <v>6.6414558981047795</v>
      </c>
      <c r="H57" s="178">
        <v>68.2</v>
      </c>
      <c r="I57" s="178">
        <v>53.605711130455639</v>
      </c>
    </row>
    <row r="58" spans="1:14" s="4" customFormat="1" ht="11.25">
      <c r="A58" s="23">
        <v>2023</v>
      </c>
      <c r="B58" s="177">
        <v>1426.7</v>
      </c>
      <c r="C58" s="177">
        <v>659.10906083668397</v>
      </c>
      <c r="D58" s="177">
        <v>2085.8090608366838</v>
      </c>
      <c r="E58" s="177">
        <v>32.276058787488203</v>
      </c>
      <c r="F58" s="177">
        <v>2053.5330020491956</v>
      </c>
      <c r="G58" s="178">
        <v>6.1270057731166618</v>
      </c>
      <c r="H58" s="178">
        <v>73.2</v>
      </c>
      <c r="I58" s="178">
        <v>55.578720634772353</v>
      </c>
    </row>
    <row r="59" spans="1:14" s="4" customFormat="1" ht="11.25">
      <c r="A59" s="3" t="s">
        <v>655</v>
      </c>
      <c r="B59" s="3"/>
    </row>
    <row r="60" spans="1:14" s="4" customFormat="1" ht="11.25">
      <c r="A60" s="4" t="s">
        <v>673</v>
      </c>
      <c r="B60" s="3"/>
    </row>
    <row r="61" spans="1:14">
      <c r="A61" s="3" t="s">
        <v>668</v>
      </c>
      <c r="B61" s="3"/>
      <c r="C61" s="4"/>
      <c r="D61" s="4"/>
      <c r="E61" s="4"/>
      <c r="F61" s="4"/>
      <c r="G61" s="4"/>
      <c r="H61" s="4"/>
      <c r="I61" s="4"/>
    </row>
    <row r="62" spans="1:14">
      <c r="A62" s="3" t="s">
        <v>658</v>
      </c>
      <c r="B62" s="3"/>
      <c r="C62" s="4"/>
      <c r="D62" s="4"/>
      <c r="E62" s="4"/>
      <c r="F62" s="4"/>
      <c r="G62" s="4"/>
      <c r="H62" s="4"/>
      <c r="I62" s="4"/>
    </row>
    <row r="63" spans="1:14">
      <c r="A63" s="5" t="s">
        <v>36</v>
      </c>
      <c r="B63" s="4"/>
      <c r="C63" s="4"/>
      <c r="D63" s="4"/>
      <c r="E63" s="4"/>
      <c r="F63" s="4"/>
      <c r="G63" s="4"/>
      <c r="H63" s="4"/>
      <c r="I63" s="4"/>
    </row>
    <row r="64" spans="1:14">
      <c r="A64" s="5"/>
    </row>
    <row r="66" spans="1:9" customFormat="1">
      <c r="A66" s="21"/>
      <c r="B66" s="21"/>
      <c r="C66" s="21"/>
      <c r="D66" s="21"/>
      <c r="E66" s="21"/>
      <c r="F66" s="21"/>
      <c r="G66" s="21"/>
      <c r="H66" s="21"/>
      <c r="I66" s="21"/>
    </row>
    <row r="67" spans="1:9" customFormat="1">
      <c r="A67" s="21"/>
    </row>
    <row r="68" spans="1:9" customFormat="1" ht="12"/>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 r="A88"/>
      <c r="B88"/>
      <c r="C88"/>
      <c r="D88"/>
      <c r="E88"/>
      <c r="F88"/>
      <c r="G88"/>
      <c r="H88"/>
      <c r="I88"/>
    </row>
    <row r="89" spans="1:9">
      <c r="A89"/>
    </row>
  </sheetData>
  <conditionalFormatting sqref="A5:I58">
    <cfRule type="expression" dxfId="183"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1635-B604-4230-9C19-623DFCAE005E}">
  <sheetPr>
    <pageSetUpPr fitToPage="1"/>
  </sheetPr>
  <dimension ref="A1:O91"/>
  <sheetViews>
    <sheetView showGridLines="0" zoomScaleNormal="100" workbookViewId="0"/>
  </sheetViews>
  <sheetFormatPr defaultColWidth="9.5703125" defaultRowHeight="14.25"/>
  <cols>
    <col min="1" max="1" width="11.85546875" style="21" customWidth="1"/>
    <col min="2" max="7" width="16.85546875" style="21" customWidth="1"/>
    <col min="8" max="9" width="21.28515625" style="21" customWidth="1"/>
    <col min="10" max="11" width="14.5703125" style="21" customWidth="1"/>
    <col min="12" max="14" width="2" style="21" customWidth="1"/>
    <col min="15" max="15" width="9.5703125" style="21"/>
    <col min="16" max="16" width="15.85546875" style="21" bestFit="1" customWidth="1"/>
    <col min="17" max="17" width="11" style="21" bestFit="1" customWidth="1"/>
    <col min="18" max="18" width="23.42578125" style="21" bestFit="1" customWidth="1"/>
    <col min="19" max="19" width="17.5703125" style="21" bestFit="1" customWidth="1"/>
    <col min="20" max="20" width="11.42578125" style="21" bestFit="1" customWidth="1"/>
    <col min="21" max="21" width="19.42578125" style="21" bestFit="1" customWidth="1"/>
    <col min="22" max="22" width="27.5703125" style="21" bestFit="1" customWidth="1"/>
    <col min="23" max="23" width="28.5703125" style="21" bestFit="1" customWidth="1"/>
    <col min="24" max="24" width="22.85546875" style="21" bestFit="1" customWidth="1"/>
    <col min="25" max="25" width="24.140625" style="21" bestFit="1" customWidth="1"/>
    <col min="26" max="16384" width="9.5703125" style="21"/>
  </cols>
  <sheetData>
    <row r="1" spans="1:15">
      <c r="A1" s="13" t="s">
        <v>674</v>
      </c>
      <c r="O1" s="14" t="str">
        <f>HYPERLINK("#'"&amp;"Index'!A1","INDEX")</f>
        <v>INDEX</v>
      </c>
    </row>
    <row r="2" spans="1:15">
      <c r="A2" s="157"/>
      <c r="B2" s="158" t="s">
        <v>675</v>
      </c>
      <c r="C2" s="158"/>
      <c r="D2" s="158"/>
      <c r="E2" s="158"/>
      <c r="F2" s="158" t="s">
        <v>676</v>
      </c>
      <c r="G2" s="158"/>
      <c r="H2" s="158"/>
      <c r="I2" s="158"/>
      <c r="J2" s="157" t="s">
        <v>644</v>
      </c>
      <c r="K2" s="157"/>
    </row>
    <row r="3" spans="1:15" ht="15">
      <c r="A3" s="159"/>
      <c r="B3" s="183" t="s">
        <v>677</v>
      </c>
      <c r="C3" s="183"/>
      <c r="D3" s="183"/>
      <c r="E3" s="183"/>
      <c r="F3" s="183"/>
      <c r="G3" s="187"/>
      <c r="H3" s="188"/>
      <c r="I3" s="184" t="s">
        <v>617</v>
      </c>
      <c r="J3" s="183" t="s">
        <v>678</v>
      </c>
      <c r="K3" s="183"/>
      <c r="L3" s="176"/>
    </row>
    <row r="4" spans="1:15" ht="37.5" customHeight="1">
      <c r="A4" s="22" t="s">
        <v>290</v>
      </c>
      <c r="B4" s="31" t="s">
        <v>679</v>
      </c>
      <c r="C4" s="22" t="s">
        <v>649</v>
      </c>
      <c r="D4" s="22" t="s">
        <v>680</v>
      </c>
      <c r="E4" s="22" t="s">
        <v>623</v>
      </c>
      <c r="F4" s="22" t="s">
        <v>650</v>
      </c>
      <c r="G4" s="31" t="s">
        <v>681</v>
      </c>
      <c r="H4" s="31" t="s">
        <v>651</v>
      </c>
      <c r="I4" s="22" t="s">
        <v>276</v>
      </c>
      <c r="J4" s="31" t="s">
        <v>652</v>
      </c>
      <c r="K4" s="31" t="s">
        <v>682</v>
      </c>
      <c r="L4" s="176"/>
    </row>
    <row r="5" spans="1:15" ht="15" customHeight="1">
      <c r="A5" s="23">
        <v>1970</v>
      </c>
      <c r="B5" s="167">
        <v>58.7</v>
      </c>
      <c r="C5" s="167" t="s">
        <v>654</v>
      </c>
      <c r="D5" s="167">
        <v>49.815150000000003</v>
      </c>
      <c r="E5" s="167">
        <v>108.51515000000001</v>
      </c>
      <c r="F5" s="167" t="s">
        <v>654</v>
      </c>
      <c r="G5" s="167">
        <v>43.460410000000003</v>
      </c>
      <c r="H5" s="167">
        <v>65.05474000000001</v>
      </c>
      <c r="I5" s="181">
        <v>0.31725971948578902</v>
      </c>
      <c r="J5" s="181">
        <v>13.5</v>
      </c>
      <c r="K5" s="181">
        <v>62.321115317145235</v>
      </c>
    </row>
    <row r="6" spans="1:15" ht="11.1" customHeight="1">
      <c r="A6" s="23">
        <v>1971</v>
      </c>
      <c r="B6" s="167">
        <v>65.5</v>
      </c>
      <c r="C6" s="167" t="s">
        <v>654</v>
      </c>
      <c r="D6" s="167">
        <v>43.460410000000003</v>
      </c>
      <c r="E6" s="167">
        <v>108.96041</v>
      </c>
      <c r="F6" s="167" t="s">
        <v>654</v>
      </c>
      <c r="G6" s="167">
        <v>46.671030000000002</v>
      </c>
      <c r="H6" s="167">
        <v>62.289379999999994</v>
      </c>
      <c r="I6" s="181">
        <v>0.29995704537684009</v>
      </c>
      <c r="J6" s="181">
        <v>12.4</v>
      </c>
      <c r="K6" s="181">
        <v>54.479152937041434</v>
      </c>
    </row>
    <row r="7" spans="1:15" ht="11.1" customHeight="1">
      <c r="A7" s="23">
        <v>1972</v>
      </c>
      <c r="B7" s="167">
        <v>72.5</v>
      </c>
      <c r="C7" s="167" t="s">
        <v>654</v>
      </c>
      <c r="D7" s="167">
        <v>46.671030000000002</v>
      </c>
      <c r="E7" s="167">
        <v>119.17103</v>
      </c>
      <c r="F7" s="167" t="s">
        <v>654</v>
      </c>
      <c r="G7" s="167">
        <v>60.6</v>
      </c>
      <c r="H7" s="167">
        <v>58.57103</v>
      </c>
      <c r="I7" s="181">
        <v>0.27904786179822388</v>
      </c>
      <c r="J7" s="181">
        <v>14.3</v>
      </c>
      <c r="K7" s="181">
        <v>60.223838953874022</v>
      </c>
    </row>
    <row r="8" spans="1:15" ht="11.1" customHeight="1">
      <c r="A8" s="23">
        <v>1973</v>
      </c>
      <c r="B8" s="167">
        <v>64.099999999999994</v>
      </c>
      <c r="C8" s="167" t="s">
        <v>654</v>
      </c>
      <c r="D8" s="167">
        <v>60.6</v>
      </c>
      <c r="E8" s="167">
        <v>124.69999999999999</v>
      </c>
      <c r="F8" s="167" t="s">
        <v>654</v>
      </c>
      <c r="G8" s="167">
        <v>68</v>
      </c>
      <c r="H8" s="167">
        <v>56.699999999999989</v>
      </c>
      <c r="I8" s="181">
        <v>0.26756768235421802</v>
      </c>
      <c r="J8" s="181">
        <v>13.9</v>
      </c>
      <c r="K8" s="181">
        <v>55.500099820323413</v>
      </c>
    </row>
    <row r="9" spans="1:15" ht="11.1" customHeight="1">
      <c r="A9" s="23">
        <v>1974</v>
      </c>
      <c r="B9" s="167">
        <v>65.599999999999994</v>
      </c>
      <c r="C9" s="167" t="s">
        <v>654</v>
      </c>
      <c r="D9" s="167">
        <v>68</v>
      </c>
      <c r="E9" s="167">
        <v>133.6</v>
      </c>
      <c r="F9" s="167" t="s">
        <v>654</v>
      </c>
      <c r="G9" s="167">
        <v>62.3</v>
      </c>
      <c r="H9" s="167">
        <v>71.3</v>
      </c>
      <c r="I9" s="181">
        <v>0.33340503334050331</v>
      </c>
      <c r="J9" s="181">
        <v>18.600000000000001</v>
      </c>
      <c r="K9" s="181">
        <v>68.152463656599522</v>
      </c>
    </row>
    <row r="10" spans="1:15" ht="11.1" customHeight="1">
      <c r="A10" s="23">
        <v>1975</v>
      </c>
      <c r="B10" s="167">
        <v>69.599999999999994</v>
      </c>
      <c r="C10" s="167" t="s">
        <v>654</v>
      </c>
      <c r="D10" s="167">
        <v>62.3</v>
      </c>
      <c r="E10" s="167">
        <v>131.89999999999998</v>
      </c>
      <c r="F10" s="167" t="s">
        <v>654</v>
      </c>
      <c r="G10" s="167">
        <v>65.2</v>
      </c>
      <c r="H10" s="167">
        <v>66.699999999999974</v>
      </c>
      <c r="I10" s="181">
        <v>0.30883490065887853</v>
      </c>
      <c r="J10" s="181">
        <v>17.5</v>
      </c>
      <c r="K10" s="181">
        <v>58.671673316122977</v>
      </c>
    </row>
    <row r="11" spans="1:15" ht="11.1" customHeight="1">
      <c r="A11" s="23">
        <v>1976</v>
      </c>
      <c r="B11" s="167">
        <v>58.8</v>
      </c>
      <c r="C11" s="167" t="s">
        <v>654</v>
      </c>
      <c r="D11" s="167">
        <v>65.2</v>
      </c>
      <c r="E11" s="167">
        <v>124</v>
      </c>
      <c r="F11" s="167" t="s">
        <v>654</v>
      </c>
      <c r="G11" s="167">
        <v>48.5</v>
      </c>
      <c r="H11" s="167">
        <v>75.5</v>
      </c>
      <c r="I11" s="181">
        <v>0.34627468067053457</v>
      </c>
      <c r="J11" s="181">
        <v>18.5</v>
      </c>
      <c r="K11" s="181">
        <v>58.787546573242132</v>
      </c>
    </row>
    <row r="12" spans="1:15" ht="11.1" customHeight="1">
      <c r="A12" s="23">
        <v>1977</v>
      </c>
      <c r="B12" s="167">
        <v>78.3</v>
      </c>
      <c r="C12" s="167" t="s">
        <v>654</v>
      </c>
      <c r="D12" s="167">
        <v>48.5</v>
      </c>
      <c r="E12" s="167">
        <v>126.8</v>
      </c>
      <c r="F12" s="167" t="s">
        <v>654</v>
      </c>
      <c r="G12" s="167">
        <v>50</v>
      </c>
      <c r="H12" s="167">
        <v>76.8</v>
      </c>
      <c r="I12" s="181">
        <v>0.34871208096658629</v>
      </c>
      <c r="J12" s="181">
        <v>18.899999999999999</v>
      </c>
      <c r="K12" s="181">
        <v>56.546194351364285</v>
      </c>
    </row>
    <row r="13" spans="1:15" ht="11.1" customHeight="1">
      <c r="A13" s="23">
        <v>1978</v>
      </c>
      <c r="B13" s="167">
        <v>88.5</v>
      </c>
      <c r="C13" s="167">
        <v>9.4</v>
      </c>
      <c r="D13" s="167">
        <v>50</v>
      </c>
      <c r="E13" s="167">
        <v>147.9</v>
      </c>
      <c r="F13" s="167">
        <v>3.4</v>
      </c>
      <c r="G13" s="167">
        <v>66</v>
      </c>
      <c r="H13" s="167">
        <v>78.5</v>
      </c>
      <c r="I13" s="181">
        <v>0.3526742592717389</v>
      </c>
      <c r="J13" s="181">
        <v>21.4</v>
      </c>
      <c r="K13" s="181">
        <v>59.818726895366147</v>
      </c>
    </row>
    <row r="14" spans="1:15" ht="11.1" customHeight="1">
      <c r="A14" s="23">
        <v>1979</v>
      </c>
      <c r="B14" s="167">
        <v>77</v>
      </c>
      <c r="C14" s="167">
        <v>8.4</v>
      </c>
      <c r="D14" s="167">
        <v>66</v>
      </c>
      <c r="E14" s="167">
        <v>151.4</v>
      </c>
      <c r="F14" s="167">
        <v>5.7</v>
      </c>
      <c r="G14" s="167">
        <v>62.8</v>
      </c>
      <c r="H14" s="167">
        <v>82.90000000000002</v>
      </c>
      <c r="I14" s="181">
        <v>0.3683544022572261</v>
      </c>
      <c r="J14" s="181">
        <v>20.7</v>
      </c>
      <c r="K14" s="181">
        <v>53.431075203593039</v>
      </c>
    </row>
    <row r="15" spans="1:15" ht="15" customHeight="1">
      <c r="A15" s="23">
        <v>1980</v>
      </c>
      <c r="B15" s="167">
        <v>72.900000000000006</v>
      </c>
      <c r="C15" s="167">
        <v>9.1</v>
      </c>
      <c r="D15" s="167">
        <v>62.8</v>
      </c>
      <c r="E15" s="167">
        <v>144.80000000000001</v>
      </c>
      <c r="F15" s="167">
        <v>6.8</v>
      </c>
      <c r="G15" s="167">
        <v>73</v>
      </c>
      <c r="H15" s="167">
        <v>65</v>
      </c>
      <c r="I15" s="181">
        <v>0.28543073693825033</v>
      </c>
      <c r="J15" s="181">
        <v>21.5</v>
      </c>
      <c r="K15" s="181">
        <v>50.886068459513034</v>
      </c>
    </row>
    <row r="16" spans="1:15" ht="11.1" customHeight="1">
      <c r="A16" s="23">
        <v>1981</v>
      </c>
      <c r="B16" s="167">
        <v>74.3</v>
      </c>
      <c r="C16" s="167">
        <v>13.6</v>
      </c>
      <c r="D16" s="167">
        <v>73</v>
      </c>
      <c r="E16" s="167">
        <v>160.89999999999998</v>
      </c>
      <c r="F16" s="167">
        <v>9.1999999999999993</v>
      </c>
      <c r="G16" s="167">
        <v>68.099999999999994</v>
      </c>
      <c r="H16" s="167">
        <v>83.6</v>
      </c>
      <c r="I16" s="181">
        <v>0.3635320003826652</v>
      </c>
      <c r="J16" s="181">
        <v>21.8</v>
      </c>
      <c r="K16" s="181">
        <v>47.145583615828372</v>
      </c>
    </row>
    <row r="17" spans="1:11" ht="11.1" customHeight="1">
      <c r="A17" s="23">
        <v>1982</v>
      </c>
      <c r="B17" s="167">
        <v>61.8</v>
      </c>
      <c r="C17" s="167">
        <v>13</v>
      </c>
      <c r="D17" s="167">
        <v>68.099999999999994</v>
      </c>
      <c r="E17" s="167">
        <v>142.89999999999998</v>
      </c>
      <c r="F17" s="167">
        <v>8.1999999999999993</v>
      </c>
      <c r="G17" s="167">
        <v>60.5</v>
      </c>
      <c r="H17" s="167">
        <v>74.199999999999989</v>
      </c>
      <c r="I17" s="181">
        <v>0.31956862542422515</v>
      </c>
      <c r="J17" s="181">
        <v>22.4</v>
      </c>
      <c r="K17" s="181">
        <v>45.622342727666179</v>
      </c>
    </row>
    <row r="18" spans="1:11" ht="11.1" customHeight="1">
      <c r="A18" s="23">
        <v>1983</v>
      </c>
      <c r="B18" s="167">
        <v>50.5</v>
      </c>
      <c r="C18" s="167">
        <v>14.5</v>
      </c>
      <c r="D18" s="167">
        <v>60.5</v>
      </c>
      <c r="E18" s="167">
        <v>125.5</v>
      </c>
      <c r="F18" s="167">
        <v>4.5</v>
      </c>
      <c r="G18" s="167">
        <v>52.2</v>
      </c>
      <c r="H18" s="167">
        <v>68.8</v>
      </c>
      <c r="I18" s="181">
        <v>0.29363185905670763</v>
      </c>
      <c r="J18" s="181">
        <v>21.4</v>
      </c>
      <c r="K18" s="181">
        <v>41.945979850248925</v>
      </c>
    </row>
    <row r="19" spans="1:11" ht="11.1" customHeight="1">
      <c r="A19" s="23">
        <v>1984</v>
      </c>
      <c r="B19" s="167">
        <v>63.1</v>
      </c>
      <c r="C19" s="167">
        <v>21.5</v>
      </c>
      <c r="D19" s="167">
        <v>52.2</v>
      </c>
      <c r="E19" s="167">
        <v>136.80000000000001</v>
      </c>
      <c r="F19" s="167">
        <v>8</v>
      </c>
      <c r="G19" s="167">
        <v>56.3</v>
      </c>
      <c r="H19" s="167">
        <v>72.500000000000014</v>
      </c>
      <c r="I19" s="181">
        <v>0.30675106199333191</v>
      </c>
      <c r="J19" s="181">
        <v>20.9</v>
      </c>
      <c r="K19" s="181">
        <v>39.538216334580326</v>
      </c>
    </row>
    <row r="20" spans="1:11" ht="11.1" customHeight="1">
      <c r="A20" s="23">
        <v>1985</v>
      </c>
      <c r="B20" s="167">
        <v>68.3</v>
      </c>
      <c r="C20" s="167">
        <v>22.6</v>
      </c>
      <c r="D20" s="167">
        <v>56.3</v>
      </c>
      <c r="E20" s="167">
        <v>147.19999999999999</v>
      </c>
      <c r="F20" s="167">
        <v>9.6999999999999993</v>
      </c>
      <c r="G20" s="167">
        <v>59.1</v>
      </c>
      <c r="H20" s="167">
        <v>78.400000000000006</v>
      </c>
      <c r="I20" s="181">
        <v>0.32876804240436791</v>
      </c>
      <c r="J20" s="181">
        <v>20.399999999999999</v>
      </c>
      <c r="K20" s="181">
        <v>37.408884610094894</v>
      </c>
    </row>
    <row r="21" spans="1:11" ht="11.1" customHeight="1">
      <c r="A21" s="23">
        <v>1986</v>
      </c>
      <c r="B21" s="167">
        <v>53.7</v>
      </c>
      <c r="C21" s="167">
        <v>16.899999999999999</v>
      </c>
      <c r="D21" s="167">
        <v>59.1</v>
      </c>
      <c r="E21" s="167">
        <v>129.69999999999999</v>
      </c>
      <c r="F21" s="167">
        <v>10.5</v>
      </c>
      <c r="G21" s="167">
        <v>40.6</v>
      </c>
      <c r="H21" s="167">
        <v>78.599999999999994</v>
      </c>
      <c r="I21" s="181">
        <v>0.3266140593639752</v>
      </c>
      <c r="J21" s="181">
        <v>20.7</v>
      </c>
      <c r="K21" s="181">
        <v>37.204955268679988</v>
      </c>
    </row>
    <row r="22" spans="1:11" ht="11.1" customHeight="1">
      <c r="A22" s="23">
        <v>1987</v>
      </c>
      <c r="B22" s="167">
        <v>53.2</v>
      </c>
      <c r="C22" s="167">
        <v>27.5</v>
      </c>
      <c r="D22" s="167">
        <v>40.6</v>
      </c>
      <c r="E22" s="167">
        <v>121.30000000000001</v>
      </c>
      <c r="F22" s="167">
        <v>9.6999999999999993</v>
      </c>
      <c r="G22" s="167">
        <v>48.8</v>
      </c>
      <c r="H22" s="167">
        <v>62.800000000000011</v>
      </c>
      <c r="I22" s="181">
        <v>0.25864483286931028</v>
      </c>
      <c r="J22" s="181">
        <v>21.65</v>
      </c>
      <c r="K22" s="181">
        <v>37.979457762106499</v>
      </c>
    </row>
    <row r="23" spans="1:11" ht="11.1" customHeight="1">
      <c r="A23" s="23">
        <v>1988</v>
      </c>
      <c r="B23" s="167">
        <v>53.7</v>
      </c>
      <c r="C23" s="167">
        <v>19</v>
      </c>
      <c r="D23" s="167">
        <v>48.8</v>
      </c>
      <c r="E23" s="167">
        <v>121.5</v>
      </c>
      <c r="F23" s="167">
        <v>9.4</v>
      </c>
      <c r="G23" s="167">
        <v>49.4</v>
      </c>
      <c r="H23" s="167">
        <v>62.699999999999996</v>
      </c>
      <c r="I23" s="181">
        <v>0.2558964333669359</v>
      </c>
      <c r="J23" s="181">
        <v>20.7</v>
      </c>
      <c r="K23" s="181">
        <v>35.074193780684624</v>
      </c>
    </row>
    <row r="24" spans="1:11" ht="11.1" customHeight="1">
      <c r="A24" s="23">
        <v>1989</v>
      </c>
      <c r="B24" s="167">
        <v>61.8</v>
      </c>
      <c r="C24" s="167">
        <v>27.2</v>
      </c>
      <c r="D24" s="167">
        <v>49.4</v>
      </c>
      <c r="E24" s="167">
        <v>138.4</v>
      </c>
      <c r="F24" s="167">
        <v>10</v>
      </c>
      <c r="G24" s="167">
        <v>45.1</v>
      </c>
      <c r="H24" s="167">
        <v>83.300000000000011</v>
      </c>
      <c r="I24" s="181">
        <v>0.33678065189090411</v>
      </c>
      <c r="J24" s="181">
        <v>21.8</v>
      </c>
      <c r="K24" s="181">
        <v>35.544685621114851</v>
      </c>
    </row>
    <row r="25" spans="1:11" ht="15" customHeight="1">
      <c r="A25" s="23">
        <v>1990</v>
      </c>
      <c r="B25" s="167">
        <v>58.7</v>
      </c>
      <c r="C25" s="167">
        <v>24.3</v>
      </c>
      <c r="D25" s="167">
        <v>45.1</v>
      </c>
      <c r="E25" s="167">
        <v>128.1</v>
      </c>
      <c r="F25" s="167">
        <v>6.7</v>
      </c>
      <c r="G25" s="167">
        <v>42.1</v>
      </c>
      <c r="H25" s="167">
        <v>79.299999999999983</v>
      </c>
      <c r="I25" s="181">
        <v>0.31703260678361816</v>
      </c>
      <c r="J25" s="181">
        <v>23.05</v>
      </c>
      <c r="K25" s="181">
        <v>36.221777852857869</v>
      </c>
    </row>
    <row r="26" spans="1:11" ht="11.1" customHeight="1">
      <c r="A26" s="23">
        <v>1991</v>
      </c>
      <c r="B26" s="167">
        <v>52.8</v>
      </c>
      <c r="C26" s="167">
        <v>16.399999999999999</v>
      </c>
      <c r="D26" s="167">
        <v>42.1</v>
      </c>
      <c r="E26" s="167">
        <v>111.29999999999998</v>
      </c>
      <c r="F26" s="167">
        <v>6</v>
      </c>
      <c r="G26" s="167">
        <v>29.5</v>
      </c>
      <c r="H26" s="167">
        <v>75.799999999999983</v>
      </c>
      <c r="I26" s="181">
        <v>0.29902206372562551</v>
      </c>
      <c r="J26" s="181">
        <v>23.2</v>
      </c>
      <c r="K26" s="181">
        <v>35.270553268797343</v>
      </c>
    </row>
    <row r="27" spans="1:11" ht="11.1" customHeight="1">
      <c r="A27" s="23">
        <v>1992</v>
      </c>
      <c r="B27" s="167">
        <v>56</v>
      </c>
      <c r="C27" s="167">
        <v>28.2</v>
      </c>
      <c r="D27" s="167">
        <v>29.5</v>
      </c>
      <c r="E27" s="167">
        <v>113.7</v>
      </c>
      <c r="F27" s="167">
        <v>6</v>
      </c>
      <c r="G27" s="167">
        <v>35.200000000000003</v>
      </c>
      <c r="H27" s="167">
        <v>72.5</v>
      </c>
      <c r="I27" s="181">
        <v>0.2822175683355781</v>
      </c>
      <c r="J27" s="181">
        <v>30.5</v>
      </c>
      <c r="K27" s="181">
        <v>45.33445306955123</v>
      </c>
    </row>
    <row r="28" spans="1:11" ht="11.1" customHeight="1">
      <c r="A28" s="23">
        <v>1993</v>
      </c>
      <c r="B28" s="167">
        <v>80</v>
      </c>
      <c r="C28" s="167">
        <v>27.1</v>
      </c>
      <c r="D28" s="167">
        <v>35.200000000000003</v>
      </c>
      <c r="E28" s="167">
        <v>142.30000000000001</v>
      </c>
      <c r="F28" s="167">
        <v>6.1</v>
      </c>
      <c r="G28" s="167">
        <v>45.7</v>
      </c>
      <c r="H28" s="167">
        <v>90.500000000000014</v>
      </c>
      <c r="I28" s="181">
        <v>0.34773587443084675</v>
      </c>
      <c r="J28" s="181">
        <v>30.9</v>
      </c>
      <c r="K28" s="181">
        <v>44.86437238881004</v>
      </c>
    </row>
    <row r="29" spans="1:11" ht="11.1" customHeight="1">
      <c r="A29" s="23">
        <v>1994</v>
      </c>
      <c r="B29" s="167">
        <v>63</v>
      </c>
      <c r="C29" s="167">
        <v>23.5</v>
      </c>
      <c r="D29" s="167">
        <v>45.7</v>
      </c>
      <c r="E29" s="167">
        <v>132.19999999999999</v>
      </c>
      <c r="F29" s="167">
        <v>6.7</v>
      </c>
      <c r="G29" s="167">
        <v>40.200000000000003</v>
      </c>
      <c r="H29" s="167">
        <v>85.299999999999983</v>
      </c>
      <c r="I29" s="181">
        <v>0.32379781047389117</v>
      </c>
      <c r="J29" s="181">
        <v>24.6</v>
      </c>
      <c r="K29" s="181">
        <v>34.971993972306734</v>
      </c>
    </row>
    <row r="30" spans="1:11" ht="11.1" customHeight="1">
      <c r="A30" s="23">
        <v>1995</v>
      </c>
      <c r="B30" s="167">
        <v>56.1</v>
      </c>
      <c r="C30" s="167">
        <v>24.1</v>
      </c>
      <c r="D30" s="167">
        <v>40.200000000000003</v>
      </c>
      <c r="E30" s="167">
        <v>120.4</v>
      </c>
      <c r="F30" s="167">
        <v>6</v>
      </c>
      <c r="G30" s="167">
        <v>25.1</v>
      </c>
      <c r="H30" s="167">
        <v>89.300000000000011</v>
      </c>
      <c r="I30" s="181">
        <v>0.33501277400330887</v>
      </c>
      <c r="J30" s="181">
        <v>25.7</v>
      </c>
      <c r="K30" s="181">
        <v>35.784402456174547</v>
      </c>
    </row>
    <row r="31" spans="1:11" ht="11.1" customHeight="1">
      <c r="A31" s="23">
        <v>1996</v>
      </c>
      <c r="B31" s="167">
        <v>68.400000000000006</v>
      </c>
      <c r="C31" s="167">
        <v>25.8</v>
      </c>
      <c r="D31" s="167">
        <v>25.1</v>
      </c>
      <c r="E31" s="167">
        <v>119.30000000000001</v>
      </c>
      <c r="F31" s="167">
        <v>8.5</v>
      </c>
      <c r="G31" s="167">
        <v>21.7</v>
      </c>
      <c r="H31" s="167">
        <v>89.100000000000009</v>
      </c>
      <c r="I31" s="181">
        <v>0.33040750258652346</v>
      </c>
      <c r="J31" s="181">
        <v>29.4</v>
      </c>
      <c r="K31" s="181">
        <v>40.201142450833935</v>
      </c>
    </row>
    <row r="32" spans="1:11" ht="11.1" customHeight="1">
      <c r="A32" s="23">
        <v>1997</v>
      </c>
      <c r="B32" s="167">
        <v>51.2</v>
      </c>
      <c r="C32" s="167">
        <v>29.1</v>
      </c>
      <c r="D32" s="167">
        <v>21.7</v>
      </c>
      <c r="E32" s="167">
        <v>102.00000000000001</v>
      </c>
      <c r="F32" s="167">
        <v>7.9</v>
      </c>
      <c r="G32" s="167">
        <v>26.5</v>
      </c>
      <c r="H32" s="167">
        <v>67.600000000000009</v>
      </c>
      <c r="I32" s="181">
        <v>0.24769889195051889</v>
      </c>
      <c r="J32" s="181">
        <v>41.4</v>
      </c>
      <c r="K32" s="181">
        <v>55.645722235103179</v>
      </c>
    </row>
    <row r="33" spans="1:11" ht="11.1" customHeight="1">
      <c r="A33" s="23">
        <v>1998</v>
      </c>
      <c r="B33" s="167">
        <v>51.2</v>
      </c>
      <c r="C33" s="167">
        <v>32.299999999999997</v>
      </c>
      <c r="D33" s="167">
        <v>26.5</v>
      </c>
      <c r="E33" s="167">
        <v>110</v>
      </c>
      <c r="F33" s="167">
        <v>7.4</v>
      </c>
      <c r="G33" s="167">
        <v>24.9</v>
      </c>
      <c r="H33" s="167">
        <v>77.699999999999989</v>
      </c>
      <c r="I33" s="181">
        <v>0.28140448726074274</v>
      </c>
      <c r="J33" s="181">
        <v>41</v>
      </c>
      <c r="K33" s="181">
        <v>54.507142429822053</v>
      </c>
    </row>
    <row r="34" spans="1:11" ht="11.1" customHeight="1">
      <c r="A34" s="23">
        <v>1999</v>
      </c>
      <c r="B34" s="167">
        <v>57.6</v>
      </c>
      <c r="C34" s="167">
        <v>31.1</v>
      </c>
      <c r="D34" s="167">
        <v>24.9</v>
      </c>
      <c r="E34" s="167">
        <v>113.6</v>
      </c>
      <c r="F34" s="167">
        <v>7.5</v>
      </c>
      <c r="G34" s="167">
        <v>34.1</v>
      </c>
      <c r="H34" s="167">
        <v>72</v>
      </c>
      <c r="I34" s="181">
        <v>0.25779194042141818</v>
      </c>
      <c r="J34" s="181">
        <v>37.200000000000003</v>
      </c>
      <c r="K34" s="181">
        <v>48.772333500496572</v>
      </c>
    </row>
    <row r="35" spans="1:11" ht="15" customHeight="1">
      <c r="A35" s="23">
        <v>2000</v>
      </c>
      <c r="B35" s="167">
        <v>46.8</v>
      </c>
      <c r="C35" s="167">
        <v>32.091064733800003</v>
      </c>
      <c r="D35" s="167">
        <v>34.1</v>
      </c>
      <c r="E35" s="167">
        <v>112.99106473379999</v>
      </c>
      <c r="F35" s="167">
        <v>6.9355359999999999</v>
      </c>
      <c r="G35" s="167">
        <v>26.110560000000003</v>
      </c>
      <c r="H35" s="167">
        <v>79.944968733799982</v>
      </c>
      <c r="I35" s="181">
        <v>0.28310670864856252</v>
      </c>
      <c r="J35" s="181">
        <v>34.4</v>
      </c>
      <c r="K35" s="181">
        <v>44.093377982151154</v>
      </c>
    </row>
    <row r="36" spans="1:11" ht="11.1" customHeight="1">
      <c r="A36" s="23">
        <v>2001</v>
      </c>
      <c r="B36" s="167">
        <v>39.6</v>
      </c>
      <c r="C36" s="167">
        <v>31.933430869000006</v>
      </c>
      <c r="D36" s="167">
        <v>26.110560000000003</v>
      </c>
      <c r="E36" s="167">
        <v>97.643990869000007</v>
      </c>
      <c r="F36" s="167">
        <v>8.6636970000000009</v>
      </c>
      <c r="G36" s="167">
        <v>23.401350000000001</v>
      </c>
      <c r="H36" s="167">
        <v>65.578943869</v>
      </c>
      <c r="I36" s="181">
        <v>0.2298523337918035</v>
      </c>
      <c r="J36" s="181">
        <v>36.5</v>
      </c>
      <c r="K36" s="181">
        <v>45.731038846324914</v>
      </c>
    </row>
    <row r="37" spans="1:11" ht="11.1" customHeight="1">
      <c r="A37" s="23">
        <v>2002</v>
      </c>
      <c r="B37" s="167">
        <v>32.799999999999997</v>
      </c>
      <c r="C37" s="167">
        <v>36.231679213500001</v>
      </c>
      <c r="D37" s="167">
        <v>23.401350000000001</v>
      </c>
      <c r="E37" s="167">
        <v>92.433029213499992</v>
      </c>
      <c r="F37" s="167">
        <v>7.6865639999999997</v>
      </c>
      <c r="G37" s="167">
        <v>26.892600000000002</v>
      </c>
      <c r="H37" s="167">
        <v>57.853865213499986</v>
      </c>
      <c r="I37" s="181">
        <v>0.20080839194261577</v>
      </c>
      <c r="J37" s="181">
        <v>28.05</v>
      </c>
      <c r="K37" s="181">
        <v>34.624179527296633</v>
      </c>
    </row>
    <row r="38" spans="1:11" ht="11.1" customHeight="1">
      <c r="A38" s="23">
        <v>2003</v>
      </c>
      <c r="B38" s="167">
        <v>31.963999999999999</v>
      </c>
      <c r="C38" s="167">
        <v>41.092688334799995</v>
      </c>
      <c r="D38" s="167">
        <v>26.892600000000002</v>
      </c>
      <c r="E38" s="167">
        <v>99.949288334799988</v>
      </c>
      <c r="F38" s="167">
        <v>5.7270978000000001</v>
      </c>
      <c r="G38" s="167">
        <v>25.170250000000003</v>
      </c>
      <c r="H38" s="167">
        <v>69.051940534799996</v>
      </c>
      <c r="I38" s="181">
        <v>0.23743906002852611</v>
      </c>
      <c r="J38" s="181">
        <v>32.6</v>
      </c>
      <c r="K38" s="181">
        <v>39.450476642837046</v>
      </c>
    </row>
    <row r="39" spans="1:11" ht="11.1" customHeight="1">
      <c r="A39" s="23">
        <v>2004</v>
      </c>
      <c r="B39" s="167">
        <v>39.277999999999999</v>
      </c>
      <c r="C39" s="167">
        <v>44.444761293500008</v>
      </c>
      <c r="D39" s="167">
        <v>25.170250000000003</v>
      </c>
      <c r="E39" s="167">
        <v>108.89301129350002</v>
      </c>
      <c r="F39" s="167">
        <v>6.1379839499999997</v>
      </c>
      <c r="G39" s="167">
        <v>30.80546</v>
      </c>
      <c r="H39" s="167">
        <v>71.949567343500021</v>
      </c>
      <c r="I39" s="181">
        <v>0.24517408322785025</v>
      </c>
      <c r="J39" s="181">
        <v>36.270499999999998</v>
      </c>
      <c r="K39" s="181">
        <v>42.750768342237158</v>
      </c>
    </row>
    <row r="40" spans="1:11" ht="11.1" customHeight="1">
      <c r="A40" s="23">
        <v>2005</v>
      </c>
      <c r="B40" s="167">
        <v>45.765999999999998</v>
      </c>
      <c r="C40" s="167">
        <v>43.368196752500005</v>
      </c>
      <c r="D40" s="167">
        <v>30.80546</v>
      </c>
      <c r="E40" s="167">
        <v>119.9396567525</v>
      </c>
      <c r="F40" s="167">
        <v>5.9348348399999997</v>
      </c>
      <c r="G40" s="167">
        <v>28.8078</v>
      </c>
      <c r="H40" s="167">
        <v>85.197021912500006</v>
      </c>
      <c r="I40" s="181">
        <v>0.28764681578733564</v>
      </c>
      <c r="J40" s="181">
        <v>31.520499999999998</v>
      </c>
      <c r="K40" s="181">
        <v>36.02754600525774</v>
      </c>
    </row>
    <row r="41" spans="1:11" ht="11.1" customHeight="1">
      <c r="A41" s="23">
        <v>2006</v>
      </c>
      <c r="B41" s="167">
        <v>41.9</v>
      </c>
      <c r="C41" s="167">
        <v>49.274735058200001</v>
      </c>
      <c r="D41" s="167">
        <v>28.8078</v>
      </c>
      <c r="E41" s="167">
        <v>119.9825350582</v>
      </c>
      <c r="F41" s="167">
        <v>6.7898966999999999</v>
      </c>
      <c r="G41" s="167">
        <v>28.794499999999999</v>
      </c>
      <c r="H41" s="167">
        <v>84.398138358200001</v>
      </c>
      <c r="I41" s="181">
        <v>0.28227196268777327</v>
      </c>
      <c r="J41" s="181">
        <v>35.922000000000004</v>
      </c>
      <c r="K41" s="181">
        <v>39.819756904607509</v>
      </c>
    </row>
    <row r="42" spans="1:11" ht="11.1" customHeight="1">
      <c r="A42" s="23">
        <v>2007</v>
      </c>
      <c r="B42" s="167">
        <v>45.805999999999997</v>
      </c>
      <c r="C42" s="167">
        <v>52.050840792300008</v>
      </c>
      <c r="D42" s="167">
        <v>28.794499999999999</v>
      </c>
      <c r="E42" s="167">
        <v>126.6513407923</v>
      </c>
      <c r="F42" s="167">
        <v>7.1766289399999996</v>
      </c>
      <c r="G42" s="167">
        <v>28.583030000000001</v>
      </c>
      <c r="H42" s="167">
        <v>90.891681852299996</v>
      </c>
      <c r="I42" s="181">
        <v>0.30096193041198205</v>
      </c>
      <c r="J42" s="181">
        <v>39.662999999999997</v>
      </c>
      <c r="K42" s="181">
        <v>42.807996481504965</v>
      </c>
    </row>
    <row r="43" spans="1:11" ht="11.1" customHeight="1">
      <c r="A43" s="23">
        <v>2008</v>
      </c>
      <c r="B43" s="167">
        <v>38.652000000000001</v>
      </c>
      <c r="C43" s="167">
        <v>66.230669821700005</v>
      </c>
      <c r="D43" s="167">
        <v>28.583030000000001</v>
      </c>
      <c r="E43" s="167">
        <v>133.46569982170001</v>
      </c>
      <c r="F43" s="167">
        <v>6.9156019300000002</v>
      </c>
      <c r="G43" s="167">
        <v>27.995170000000002</v>
      </c>
      <c r="H43" s="167">
        <v>98.554927891700018</v>
      </c>
      <c r="I43" s="181">
        <v>0.32334531450741211</v>
      </c>
      <c r="J43" s="181">
        <v>34.716500000000003</v>
      </c>
      <c r="K43" s="181">
        <v>36.777024754428759</v>
      </c>
    </row>
    <row r="44" spans="1:11" ht="11.1" customHeight="1">
      <c r="A44" s="23">
        <v>2009</v>
      </c>
      <c r="B44" s="167">
        <v>38.526000000000003</v>
      </c>
      <c r="C44" s="167">
        <v>54.734412643000006</v>
      </c>
      <c r="D44" s="167">
        <v>27.995170000000002</v>
      </c>
      <c r="E44" s="167">
        <v>121.25558264300001</v>
      </c>
      <c r="F44" s="167">
        <v>7.2475849999999999</v>
      </c>
      <c r="G44" s="167">
        <v>27.649370000000005</v>
      </c>
      <c r="H44" s="167">
        <v>86.358627643000005</v>
      </c>
      <c r="I44" s="181">
        <v>0.28089641717236469</v>
      </c>
      <c r="J44" s="181">
        <v>42.195499999999996</v>
      </c>
      <c r="K44" s="181">
        <v>44.407434302613154</v>
      </c>
    </row>
    <row r="45" spans="1:11" ht="15" customHeight="1">
      <c r="A45" s="23">
        <v>2010</v>
      </c>
      <c r="B45" s="167">
        <v>34.31</v>
      </c>
      <c r="C45" s="167">
        <v>55.079296000000006</v>
      </c>
      <c r="D45" s="167">
        <v>27.649370000000005</v>
      </c>
      <c r="E45" s="167">
        <v>117.03866600000001</v>
      </c>
      <c r="F45" s="167">
        <v>7.2018699999999995</v>
      </c>
      <c r="G45" s="167">
        <v>23.73385</v>
      </c>
      <c r="H45" s="167">
        <v>86.102946000000003</v>
      </c>
      <c r="I45" s="181">
        <v>0.27835656343046533</v>
      </c>
      <c r="J45" s="181">
        <v>44.95</v>
      </c>
      <c r="K45" s="181">
        <v>46.74294241363085</v>
      </c>
    </row>
    <row r="46" spans="1:11" ht="11.1" customHeight="1">
      <c r="A46" s="23">
        <v>2011</v>
      </c>
      <c r="B46" s="167">
        <v>36.69</v>
      </c>
      <c r="C46" s="167">
        <v>75.60655890000001</v>
      </c>
      <c r="D46" s="167">
        <v>23.73385</v>
      </c>
      <c r="E46" s="167">
        <v>136.0304089</v>
      </c>
      <c r="F46" s="167">
        <v>10.980739999999999</v>
      </c>
      <c r="G46" s="167">
        <v>14.80955</v>
      </c>
      <c r="H46" s="167">
        <v>110.2401189</v>
      </c>
      <c r="I46" s="181">
        <v>0.35380998689168147</v>
      </c>
      <c r="J46" s="181">
        <v>51.720500000000001</v>
      </c>
      <c r="K46" s="181">
        <v>52.691472102162592</v>
      </c>
    </row>
    <row r="47" spans="1:11" ht="11.1" customHeight="1">
      <c r="A47" s="23">
        <v>2012</v>
      </c>
      <c r="B47" s="167">
        <v>45.484000000000002</v>
      </c>
      <c r="C47" s="167">
        <v>95.439706440434406</v>
      </c>
      <c r="D47" s="167">
        <v>14.80955</v>
      </c>
      <c r="E47" s="167">
        <v>155.73325644043442</v>
      </c>
      <c r="F47" s="167">
        <v>9.2909322706200008</v>
      </c>
      <c r="G47" s="167">
        <v>18.171790000000001</v>
      </c>
      <c r="H47" s="167">
        <v>128.27053416981443</v>
      </c>
      <c r="I47" s="181">
        <v>0.40866859019881152</v>
      </c>
      <c r="J47" s="181">
        <v>65.237499999999997</v>
      </c>
      <c r="K47" s="181">
        <v>65.237336906657745</v>
      </c>
    </row>
    <row r="48" spans="1:11" ht="11.1" customHeight="1">
      <c r="A48" s="23">
        <v>2013</v>
      </c>
      <c r="B48" s="167">
        <v>40.774000000000001</v>
      </c>
      <c r="C48" s="167">
        <v>109.7154616722714</v>
      </c>
      <c r="D48" s="167">
        <v>18.171790000000001</v>
      </c>
      <c r="E48" s="167">
        <v>168.66125167227142</v>
      </c>
      <c r="F48" s="167">
        <v>13.776498419640001</v>
      </c>
      <c r="G48" s="167">
        <v>18.103960000000001</v>
      </c>
      <c r="H48" s="167">
        <v>136.78079325263141</v>
      </c>
      <c r="I48" s="181">
        <v>0.43277155268737161</v>
      </c>
      <c r="J48" s="181">
        <v>66.608000000000004</v>
      </c>
      <c r="K48" s="181">
        <v>65.450346987655834</v>
      </c>
    </row>
    <row r="49" spans="1:14" ht="11.1" customHeight="1">
      <c r="A49" s="23">
        <v>2014</v>
      </c>
      <c r="B49" s="167">
        <v>39.032000000000004</v>
      </c>
      <c r="C49" s="167">
        <v>127.99133364371421</v>
      </c>
      <c r="D49" s="167">
        <v>18.103960000000001</v>
      </c>
      <c r="E49" s="167">
        <v>185.12729364371421</v>
      </c>
      <c r="F49" s="167">
        <v>16.726943570260001</v>
      </c>
      <c r="G49" s="167">
        <v>21.226800000000001</v>
      </c>
      <c r="H49" s="167">
        <v>147.17355007345421</v>
      </c>
      <c r="I49" s="181">
        <v>0.46224820019398444</v>
      </c>
      <c r="J49" s="181">
        <v>62.2605</v>
      </c>
      <c r="K49" s="181">
        <v>60.060774146870855</v>
      </c>
    </row>
    <row r="50" spans="1:14" ht="11.1" customHeight="1">
      <c r="A50" s="23">
        <v>2015</v>
      </c>
      <c r="B50" s="167">
        <v>78.989999999999995</v>
      </c>
      <c r="C50" s="167">
        <v>165.6159350759408</v>
      </c>
      <c r="D50" s="167">
        <v>21.226800000000001</v>
      </c>
      <c r="E50" s="167">
        <v>265.83273507594083</v>
      </c>
      <c r="F50" s="167">
        <v>16.270126464680004</v>
      </c>
      <c r="G50" s="167">
        <v>26.391190000000002</v>
      </c>
      <c r="H50" s="167">
        <v>223.17141861126083</v>
      </c>
      <c r="I50" s="181">
        <v>0.69579584320313004</v>
      </c>
      <c r="J50" s="181">
        <v>82.049000000000007</v>
      </c>
      <c r="K50" s="181">
        <v>78.39463413002872</v>
      </c>
    </row>
    <row r="51" spans="1:14" ht="11.1" customHeight="1">
      <c r="A51" s="23">
        <v>2016</v>
      </c>
      <c r="B51" s="167">
        <v>113.328</v>
      </c>
      <c r="C51" s="167">
        <v>171.78103918543698</v>
      </c>
      <c r="D51" s="167">
        <v>26.391190000000002</v>
      </c>
      <c r="E51" s="167">
        <v>311.50022918543698</v>
      </c>
      <c r="F51" s="167">
        <v>13.3221989901</v>
      </c>
      <c r="G51" s="167">
        <v>29.287930000000003</v>
      </c>
      <c r="H51" s="167">
        <v>268.89010019533697</v>
      </c>
      <c r="I51" s="181">
        <v>0.83206231891426097</v>
      </c>
      <c r="J51" s="181">
        <v>65.3155</v>
      </c>
      <c r="K51" s="181">
        <v>61.791382951801388</v>
      </c>
    </row>
    <row r="52" spans="1:14" ht="11.1" customHeight="1">
      <c r="A52" s="23">
        <v>2017</v>
      </c>
      <c r="B52" s="167">
        <v>110.062</v>
      </c>
      <c r="C52" s="167">
        <v>187.4036227016052</v>
      </c>
      <c r="D52" s="167">
        <v>29.287930000000003</v>
      </c>
      <c r="E52" s="167">
        <v>326.7535527016052</v>
      </c>
      <c r="F52" s="167">
        <v>21.596029823719999</v>
      </c>
      <c r="G52" s="167">
        <v>29.097740000000002</v>
      </c>
      <c r="H52" s="167">
        <v>276.0597828778852</v>
      </c>
      <c r="I52" s="181">
        <v>0.8488765810335227</v>
      </c>
      <c r="J52" s="181">
        <v>100.67400000000001</v>
      </c>
      <c r="K52" s="181">
        <v>93.439016919892708</v>
      </c>
    </row>
    <row r="53" spans="1:14" ht="11.1" customHeight="1">
      <c r="A53" s="23">
        <v>2018</v>
      </c>
      <c r="B53" s="167">
        <v>128.46</v>
      </c>
      <c r="C53" s="167">
        <v>187.34469113666245</v>
      </c>
      <c r="D53" s="167">
        <v>29.097740000000002</v>
      </c>
      <c r="E53" s="167">
        <v>344.90243113666241</v>
      </c>
      <c r="F53" s="167">
        <v>21.815962714920001</v>
      </c>
      <c r="G53" s="167">
        <v>20.854400000000002</v>
      </c>
      <c r="H53" s="167">
        <v>302.23206842174244</v>
      </c>
      <c r="I53" s="181">
        <v>0.92447201982439631</v>
      </c>
      <c r="J53" s="181">
        <v>81.576499999999996</v>
      </c>
      <c r="K53" s="181">
        <v>73.929257594431959</v>
      </c>
      <c r="L53" s="179"/>
      <c r="M53" s="4"/>
      <c r="N53" s="4"/>
    </row>
    <row r="54" spans="1:14" ht="11.1" customHeight="1">
      <c r="A54" s="23">
        <v>2019</v>
      </c>
      <c r="B54" s="167">
        <v>145.76</v>
      </c>
      <c r="C54" s="167">
        <v>193.62733545993481</v>
      </c>
      <c r="D54" s="167">
        <v>20.854400000000002</v>
      </c>
      <c r="E54" s="167">
        <v>360.24173545993477</v>
      </c>
      <c r="F54" s="167">
        <v>23.203099734166901</v>
      </c>
      <c r="G54" s="167">
        <v>17.62782</v>
      </c>
      <c r="H54" s="167">
        <v>319.41081572576786</v>
      </c>
      <c r="I54" s="181">
        <v>0.9724022993173701</v>
      </c>
      <c r="J54" s="181">
        <v>85.879499999999993</v>
      </c>
      <c r="K54" s="181">
        <v>76.471242976590119</v>
      </c>
      <c r="L54" s="179"/>
      <c r="M54" s="4"/>
      <c r="N54" s="4"/>
    </row>
    <row r="55" spans="1:14" ht="13.5" customHeight="1">
      <c r="A55" s="23">
        <v>2020</v>
      </c>
      <c r="B55" s="167">
        <v>214.82</v>
      </c>
      <c r="C55" s="167">
        <v>236.41090044708511</v>
      </c>
      <c r="D55" s="167">
        <v>17.62782</v>
      </c>
      <c r="E55" s="167">
        <v>468.85872044708509</v>
      </c>
      <c r="F55" s="167">
        <v>29.229583380572901</v>
      </c>
      <c r="G55" s="167">
        <v>10.661280000000001</v>
      </c>
      <c r="H55" s="167">
        <v>428.96785706651224</v>
      </c>
      <c r="I55" s="181">
        <v>1.2994537737132861</v>
      </c>
      <c r="J55" s="181">
        <v>82.039000000000001</v>
      </c>
      <c r="K55" s="181">
        <v>72.081641977261143</v>
      </c>
      <c r="L55" s="179"/>
      <c r="M55" s="4"/>
      <c r="N55" s="4"/>
    </row>
    <row r="56" spans="1:14" s="4" customFormat="1" ht="11.25">
      <c r="A56" s="23">
        <v>2021</v>
      </c>
      <c r="B56" s="167">
        <v>198.9</v>
      </c>
      <c r="C56" s="167">
        <v>245.77899938557891</v>
      </c>
      <c r="D56" s="167">
        <v>10.661280000000001</v>
      </c>
      <c r="E56" s="167">
        <v>455.34027938557887</v>
      </c>
      <c r="F56" s="167">
        <v>32.342607525949802</v>
      </c>
      <c r="G56" s="167">
        <v>15.801730000000001</v>
      </c>
      <c r="H56" s="167">
        <v>407.19594185962904</v>
      </c>
      <c r="I56" s="181">
        <v>1.225390878863247</v>
      </c>
      <c r="J56" s="181">
        <v>83.789500000000004</v>
      </c>
      <c r="K56" s="181">
        <v>70.456638090873554</v>
      </c>
    </row>
    <row r="57" spans="1:14" s="4" customFormat="1" ht="11.25">
      <c r="A57" s="23">
        <v>2022</v>
      </c>
      <c r="B57" s="167">
        <v>253.18</v>
      </c>
      <c r="C57" s="167">
        <v>249.3682561668694</v>
      </c>
      <c r="D57" s="167">
        <v>15.801730000000001</v>
      </c>
      <c r="E57" s="167">
        <v>518.34998616686937</v>
      </c>
      <c r="F57" s="167">
        <v>44.206171280077697</v>
      </c>
      <c r="G57" s="167">
        <v>18.57611</v>
      </c>
      <c r="H57" s="167">
        <v>455.56770488679172</v>
      </c>
      <c r="I57" s="181">
        <v>1.3659336678340803</v>
      </c>
      <c r="J57" s="181">
        <v>74.323499999999996</v>
      </c>
      <c r="K57" s="181">
        <v>58.418828023525208</v>
      </c>
    </row>
    <row r="58" spans="1:14" s="4" customFormat="1" ht="11.25">
      <c r="A58" s="23">
        <v>2023</v>
      </c>
      <c r="B58" s="167">
        <v>244.90705469963075</v>
      </c>
      <c r="C58" s="167">
        <v>219.99570025349487</v>
      </c>
      <c r="D58" s="167">
        <v>18.57611</v>
      </c>
      <c r="E58" s="167">
        <v>483.47886495312559</v>
      </c>
      <c r="F58" s="167">
        <v>37.765963743219501</v>
      </c>
      <c r="G58" s="167">
        <v>13.726930000000001</v>
      </c>
      <c r="H58" s="167">
        <v>431.9859712099061</v>
      </c>
      <c r="I58" s="181">
        <v>1.2888911631161091</v>
      </c>
      <c r="J58" s="181">
        <v>81.521599999999992</v>
      </c>
      <c r="K58" s="181">
        <v>61.897079673492584</v>
      </c>
    </row>
    <row r="59" spans="1:14" s="4" customFormat="1" ht="11.25">
      <c r="A59" s="3" t="s">
        <v>655</v>
      </c>
      <c r="B59" s="3"/>
    </row>
    <row r="60" spans="1:14" s="4" customFormat="1" ht="11.25">
      <c r="A60" s="4" t="s">
        <v>683</v>
      </c>
      <c r="B60" s="3"/>
    </row>
    <row r="61" spans="1:14" s="4" customFormat="1" ht="11.25">
      <c r="A61" s="3" t="s">
        <v>684</v>
      </c>
      <c r="B61" s="3"/>
    </row>
    <row r="62" spans="1:14">
      <c r="A62" s="3" t="s">
        <v>685</v>
      </c>
      <c r="B62" s="3"/>
      <c r="C62" s="4"/>
      <c r="D62" s="4"/>
      <c r="E62" s="4"/>
      <c r="F62" s="4"/>
      <c r="G62" s="4"/>
      <c r="H62" s="4"/>
      <c r="I62" s="4"/>
      <c r="J62" s="4"/>
      <c r="K62" s="4"/>
    </row>
    <row r="63" spans="1:14">
      <c r="A63" s="3" t="s">
        <v>686</v>
      </c>
      <c r="B63" s="4"/>
      <c r="C63" s="4"/>
      <c r="D63" s="4"/>
      <c r="E63" s="4"/>
      <c r="F63" s="4"/>
      <c r="G63" s="4"/>
      <c r="H63" s="4"/>
      <c r="I63" s="4"/>
      <c r="J63" s="4"/>
      <c r="K63" s="4"/>
    </row>
    <row r="64" spans="1:14">
      <c r="A64" s="5" t="s">
        <v>36</v>
      </c>
    </row>
    <row r="68" spans="1:11" customFormat="1">
      <c r="A68" s="21"/>
      <c r="B68" s="21"/>
      <c r="C68" s="21"/>
      <c r="D68" s="21"/>
      <c r="E68" s="21"/>
      <c r="F68" s="21"/>
      <c r="G68" s="21"/>
      <c r="H68" s="21"/>
      <c r="I68" s="21"/>
      <c r="J68" s="21"/>
      <c r="K68" s="21"/>
    </row>
    <row r="69" spans="1:11" customFormat="1">
      <c r="A69" s="21"/>
    </row>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ustomFormat="1" ht="12"/>
    <row r="90" spans="1:11">
      <c r="A90"/>
      <c r="B90"/>
      <c r="C90"/>
      <c r="D90"/>
      <c r="E90"/>
      <c r="F90"/>
      <c r="G90"/>
      <c r="H90"/>
      <c r="I90"/>
      <c r="J90"/>
      <c r="K90"/>
    </row>
    <row r="91" spans="1:11">
      <c r="A91"/>
    </row>
  </sheetData>
  <conditionalFormatting sqref="A5:K58">
    <cfRule type="expression" dxfId="182" priority="1">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5498-4ABD-478F-8D24-6C7CBB75CC52}">
  <sheetPr>
    <pageSetUpPr fitToPage="1"/>
  </sheetPr>
  <dimension ref="A1:T92"/>
  <sheetViews>
    <sheetView showGridLines="0" zoomScaleNormal="100" workbookViewId="0"/>
  </sheetViews>
  <sheetFormatPr defaultColWidth="9.5703125" defaultRowHeight="14.25"/>
  <cols>
    <col min="1" max="1" width="11.85546875" style="21" customWidth="1"/>
    <col min="2" max="6" width="16.5703125" style="21" customWidth="1"/>
    <col min="7" max="8" width="21.5703125" style="21" customWidth="1"/>
    <col min="9" max="10" width="14.7109375" style="21" customWidth="1"/>
    <col min="11" max="14" width="2.42578125" style="21" customWidth="1"/>
    <col min="15" max="15" width="9.5703125" style="21"/>
    <col min="16" max="16" width="9.85546875" style="21" bestFit="1" customWidth="1"/>
    <col min="17" max="17" width="11" style="21" bestFit="1" customWidth="1"/>
    <col min="18" max="18" width="17.5703125" style="21" bestFit="1" customWidth="1"/>
    <col min="19" max="19" width="11.42578125" style="21" bestFit="1" customWidth="1"/>
    <col min="20" max="20" width="21" style="21" bestFit="1" customWidth="1"/>
    <col min="21" max="21" width="27.5703125" style="21" bestFit="1" customWidth="1"/>
    <col min="22" max="22" width="28.5703125" style="21" bestFit="1" customWidth="1"/>
    <col min="23" max="23" width="22.85546875" style="21" bestFit="1" customWidth="1"/>
    <col min="24" max="24" width="24.140625" style="21" bestFit="1" customWidth="1"/>
    <col min="25" max="16384" width="9.5703125" style="21"/>
  </cols>
  <sheetData>
    <row r="1" spans="1:15">
      <c r="A1" s="13" t="s">
        <v>687</v>
      </c>
      <c r="O1" s="14" t="str">
        <f>HYPERLINK("#'"&amp;"Index'!A1","INDEX")</f>
        <v>INDEX</v>
      </c>
    </row>
    <row r="2" spans="1:15">
      <c r="A2" s="157"/>
      <c r="B2" s="158" t="s">
        <v>688</v>
      </c>
      <c r="C2" s="158"/>
      <c r="D2" s="158"/>
      <c r="E2" s="158" t="s">
        <v>689</v>
      </c>
      <c r="F2" s="158"/>
      <c r="G2" s="158"/>
      <c r="H2" s="158"/>
      <c r="I2" s="158" t="s">
        <v>690</v>
      </c>
      <c r="J2" s="158"/>
    </row>
    <row r="3" spans="1:15">
      <c r="A3" s="159"/>
      <c r="B3" s="183" t="s">
        <v>691</v>
      </c>
      <c r="C3" s="183"/>
      <c r="D3" s="183"/>
      <c r="E3" s="183"/>
      <c r="F3" s="183"/>
      <c r="G3" s="187"/>
      <c r="H3" s="184" t="s">
        <v>617</v>
      </c>
      <c r="I3" s="183" t="s">
        <v>663</v>
      </c>
      <c r="J3" s="187"/>
      <c r="K3" s="13"/>
    </row>
    <row r="4" spans="1:15" ht="40.5" customHeight="1">
      <c r="A4" s="22" t="s">
        <v>290</v>
      </c>
      <c r="B4" s="22" t="s">
        <v>692</v>
      </c>
      <c r="C4" s="22" t="s">
        <v>621</v>
      </c>
      <c r="D4" s="22" t="s">
        <v>623</v>
      </c>
      <c r="E4" s="22" t="s">
        <v>624</v>
      </c>
      <c r="F4" s="31" t="s">
        <v>693</v>
      </c>
      <c r="G4" s="31" t="s">
        <v>651</v>
      </c>
      <c r="H4" s="22" t="s">
        <v>276</v>
      </c>
      <c r="I4" s="31" t="s">
        <v>694</v>
      </c>
      <c r="J4" s="31" t="s">
        <v>695</v>
      </c>
      <c r="K4" s="13"/>
    </row>
    <row r="5" spans="1:15" ht="15" customHeight="1">
      <c r="A5" s="189">
        <v>1970</v>
      </c>
      <c r="B5" s="190">
        <v>1866.9</v>
      </c>
      <c r="C5" s="190">
        <v>7.7</v>
      </c>
      <c r="D5" s="190">
        <v>1874.6000000000001</v>
      </c>
      <c r="E5" s="190">
        <v>61.1</v>
      </c>
      <c r="F5" s="190">
        <v>35.200000000000003</v>
      </c>
      <c r="G5" s="190">
        <v>1778.3000000000002</v>
      </c>
      <c r="H5" s="191">
        <v>8.672434309345924</v>
      </c>
      <c r="I5" s="191">
        <v>3.41</v>
      </c>
      <c r="J5" s="191">
        <v>15.741852091219648</v>
      </c>
    </row>
    <row r="6" spans="1:15" ht="11.1" customHeight="1">
      <c r="A6" s="189">
        <v>1971</v>
      </c>
      <c r="B6" s="190">
        <v>1921.5</v>
      </c>
      <c r="C6" s="190">
        <v>7.5</v>
      </c>
      <c r="D6" s="190">
        <v>1929</v>
      </c>
      <c r="E6" s="190">
        <v>71</v>
      </c>
      <c r="F6" s="190">
        <v>26</v>
      </c>
      <c r="G6" s="190">
        <v>1832</v>
      </c>
      <c r="H6" s="191">
        <v>8.8220705861957711</v>
      </c>
      <c r="I6" s="191">
        <v>3.32</v>
      </c>
      <c r="J6" s="191">
        <v>14.586353850885287</v>
      </c>
    </row>
    <row r="7" spans="1:15" ht="11.1" customHeight="1">
      <c r="A7" s="189">
        <v>1972</v>
      </c>
      <c r="B7" s="190">
        <v>1861.1</v>
      </c>
      <c r="C7" s="190">
        <v>6.4</v>
      </c>
      <c r="D7" s="190">
        <v>1867.5</v>
      </c>
      <c r="E7" s="190">
        <v>90.2</v>
      </c>
      <c r="F7" s="190">
        <v>20</v>
      </c>
      <c r="G7" s="190">
        <v>1757.3</v>
      </c>
      <c r="H7" s="191">
        <v>8.372241491024127</v>
      </c>
      <c r="I7" s="191">
        <v>3.52</v>
      </c>
      <c r="J7" s="191">
        <v>14.824329588645913</v>
      </c>
    </row>
    <row r="8" spans="1:15" ht="11.1" customHeight="1">
      <c r="A8" s="189">
        <v>1973</v>
      </c>
      <c r="B8" s="190">
        <v>1990.7</v>
      </c>
      <c r="C8" s="190">
        <v>12.7</v>
      </c>
      <c r="D8" s="190">
        <v>2003.4</v>
      </c>
      <c r="E8" s="190">
        <v>101.8</v>
      </c>
      <c r="F8" s="190">
        <v>24</v>
      </c>
      <c r="G8" s="190">
        <v>1877.6000000000001</v>
      </c>
      <c r="H8" s="191">
        <v>8.8604070615216912</v>
      </c>
      <c r="I8" s="191">
        <v>5.09</v>
      </c>
      <c r="J8" s="191">
        <v>20.323417847873827</v>
      </c>
    </row>
    <row r="9" spans="1:15" ht="11.1" customHeight="1">
      <c r="A9" s="189">
        <v>1974</v>
      </c>
      <c r="B9" s="190">
        <v>1971.2</v>
      </c>
      <c r="C9" s="190">
        <v>0.8</v>
      </c>
      <c r="D9" s="190">
        <v>1972</v>
      </c>
      <c r="E9" s="190">
        <v>55.8</v>
      </c>
      <c r="F9" s="190">
        <v>28.9</v>
      </c>
      <c r="G9" s="190">
        <v>1887.3</v>
      </c>
      <c r="H9" s="191">
        <v>8.825179795561457</v>
      </c>
      <c r="I9" s="191">
        <v>4.5999999999999996</v>
      </c>
      <c r="J9" s="191">
        <v>16.854910366685903</v>
      </c>
    </row>
    <row r="10" spans="1:15" ht="11.1" customHeight="1">
      <c r="A10" s="189">
        <v>1975</v>
      </c>
      <c r="B10" s="190">
        <v>2019.7</v>
      </c>
      <c r="C10" s="190">
        <v>5.3</v>
      </c>
      <c r="D10" s="190">
        <v>2025</v>
      </c>
      <c r="E10" s="190">
        <v>65.099999999999994</v>
      </c>
      <c r="F10" s="190">
        <v>35.1</v>
      </c>
      <c r="G10" s="190">
        <v>1924.8000000000002</v>
      </c>
      <c r="H10" s="191">
        <v>8.9122251392535183</v>
      </c>
      <c r="I10" s="191">
        <v>5.37</v>
      </c>
      <c r="J10" s="191">
        <v>18.003822040433164</v>
      </c>
    </row>
    <row r="11" spans="1:15" ht="11.1" customHeight="1">
      <c r="A11" s="189">
        <v>1976</v>
      </c>
      <c r="B11" s="190">
        <v>1912.2</v>
      </c>
      <c r="C11" s="190">
        <v>0.6</v>
      </c>
      <c r="D11" s="190">
        <v>1912.8</v>
      </c>
      <c r="E11" s="190">
        <v>56.4</v>
      </c>
      <c r="F11" s="190">
        <v>32.6</v>
      </c>
      <c r="G11" s="190">
        <v>1823.8</v>
      </c>
      <c r="H11" s="191">
        <v>8.3647120875088863</v>
      </c>
      <c r="I11" s="191">
        <v>5.87</v>
      </c>
      <c r="J11" s="191">
        <v>18.65312964242872</v>
      </c>
    </row>
    <row r="12" spans="1:15" ht="11.1" customHeight="1">
      <c r="A12" s="189">
        <v>1977</v>
      </c>
      <c r="B12" s="190">
        <v>1917.4</v>
      </c>
      <c r="C12" s="190">
        <v>39.9</v>
      </c>
      <c r="D12" s="190">
        <v>1957.3000000000002</v>
      </c>
      <c r="E12" s="190">
        <v>72.8</v>
      </c>
      <c r="F12" s="190">
        <v>60.4</v>
      </c>
      <c r="G12" s="190">
        <v>1824.1000000000001</v>
      </c>
      <c r="H12" s="191">
        <v>8.2823659751451828</v>
      </c>
      <c r="I12" s="191">
        <v>8.91</v>
      </c>
      <c r="J12" s="191">
        <v>26.657491622786022</v>
      </c>
    </row>
    <row r="13" spans="1:15" ht="11.1" customHeight="1">
      <c r="A13" s="189">
        <v>1978</v>
      </c>
      <c r="B13" s="190">
        <v>2013.4</v>
      </c>
      <c r="C13" s="190">
        <v>24</v>
      </c>
      <c r="D13" s="190">
        <v>2037.4</v>
      </c>
      <c r="E13" s="190">
        <v>107.28700000000001</v>
      </c>
      <c r="F13" s="190">
        <v>27.5</v>
      </c>
      <c r="G13" s="190">
        <v>1902.6130000000001</v>
      </c>
      <c r="H13" s="191">
        <v>8.5478042096277829</v>
      </c>
      <c r="I13" s="191">
        <v>8.3699999999999992</v>
      </c>
      <c r="J13" s="191">
        <v>23.396389911879186</v>
      </c>
    </row>
    <row r="14" spans="1:15" ht="11.1" customHeight="1">
      <c r="A14" s="189">
        <v>1979</v>
      </c>
      <c r="B14" s="190">
        <v>1936.9</v>
      </c>
      <c r="C14" s="190">
        <v>17.100000000000001</v>
      </c>
      <c r="D14" s="190">
        <v>1954</v>
      </c>
      <c r="E14" s="190">
        <v>101.67100000000001</v>
      </c>
      <c r="F14" s="190">
        <v>40</v>
      </c>
      <c r="G14" s="190">
        <v>1812.329</v>
      </c>
      <c r="H14" s="191">
        <v>8.0528270867121368</v>
      </c>
      <c r="I14" s="191">
        <v>8.09</v>
      </c>
      <c r="J14" s="191">
        <v>20.881999922563658</v>
      </c>
    </row>
    <row r="15" spans="1:15" ht="15" customHeight="1">
      <c r="A15" s="189">
        <v>1980</v>
      </c>
      <c r="B15" s="190">
        <v>1884.9</v>
      </c>
      <c r="C15" s="190">
        <v>29.8</v>
      </c>
      <c r="D15" s="190">
        <v>1914.7</v>
      </c>
      <c r="E15" s="190">
        <v>73.531999999999996</v>
      </c>
      <c r="F15" s="190">
        <v>20</v>
      </c>
      <c r="G15" s="190">
        <v>1821.1680000000001</v>
      </c>
      <c r="H15" s="191">
        <v>7.9971896050516857</v>
      </c>
      <c r="I15" s="191">
        <v>8.1</v>
      </c>
      <c r="J15" s="191">
        <v>19.171030442886305</v>
      </c>
    </row>
    <row r="16" spans="1:15" ht="11.1" customHeight="1">
      <c r="A16" s="189">
        <v>1981</v>
      </c>
      <c r="B16" s="190">
        <v>1981.1</v>
      </c>
      <c r="C16" s="190">
        <v>5.9</v>
      </c>
      <c r="D16" s="190">
        <v>1987</v>
      </c>
      <c r="E16" s="190">
        <v>92.807000000000002</v>
      </c>
      <c r="F16" s="190">
        <v>19.5</v>
      </c>
      <c r="G16" s="190">
        <v>1874.693</v>
      </c>
      <c r="H16" s="191">
        <v>8.1520442152318164</v>
      </c>
      <c r="I16" s="191">
        <v>7.16</v>
      </c>
      <c r="J16" s="191">
        <v>15.484512783914273</v>
      </c>
    </row>
    <row r="17" spans="1:10" ht="11.1" customHeight="1">
      <c r="A17" s="189">
        <v>1982</v>
      </c>
      <c r="B17" s="190">
        <v>2087.6999999999998</v>
      </c>
      <c r="C17" s="190">
        <v>26.6</v>
      </c>
      <c r="D17" s="190">
        <v>2114.2999999999997</v>
      </c>
      <c r="E17" s="190">
        <v>78.287000000000006</v>
      </c>
      <c r="F17" s="190">
        <v>49.2</v>
      </c>
      <c r="G17" s="190">
        <v>1986.8129999999996</v>
      </c>
      <c r="H17" s="191">
        <v>8.5569150860509584</v>
      </c>
      <c r="I17" s="191">
        <v>9.1999999999999993</v>
      </c>
      <c r="J17" s="191">
        <v>18.737747906005751</v>
      </c>
    </row>
    <row r="18" spans="1:10" ht="11.1" customHeight="1">
      <c r="A18" s="189">
        <v>1983</v>
      </c>
      <c r="B18" s="190">
        <v>1975</v>
      </c>
      <c r="C18" s="190">
        <v>30.8</v>
      </c>
      <c r="D18" s="190">
        <v>2005.8</v>
      </c>
      <c r="E18" s="190">
        <v>61.234000000000002</v>
      </c>
      <c r="F18" s="190">
        <v>21.8</v>
      </c>
      <c r="G18" s="190">
        <v>1922.7660000000001</v>
      </c>
      <c r="H18" s="191">
        <v>8.2061824870789177</v>
      </c>
      <c r="I18" s="191">
        <v>8.9</v>
      </c>
      <c r="J18" s="191">
        <v>17.444823395664276</v>
      </c>
    </row>
    <row r="19" spans="1:10" ht="11.1" customHeight="1">
      <c r="A19" s="189">
        <v>1984</v>
      </c>
      <c r="B19" s="190">
        <v>2002.3</v>
      </c>
      <c r="C19" s="190">
        <v>143.19999999999999</v>
      </c>
      <c r="D19" s="190">
        <v>2145.5</v>
      </c>
      <c r="E19" s="190">
        <v>78.781000000000006</v>
      </c>
      <c r="F19" s="190">
        <v>41.8</v>
      </c>
      <c r="G19" s="190">
        <v>2024.9190000000001</v>
      </c>
      <c r="H19" s="191">
        <v>8.5675317751789741</v>
      </c>
      <c r="I19" s="191">
        <v>11.9</v>
      </c>
      <c r="J19" s="191">
        <v>22.512190161794543</v>
      </c>
    </row>
    <row r="20" spans="1:10" ht="11.1" customHeight="1">
      <c r="A20" s="189">
        <v>1985</v>
      </c>
      <c r="B20" s="190">
        <v>2132.1999999999998</v>
      </c>
      <c r="C20" s="190">
        <v>39.1</v>
      </c>
      <c r="D20" s="190">
        <v>2171.2999999999997</v>
      </c>
      <c r="E20" s="190">
        <v>62.965000000000003</v>
      </c>
      <c r="F20" s="190">
        <v>24.8</v>
      </c>
      <c r="G20" s="190">
        <v>2083.5349999999994</v>
      </c>
      <c r="H20" s="191">
        <v>8.7372413677421488</v>
      </c>
      <c r="I20" s="191">
        <v>8.8000000000000007</v>
      </c>
      <c r="J20" s="191">
        <v>16.137165910237016</v>
      </c>
    </row>
    <row r="21" spans="1:10" ht="11.1" customHeight="1">
      <c r="A21" s="189">
        <v>1986</v>
      </c>
      <c r="B21" s="190">
        <v>2143.4</v>
      </c>
      <c r="C21" s="190">
        <v>28.5</v>
      </c>
      <c r="D21" s="190">
        <v>2171.9</v>
      </c>
      <c r="E21" s="190">
        <v>64.747</v>
      </c>
      <c r="F21" s="190">
        <v>27.7</v>
      </c>
      <c r="G21" s="190">
        <v>2079.4530000000004</v>
      </c>
      <c r="H21" s="191">
        <v>8.6409489260381225</v>
      </c>
      <c r="I21" s="191">
        <v>8.1999999999999993</v>
      </c>
      <c r="J21" s="191">
        <v>14.738194840733135</v>
      </c>
    </row>
    <row r="22" spans="1:10" ht="11.1" customHeight="1">
      <c r="A22" s="189">
        <v>1987</v>
      </c>
      <c r="B22" s="190">
        <v>2275.9</v>
      </c>
      <c r="C22" s="190">
        <v>29.1</v>
      </c>
      <c r="D22" s="190">
        <v>2305</v>
      </c>
      <c r="E22" s="190">
        <v>68.44</v>
      </c>
      <c r="F22" s="190">
        <v>32.5</v>
      </c>
      <c r="G22" s="190">
        <v>2204.06</v>
      </c>
      <c r="H22" s="191">
        <v>9.0775275530880872</v>
      </c>
      <c r="I22" s="191">
        <v>7.9</v>
      </c>
      <c r="J22" s="191">
        <v>13.858555026357569</v>
      </c>
    </row>
    <row r="23" spans="1:10" ht="11.1" customHeight="1">
      <c r="A23" s="189">
        <v>1988</v>
      </c>
      <c r="B23" s="190">
        <v>2251.1999999999998</v>
      </c>
      <c r="C23" s="190">
        <v>30.7</v>
      </c>
      <c r="D23" s="190">
        <v>2281.8999999999996</v>
      </c>
      <c r="E23" s="190">
        <v>50.34</v>
      </c>
      <c r="F23" s="190">
        <v>24.6</v>
      </c>
      <c r="G23" s="190">
        <v>2206.9599999999996</v>
      </c>
      <c r="H23" s="191">
        <v>9.0072279518898366</v>
      </c>
      <c r="I23" s="191">
        <v>7.7</v>
      </c>
      <c r="J23" s="191">
        <v>13.04692232421602</v>
      </c>
    </row>
    <row r="24" spans="1:10" ht="11.1" customHeight="1">
      <c r="A24" s="189">
        <v>1989</v>
      </c>
      <c r="B24" s="190">
        <v>2146.5</v>
      </c>
      <c r="C24" s="190">
        <v>57.325045000000003</v>
      </c>
      <c r="D24" s="190">
        <v>2203.825045</v>
      </c>
      <c r="E24" s="190">
        <v>50.28</v>
      </c>
      <c r="F24" s="190">
        <v>25.7</v>
      </c>
      <c r="G24" s="190">
        <v>2127.845045</v>
      </c>
      <c r="H24" s="191">
        <v>8.6028456347890767</v>
      </c>
      <c r="I24" s="191">
        <v>7.6</v>
      </c>
      <c r="J24" s="191">
        <v>12.391725262407011</v>
      </c>
    </row>
    <row r="25" spans="1:10" ht="15" customHeight="1">
      <c r="A25" s="189">
        <v>1990</v>
      </c>
      <c r="B25" s="190">
        <v>2163.4</v>
      </c>
      <c r="C25" s="190">
        <v>88.222156999999996</v>
      </c>
      <c r="D25" s="190">
        <v>2251.6221570000002</v>
      </c>
      <c r="E25" s="190">
        <v>59.220999999999997</v>
      </c>
      <c r="F25" s="190">
        <v>107.1</v>
      </c>
      <c r="G25" s="190">
        <v>2085.3011570000003</v>
      </c>
      <c r="H25" s="191">
        <v>8.3368027961236475</v>
      </c>
      <c r="I25" s="191">
        <v>7.7</v>
      </c>
      <c r="J25" s="191">
        <v>12.100116679696555</v>
      </c>
    </row>
    <row r="26" spans="1:10" ht="11.1" customHeight="1">
      <c r="A26" s="189">
        <v>1991</v>
      </c>
      <c r="B26" s="190">
        <v>2187.1</v>
      </c>
      <c r="C26" s="190">
        <v>45.489606999999999</v>
      </c>
      <c r="D26" s="190">
        <v>2232.5896069999999</v>
      </c>
      <c r="E26" s="190">
        <v>76.960800000000006</v>
      </c>
      <c r="F26" s="190">
        <v>76</v>
      </c>
      <c r="G26" s="190">
        <v>2079.6288070000001</v>
      </c>
      <c r="H26" s="191">
        <v>8.2038904703482949</v>
      </c>
      <c r="I26" s="191">
        <v>8.3000000000000007</v>
      </c>
      <c r="J26" s="191">
        <v>12.618344488405947</v>
      </c>
    </row>
    <row r="27" spans="1:10" ht="11.1" customHeight="1">
      <c r="A27" s="189">
        <v>1992</v>
      </c>
      <c r="B27" s="190">
        <v>2326.6999999999998</v>
      </c>
      <c r="C27" s="190">
        <v>39.468842000000002</v>
      </c>
      <c r="D27" s="190">
        <v>2366.168842</v>
      </c>
      <c r="E27" s="190">
        <v>86.903694999999999</v>
      </c>
      <c r="F27" s="190">
        <v>53.7</v>
      </c>
      <c r="G27" s="190">
        <v>2225.5651470000003</v>
      </c>
      <c r="H27" s="191">
        <v>8.6633597787414267</v>
      </c>
      <c r="I27" s="191">
        <v>9.11</v>
      </c>
      <c r="J27" s="191">
        <v>13.540880900446284</v>
      </c>
    </row>
    <row r="28" spans="1:10" ht="11.1" customHeight="1">
      <c r="A28" s="189">
        <v>1993</v>
      </c>
      <c r="B28" s="190">
        <v>2481.3000000000002</v>
      </c>
      <c r="C28" s="190">
        <v>58.138803000000003</v>
      </c>
      <c r="D28" s="190">
        <v>2539.438803</v>
      </c>
      <c r="E28" s="190">
        <v>81.494974999999997</v>
      </c>
      <c r="F28" s="190">
        <v>31.7</v>
      </c>
      <c r="G28" s="190">
        <v>2426.2438280000001</v>
      </c>
      <c r="H28" s="191">
        <v>9.3225637470941969</v>
      </c>
      <c r="I28" s="191">
        <v>11.4</v>
      </c>
      <c r="J28" s="191">
        <v>16.551904376454189</v>
      </c>
    </row>
    <row r="29" spans="1:10" ht="11.1" customHeight="1">
      <c r="A29" s="189">
        <v>1994</v>
      </c>
      <c r="B29" s="190">
        <v>2478.3000000000002</v>
      </c>
      <c r="C29" s="190">
        <v>51.743307000000001</v>
      </c>
      <c r="D29" s="190">
        <v>2530.0433070000004</v>
      </c>
      <c r="E29" s="190">
        <v>82.944091999999998</v>
      </c>
      <c r="F29" s="190">
        <v>54.5</v>
      </c>
      <c r="G29" s="190">
        <v>2392.5992150000002</v>
      </c>
      <c r="H29" s="191">
        <v>9.082278864695791</v>
      </c>
      <c r="I29" s="191">
        <v>9.32</v>
      </c>
      <c r="J29" s="191">
        <v>13.249552187882063</v>
      </c>
    </row>
    <row r="30" spans="1:10" ht="11.1" customHeight="1">
      <c r="A30" s="189">
        <v>1995</v>
      </c>
      <c r="B30" s="190">
        <v>2210.4</v>
      </c>
      <c r="C30" s="190">
        <v>78.628487000000007</v>
      </c>
      <c r="D30" s="190">
        <v>2289.028487</v>
      </c>
      <c r="E30" s="190">
        <v>92.272762</v>
      </c>
      <c r="F30" s="190">
        <v>31.5</v>
      </c>
      <c r="G30" s="190">
        <v>2165.255725</v>
      </c>
      <c r="H30" s="191">
        <v>8.123049572886849</v>
      </c>
      <c r="I30" s="191">
        <v>11.5</v>
      </c>
      <c r="J30" s="191">
        <v>16.012475807237639</v>
      </c>
    </row>
    <row r="31" spans="1:10" ht="11.1" customHeight="1">
      <c r="A31" s="189">
        <v>1996</v>
      </c>
      <c r="B31" s="190">
        <v>2290</v>
      </c>
      <c r="C31" s="190">
        <v>79.207902000000004</v>
      </c>
      <c r="D31" s="190">
        <v>2369.2079020000001</v>
      </c>
      <c r="E31" s="190">
        <v>96.897023000000004</v>
      </c>
      <c r="F31" s="190">
        <v>45.4</v>
      </c>
      <c r="G31" s="190">
        <v>2226.910879</v>
      </c>
      <c r="H31" s="191">
        <v>8.2580029406638573</v>
      </c>
      <c r="I31" s="191">
        <v>10.199999999999999</v>
      </c>
      <c r="J31" s="191">
        <v>13.947335136003607</v>
      </c>
    </row>
    <row r="32" spans="1:10" ht="11.1" customHeight="1">
      <c r="A32" s="189">
        <v>1997</v>
      </c>
      <c r="B32" s="190">
        <v>2526.6999999999998</v>
      </c>
      <c r="C32" s="190">
        <v>87.721929000000003</v>
      </c>
      <c r="D32" s="190">
        <v>2614.4219289999996</v>
      </c>
      <c r="E32" s="190">
        <v>95.452862999999994</v>
      </c>
      <c r="F32" s="190">
        <v>59.1</v>
      </c>
      <c r="G32" s="190">
        <v>2459.8690659999997</v>
      </c>
      <c r="H32" s="191">
        <v>9.0134148223603212</v>
      </c>
      <c r="I32" s="191">
        <v>11.1</v>
      </c>
      <c r="J32" s="191">
        <v>14.919505236947952</v>
      </c>
    </row>
    <row r="33" spans="1:10" ht="11.1" customHeight="1">
      <c r="A33" s="189">
        <v>1998</v>
      </c>
      <c r="B33" s="190">
        <v>2377.3000000000002</v>
      </c>
      <c r="C33" s="190">
        <v>89.803802000000005</v>
      </c>
      <c r="D33" s="190">
        <v>2467.1038020000001</v>
      </c>
      <c r="E33" s="190">
        <v>99.538904000000002</v>
      </c>
      <c r="F33" s="190">
        <v>40.4</v>
      </c>
      <c r="G33" s="190">
        <v>2327.164898</v>
      </c>
      <c r="H33" s="191">
        <v>8.4282451080165863</v>
      </c>
      <c r="I33" s="191">
        <v>12.9</v>
      </c>
      <c r="J33" s="191">
        <v>17.149808227919625</v>
      </c>
    </row>
    <row r="34" spans="1:10" ht="11.1" customHeight="1">
      <c r="A34" s="189">
        <v>1999</v>
      </c>
      <c r="B34" s="190">
        <v>2163.5</v>
      </c>
      <c r="C34" s="190">
        <v>81.378009000000006</v>
      </c>
      <c r="D34" s="190">
        <v>2244.878009</v>
      </c>
      <c r="E34" s="190">
        <v>88.900283999999999</v>
      </c>
      <c r="F34" s="190">
        <v>46.3</v>
      </c>
      <c r="G34" s="190">
        <v>2109.677725</v>
      </c>
      <c r="H34" s="191">
        <v>7.5535821443276818</v>
      </c>
      <c r="I34" s="191">
        <v>11.3</v>
      </c>
      <c r="J34" s="191">
        <v>14.815251842892776</v>
      </c>
    </row>
    <row r="35" spans="1:10" ht="15" customHeight="1">
      <c r="A35" s="189">
        <v>2000</v>
      </c>
      <c r="B35" s="190">
        <v>2562.3000000000002</v>
      </c>
      <c r="C35" s="190">
        <v>89.931955000000002</v>
      </c>
      <c r="D35" s="190">
        <v>2652.2319550000002</v>
      </c>
      <c r="E35" s="190">
        <v>85.151720999999995</v>
      </c>
      <c r="F35" s="190">
        <v>53.9</v>
      </c>
      <c r="G35" s="190">
        <v>2513.1802339999999</v>
      </c>
      <c r="H35" s="191">
        <v>8.8998494283924767</v>
      </c>
      <c r="I35" s="191">
        <v>12.3</v>
      </c>
      <c r="J35" s="191">
        <v>15.765946197106373</v>
      </c>
    </row>
    <row r="36" spans="1:10" ht="11.1" customHeight="1">
      <c r="A36" s="189">
        <v>2001</v>
      </c>
      <c r="B36" s="190">
        <v>2546</v>
      </c>
      <c r="C36" s="190">
        <v>113.42112899999999</v>
      </c>
      <c r="D36" s="190">
        <v>2659.4211289999998</v>
      </c>
      <c r="E36" s="190">
        <v>85.507874999999999</v>
      </c>
      <c r="F36" s="190">
        <v>55.2</v>
      </c>
      <c r="G36" s="190">
        <v>2518.7132540000002</v>
      </c>
      <c r="H36" s="191">
        <v>8.8280183459605261</v>
      </c>
      <c r="I36" s="191">
        <v>13.4</v>
      </c>
      <c r="J36" s="191">
        <v>16.788929329883668</v>
      </c>
    </row>
    <row r="37" spans="1:10" ht="11.1" customHeight="1">
      <c r="A37" s="189">
        <v>2002</v>
      </c>
      <c r="B37" s="190">
        <v>2422.6999999999998</v>
      </c>
      <c r="C37" s="190">
        <v>99.608585000000005</v>
      </c>
      <c r="D37" s="190">
        <v>2522.3085849999998</v>
      </c>
      <c r="E37" s="190">
        <v>90.756760999999997</v>
      </c>
      <c r="F37" s="190">
        <v>41.7</v>
      </c>
      <c r="G37" s="190">
        <v>2389.8518239999999</v>
      </c>
      <c r="H37" s="191">
        <v>8.2950776060954308</v>
      </c>
      <c r="I37" s="191">
        <v>12.9</v>
      </c>
      <c r="J37" s="191">
        <v>15.923419461751392</v>
      </c>
    </row>
    <row r="38" spans="1:10" ht="11.1" customHeight="1">
      <c r="A38" s="189">
        <v>2003</v>
      </c>
      <c r="B38" s="190">
        <v>2216.4</v>
      </c>
      <c r="C38" s="190">
        <v>77.761274999999998</v>
      </c>
      <c r="D38" s="190">
        <v>2294.1612749999999</v>
      </c>
      <c r="E38" s="190">
        <v>98.712565999999995</v>
      </c>
      <c r="F38" s="190">
        <v>44.328000000000003</v>
      </c>
      <c r="G38" s="190">
        <v>2151.1207089999998</v>
      </c>
      <c r="H38" s="191">
        <v>7.396751998525656</v>
      </c>
      <c r="I38" s="191">
        <v>13.3</v>
      </c>
      <c r="J38" s="191">
        <v>16.094826360421248</v>
      </c>
    </row>
    <row r="39" spans="1:10" ht="11.1" customHeight="1">
      <c r="A39" s="189">
        <v>2004</v>
      </c>
      <c r="B39" s="190">
        <v>2411.8000000000002</v>
      </c>
      <c r="C39" s="190">
        <v>83.322778</v>
      </c>
      <c r="D39" s="190">
        <v>2495.1227780000004</v>
      </c>
      <c r="E39" s="190">
        <v>86.569924670000006</v>
      </c>
      <c r="F39" s="190">
        <v>48.236000000000004</v>
      </c>
      <c r="G39" s="190">
        <v>2360.3168533300004</v>
      </c>
      <c r="H39" s="191">
        <v>8.0429742944758136</v>
      </c>
      <c r="I39" s="191">
        <v>13.1</v>
      </c>
      <c r="J39" s="191">
        <v>15.440511304870538</v>
      </c>
    </row>
    <row r="40" spans="1:10" ht="11.1" customHeight="1">
      <c r="A40" s="189">
        <v>2005</v>
      </c>
      <c r="B40" s="190">
        <v>2323.4</v>
      </c>
      <c r="C40" s="190">
        <v>114.56547399999999</v>
      </c>
      <c r="D40" s="190">
        <v>2437.9654740000001</v>
      </c>
      <c r="E40" s="190">
        <v>93.863287999999997</v>
      </c>
      <c r="F40" s="190">
        <v>46.468000000000004</v>
      </c>
      <c r="G40" s="190">
        <v>2297.6341860000002</v>
      </c>
      <c r="H40" s="191">
        <v>7.7573974137945712</v>
      </c>
      <c r="I40" s="191">
        <v>13.6</v>
      </c>
      <c r="J40" s="191">
        <v>15.544633672419705</v>
      </c>
    </row>
    <row r="41" spans="1:10" ht="11.1" customHeight="1">
      <c r="A41" s="189">
        <v>2006</v>
      </c>
      <c r="B41" s="190">
        <v>2341.1</v>
      </c>
      <c r="C41" s="190">
        <v>115.95474</v>
      </c>
      <c r="D41" s="190">
        <v>2457.05474</v>
      </c>
      <c r="E41" s="190">
        <v>92.624269749999996</v>
      </c>
      <c r="F41" s="190">
        <v>46.821999999999996</v>
      </c>
      <c r="G41" s="190">
        <v>2317.6084702499998</v>
      </c>
      <c r="H41" s="191">
        <v>7.7513071302918677</v>
      </c>
      <c r="I41" s="191">
        <v>14.1</v>
      </c>
      <c r="J41" s="191">
        <v>15.629936316323306</v>
      </c>
    </row>
    <row r="42" spans="1:10" ht="11.1" customHeight="1">
      <c r="A42" s="189">
        <v>2007</v>
      </c>
      <c r="B42" s="190">
        <v>2388.6</v>
      </c>
      <c r="C42" s="190">
        <v>116.043604</v>
      </c>
      <c r="D42" s="190">
        <v>2504.6436039999999</v>
      </c>
      <c r="E42" s="190">
        <v>55.68188</v>
      </c>
      <c r="F42" s="190">
        <v>47.771999999999998</v>
      </c>
      <c r="G42" s="190">
        <v>2401.1897239999998</v>
      </c>
      <c r="H42" s="191">
        <v>7.950856226808475</v>
      </c>
      <c r="I42" s="191">
        <v>16.399999999999999</v>
      </c>
      <c r="J42" s="191">
        <v>17.700404465034953</v>
      </c>
    </row>
    <row r="43" spans="1:10" ht="11.1" customHeight="1">
      <c r="A43" s="189">
        <v>2008</v>
      </c>
      <c r="B43" s="190">
        <v>2451.6</v>
      </c>
      <c r="C43" s="190">
        <v>104.283905</v>
      </c>
      <c r="D43" s="190">
        <v>2555.8839049999997</v>
      </c>
      <c r="E43" s="190">
        <v>52.807626999999997</v>
      </c>
      <c r="F43" s="190">
        <v>49.031999999999996</v>
      </c>
      <c r="G43" s="190">
        <v>2454.0442779999994</v>
      </c>
      <c r="H43" s="191">
        <v>8.0513855152630196</v>
      </c>
      <c r="I43" s="191">
        <v>14.7</v>
      </c>
      <c r="J43" s="191">
        <v>15.572487545982536</v>
      </c>
    </row>
    <row r="44" spans="1:10" ht="11.1" customHeight="1">
      <c r="A44" s="189">
        <v>2009</v>
      </c>
      <c r="B44" s="190">
        <v>2246.6999999999998</v>
      </c>
      <c r="C44" s="190">
        <v>84.357979999999998</v>
      </c>
      <c r="D44" s="190">
        <v>2331.0579799999996</v>
      </c>
      <c r="E44" s="190">
        <v>56.803187999999999</v>
      </c>
      <c r="F44" s="190">
        <v>44.933999999999997</v>
      </c>
      <c r="G44" s="190">
        <v>2229.3207919999995</v>
      </c>
      <c r="H44" s="191">
        <v>7.2512525996748751</v>
      </c>
      <c r="I44" s="191">
        <v>15.6</v>
      </c>
      <c r="J44" s="191">
        <v>16.417769077763396</v>
      </c>
    </row>
    <row r="45" spans="1:10" ht="15" customHeight="1">
      <c r="A45" s="189">
        <v>2010</v>
      </c>
      <c r="B45" s="190">
        <v>2279.6999999999998</v>
      </c>
      <c r="C45" s="190">
        <v>136.73877106493998</v>
      </c>
      <c r="D45" s="190">
        <v>2416.4387710649398</v>
      </c>
      <c r="E45" s="190">
        <v>60.043833211339994</v>
      </c>
      <c r="F45" s="190">
        <v>45.593999999999994</v>
      </c>
      <c r="G45" s="190">
        <v>2310.8009378535999</v>
      </c>
      <c r="H45" s="191">
        <v>7.4604229223628931</v>
      </c>
      <c r="I45" s="191">
        <v>17.399999999999999</v>
      </c>
      <c r="J45" s="191">
        <v>18.094042224631295</v>
      </c>
    </row>
    <row r="46" spans="1:10" ht="11.1" customHeight="1">
      <c r="A46" s="189">
        <v>2011</v>
      </c>
      <c r="B46" s="190">
        <v>2013.4</v>
      </c>
      <c r="C46" s="190">
        <v>142.70022007295998</v>
      </c>
      <c r="D46" s="190">
        <v>2156.1002200729599</v>
      </c>
      <c r="E46" s="190">
        <v>68.418523205339994</v>
      </c>
      <c r="F46" s="190">
        <v>40.268000000000001</v>
      </c>
      <c r="G46" s="190">
        <v>2047.4136968676198</v>
      </c>
      <c r="H46" s="191">
        <v>6.5627720940399525</v>
      </c>
      <c r="I46" s="191">
        <v>17.600000000000001</v>
      </c>
      <c r="J46" s="191">
        <v>17.930412679654331</v>
      </c>
    </row>
    <row r="47" spans="1:10" ht="11.1" customHeight="1">
      <c r="A47" s="189">
        <v>2012</v>
      </c>
      <c r="B47" s="190">
        <v>1975.2</v>
      </c>
      <c r="C47" s="190">
        <v>121.74632771202</v>
      </c>
      <c r="D47" s="190">
        <v>2096.9463277120199</v>
      </c>
      <c r="E47" s="190">
        <v>90.608369630680002</v>
      </c>
      <c r="F47" s="190">
        <v>39.504000000000005</v>
      </c>
      <c r="G47" s="190">
        <v>1966.8339580813399</v>
      </c>
      <c r="H47" s="191">
        <v>6.2604616803920283</v>
      </c>
      <c r="I47" s="191">
        <v>18.5</v>
      </c>
      <c r="J47" s="191">
        <v>18.499953750115626</v>
      </c>
    </row>
    <row r="48" spans="1:10" ht="11.1" customHeight="1">
      <c r="A48" s="189">
        <v>2013</v>
      </c>
      <c r="B48" s="190">
        <v>2175</v>
      </c>
      <c r="C48" s="190">
        <v>176.41377397093999</v>
      </c>
      <c r="D48" s="190">
        <v>2351.4137739709399</v>
      </c>
      <c r="E48" s="190">
        <v>115.23237227194001</v>
      </c>
      <c r="F48" s="190">
        <v>43.5</v>
      </c>
      <c r="G48" s="190">
        <v>2192.6814016989997</v>
      </c>
      <c r="H48" s="191">
        <v>6.9323986274847176</v>
      </c>
      <c r="I48" s="191">
        <v>20.100000000000001</v>
      </c>
      <c r="J48" s="191">
        <v>19.750660197752261</v>
      </c>
    </row>
    <row r="49" spans="1:20" ht="11.1" customHeight="1">
      <c r="A49" s="189">
        <v>2014</v>
      </c>
      <c r="B49" s="190">
        <v>2114.1</v>
      </c>
      <c r="C49" s="190">
        <v>172.64251572501999</v>
      </c>
      <c r="D49" s="190">
        <v>2286.74251572502</v>
      </c>
      <c r="E49" s="190">
        <v>111.53869019458</v>
      </c>
      <c r="F49" s="190">
        <v>42.281999999999996</v>
      </c>
      <c r="G49" s="190">
        <v>2132.9218255304399</v>
      </c>
      <c r="H49" s="191">
        <v>6.6951541599436784</v>
      </c>
      <c r="I49" s="191">
        <v>19.7</v>
      </c>
      <c r="J49" s="191">
        <v>19.003979259616543</v>
      </c>
    </row>
    <row r="50" spans="1:20" ht="11.1" customHeight="1">
      <c r="A50" s="189">
        <v>2015</v>
      </c>
      <c r="B50" s="190">
        <v>2017.8</v>
      </c>
      <c r="C50" s="190">
        <v>166.12623661546002</v>
      </c>
      <c r="D50" s="190">
        <v>2183.9262366154599</v>
      </c>
      <c r="E50" s="190">
        <v>125.43852167087998</v>
      </c>
      <c r="F50" s="190">
        <v>40.356000000000002</v>
      </c>
      <c r="G50" s="190">
        <v>2018.1317149445797</v>
      </c>
      <c r="H50" s="191">
        <v>6.2895480830002102</v>
      </c>
      <c r="I50" s="191">
        <v>19.3</v>
      </c>
      <c r="J50" s="191">
        <v>18.440400720417728</v>
      </c>
    </row>
    <row r="51" spans="1:20" ht="11.1" customHeight="1">
      <c r="A51" s="189">
        <v>2016</v>
      </c>
      <c r="B51" s="190">
        <v>1891.83</v>
      </c>
      <c r="C51" s="190">
        <v>216.27010025808002</v>
      </c>
      <c r="D51" s="190">
        <v>2108.1001002580801</v>
      </c>
      <c r="E51" s="190">
        <v>161.28304803314001</v>
      </c>
      <c r="F51" s="190">
        <v>37.836599999999997</v>
      </c>
      <c r="G51" s="190">
        <v>1908.9804522249401</v>
      </c>
      <c r="H51" s="191">
        <v>5.9072115361866482</v>
      </c>
      <c r="I51" s="191">
        <v>21.7</v>
      </c>
      <c r="J51" s="191">
        <v>20.529170105933357</v>
      </c>
    </row>
    <row r="52" spans="1:20" ht="11.1" customHeight="1">
      <c r="A52" s="189">
        <v>2017</v>
      </c>
      <c r="B52" s="190">
        <v>1976.49</v>
      </c>
      <c r="C52" s="190">
        <v>169.42747649123999</v>
      </c>
      <c r="D52" s="190">
        <v>2145.91747649124</v>
      </c>
      <c r="E52" s="190">
        <v>89.92235141142001</v>
      </c>
      <c r="F52" s="190">
        <v>39.529800000000002</v>
      </c>
      <c r="G52" s="190">
        <v>2016.4653250798199</v>
      </c>
      <c r="H52" s="191">
        <v>6.2005779077338135</v>
      </c>
      <c r="I52" s="191">
        <v>19.8</v>
      </c>
      <c r="J52" s="191">
        <v>18.377063939188627</v>
      </c>
    </row>
    <row r="53" spans="1:20" ht="11.1" customHeight="1">
      <c r="A53" s="189">
        <v>2018</v>
      </c>
      <c r="B53" s="190">
        <v>1678.98</v>
      </c>
      <c r="C53" s="190">
        <v>252.86189359244</v>
      </c>
      <c r="D53" s="190">
        <v>1931.8418935924401</v>
      </c>
      <c r="E53" s="190">
        <v>89.89341797854</v>
      </c>
      <c r="F53" s="190">
        <v>33.579599999999999</v>
      </c>
      <c r="G53" s="190">
        <v>1808.3688756139002</v>
      </c>
      <c r="H53" s="191">
        <v>5.5314660544012844</v>
      </c>
      <c r="I53" s="191">
        <v>23.2</v>
      </c>
      <c r="J53" s="191">
        <v>21.025157688682665</v>
      </c>
      <c r="K53" s="176"/>
      <c r="L53" s="186"/>
      <c r="M53" s="192"/>
      <c r="N53" s="186"/>
      <c r="R53" s="193"/>
      <c r="S53" s="194"/>
      <c r="T53" s="185"/>
    </row>
    <row r="54" spans="1:20" ht="11.1" customHeight="1">
      <c r="A54" s="189">
        <v>2019</v>
      </c>
      <c r="B54" s="190">
        <v>1777.5600000000002</v>
      </c>
      <c r="C54" s="190">
        <v>285.01989792539899</v>
      </c>
      <c r="D54" s="190">
        <v>2062.5798979253991</v>
      </c>
      <c r="E54" s="190">
        <v>105.94902643299901</v>
      </c>
      <c r="F54" s="190">
        <v>35.551200000000001</v>
      </c>
      <c r="G54" s="190">
        <v>1921.0796714923999</v>
      </c>
      <c r="H54" s="191">
        <v>5.8484628502214031</v>
      </c>
      <c r="I54" s="191">
        <v>25.6</v>
      </c>
      <c r="J54" s="191">
        <v>22.795472961541545</v>
      </c>
      <c r="K54" s="176"/>
    </row>
    <row r="55" spans="1:20" ht="11.1" customHeight="1">
      <c r="A55" s="189">
        <v>2020</v>
      </c>
      <c r="B55" s="190">
        <v>1776.5900000000001</v>
      </c>
      <c r="C55" s="190">
        <v>275.86412883715701</v>
      </c>
      <c r="D55" s="190">
        <v>2052.454128837157</v>
      </c>
      <c r="E55" s="190">
        <v>92.242016767332998</v>
      </c>
      <c r="F55" s="190">
        <v>35.531800000000004</v>
      </c>
      <c r="G55" s="190">
        <v>1924.6803120698239</v>
      </c>
      <c r="H55" s="191">
        <v>5.8303508141940066</v>
      </c>
      <c r="I55" s="191">
        <v>23.2</v>
      </c>
      <c r="J55" s="191">
        <v>20.384135519356143</v>
      </c>
      <c r="K55" s="176"/>
    </row>
    <row r="56" spans="1:20" s="4" customFormat="1" ht="11.25" customHeight="1">
      <c r="A56" s="189">
        <v>2021</v>
      </c>
      <c r="B56" s="190">
        <v>1763</v>
      </c>
      <c r="C56" s="190">
        <v>287.27694426852298</v>
      </c>
      <c r="D56" s="190">
        <v>2050.276944268523</v>
      </c>
      <c r="E56" s="190">
        <v>98.466142627160707</v>
      </c>
      <c r="F56" s="190">
        <v>35.26</v>
      </c>
      <c r="G56" s="190">
        <v>1916.5508016413623</v>
      </c>
      <c r="H56" s="191">
        <v>5.7675522513408701</v>
      </c>
      <c r="I56" s="191">
        <v>26.6</v>
      </c>
      <c r="J56" s="191">
        <v>22.367320168007165</v>
      </c>
    </row>
    <row r="57" spans="1:20" s="4" customFormat="1" ht="11.25" customHeight="1">
      <c r="A57" s="189">
        <v>2022</v>
      </c>
      <c r="B57" s="190">
        <v>1889.0400000000002</v>
      </c>
      <c r="C57" s="190">
        <v>274.28070714074698</v>
      </c>
      <c r="D57" s="190">
        <v>2163.3207071407473</v>
      </c>
      <c r="E57" s="190">
        <v>107.861734973447</v>
      </c>
      <c r="F57" s="190">
        <v>37.780800000000006</v>
      </c>
      <c r="G57" s="190">
        <v>2017.6781721673005</v>
      </c>
      <c r="H57" s="191">
        <v>6.04962668919236</v>
      </c>
      <c r="I57" s="191">
        <v>32.299999999999997</v>
      </c>
      <c r="J57" s="191">
        <v>25.388042074981183</v>
      </c>
    </row>
    <row r="58" spans="1:20" s="4" customFormat="1" ht="11.25" customHeight="1">
      <c r="A58" s="189">
        <v>2023</v>
      </c>
      <c r="B58" s="190">
        <v>1792.3500000000001</v>
      </c>
      <c r="C58" s="190">
        <v>312.32809537088428</v>
      </c>
      <c r="D58" s="190">
        <v>2104.6780953708844</v>
      </c>
      <c r="E58" s="190">
        <v>99.342178086027005</v>
      </c>
      <c r="F58" s="190">
        <v>35.847000000000001</v>
      </c>
      <c r="G58" s="190">
        <v>1969.4889172848575</v>
      </c>
      <c r="H58" s="191">
        <v>5.8762483749966634</v>
      </c>
      <c r="I58" s="191">
        <v>32.1</v>
      </c>
      <c r="J58" s="191">
        <v>24.372635688199352</v>
      </c>
    </row>
    <row r="59" spans="1:20" s="4" customFormat="1" ht="11.25" customHeight="1">
      <c r="A59" s="3" t="s">
        <v>655</v>
      </c>
      <c r="B59" s="3"/>
    </row>
    <row r="60" spans="1:20" s="4" customFormat="1" ht="11.25" customHeight="1">
      <c r="A60" s="4" t="s">
        <v>696</v>
      </c>
      <c r="B60" s="3"/>
    </row>
    <row r="61" spans="1:20" s="4" customFormat="1" ht="11.25" customHeight="1">
      <c r="A61" s="4" t="s">
        <v>697</v>
      </c>
      <c r="B61" s="3"/>
    </row>
    <row r="62" spans="1:20" s="4" customFormat="1" ht="11.25" customHeight="1">
      <c r="A62" s="3" t="s">
        <v>698</v>
      </c>
      <c r="B62" s="3"/>
    </row>
    <row r="63" spans="1:20">
      <c r="A63" s="3" t="s">
        <v>699</v>
      </c>
      <c r="B63" s="3"/>
      <c r="C63" s="4"/>
      <c r="D63" s="4"/>
      <c r="E63" s="4"/>
      <c r="F63" s="4"/>
      <c r="G63" s="4"/>
      <c r="H63" s="4"/>
      <c r="I63" s="4"/>
      <c r="J63" s="4"/>
    </row>
    <row r="64" spans="1:20">
      <c r="A64" s="3" t="s">
        <v>700</v>
      </c>
      <c r="B64" s="4"/>
      <c r="C64" s="4"/>
      <c r="D64" s="4"/>
      <c r="E64" s="4"/>
      <c r="F64" s="4"/>
      <c r="G64" s="4"/>
      <c r="H64" s="4"/>
      <c r="I64" s="4"/>
      <c r="J64" s="4"/>
    </row>
    <row r="65" spans="1:10">
      <c r="A65" s="5" t="s">
        <v>36</v>
      </c>
    </row>
    <row r="67" spans="1:10" customFormat="1">
      <c r="A67" s="21"/>
      <c r="B67" s="21"/>
      <c r="C67" s="21"/>
      <c r="D67" s="21"/>
      <c r="E67" s="21"/>
      <c r="F67" s="21"/>
      <c r="G67" s="21"/>
      <c r="H67" s="21"/>
      <c r="I67" s="21"/>
      <c r="J67" s="21"/>
    </row>
    <row r="68" spans="1:10" customFormat="1">
      <c r="A68" s="21"/>
    </row>
    <row r="69" spans="1:10" customFormat="1" ht="12"/>
    <row r="70" spans="1:10" customFormat="1" ht="12"/>
    <row r="71" spans="1:10" customFormat="1" ht="12"/>
    <row r="72" spans="1:10" customFormat="1" ht="12"/>
    <row r="73" spans="1:10" customFormat="1" ht="12"/>
    <row r="74" spans="1:10" customFormat="1" ht="12"/>
    <row r="75" spans="1:10" customFormat="1" ht="12"/>
    <row r="76" spans="1:10" customFormat="1" ht="12"/>
    <row r="77" spans="1:10" customFormat="1" ht="12"/>
    <row r="78" spans="1:10" customFormat="1" ht="12"/>
    <row r="79" spans="1:10" customFormat="1" ht="12"/>
    <row r="80" spans="1:10" customFormat="1" ht="12"/>
    <row r="81" spans="1:10" customFormat="1" ht="12"/>
    <row r="82" spans="1:10" customFormat="1" ht="12"/>
    <row r="83" spans="1:10" customFormat="1" ht="12"/>
    <row r="84" spans="1:10" customFormat="1" ht="12"/>
    <row r="85" spans="1:10" customFormat="1" ht="12"/>
    <row r="86" spans="1:10" customFormat="1" ht="12"/>
    <row r="87" spans="1:10" customFormat="1" ht="12"/>
    <row r="88" spans="1:10" customFormat="1" ht="12"/>
    <row r="89" spans="1:10" customFormat="1" ht="12"/>
    <row r="90" spans="1:10" customFormat="1" ht="12"/>
    <row r="91" spans="1:10">
      <c r="A91"/>
      <c r="B91"/>
      <c r="C91"/>
      <c r="D91"/>
      <c r="E91"/>
      <c r="F91"/>
      <c r="G91"/>
      <c r="H91"/>
      <c r="I91"/>
      <c r="J91"/>
    </row>
    <row r="92" spans="1:10">
      <c r="A92"/>
    </row>
  </sheetData>
  <conditionalFormatting sqref="A5:J58">
    <cfRule type="expression" dxfId="181" priority="1">
      <formula>MOD(ROW(),2)=1</formula>
    </cfRule>
  </conditionalFormatting>
  <pageMargins left="0.25" right="0.25" top="0.75" bottom="0.75" header="0.3" footer="0.3"/>
  <pageSetup scale="90" orientation="portrait" r:id="rId1"/>
  <headerFooter>
    <oddFooter>&amp;CVegetables and Pulses Yearbook Data/#89011/March 30, 2020
USDA, Economic Research Service</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590BD-58AE-417D-A818-47F02B7081A0}">
  <sheetPr>
    <pageSetUpPr fitToPage="1"/>
  </sheetPr>
  <dimension ref="A1:Q91"/>
  <sheetViews>
    <sheetView showGridLines="0" topLeftCell="A32" zoomScaleNormal="100" workbookViewId="0"/>
  </sheetViews>
  <sheetFormatPr defaultColWidth="9.5703125" defaultRowHeight="14.25"/>
  <cols>
    <col min="1" max="1" width="11.85546875" style="21" customWidth="1"/>
    <col min="2" max="2" width="13.42578125" style="21" customWidth="1"/>
    <col min="3" max="5" width="11.85546875" style="21" customWidth="1"/>
    <col min="6" max="6" width="17.28515625" style="21" customWidth="1"/>
    <col min="7" max="7" width="18.28515625" style="21" customWidth="1"/>
    <col min="8" max="8" width="12.28515625" style="21" customWidth="1"/>
    <col min="9" max="9" width="17.42578125" style="21" customWidth="1"/>
    <col min="10" max="14" width="2.710937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7">
      <c r="A1" s="13" t="s">
        <v>701</v>
      </c>
      <c r="O1" s="14" t="str">
        <f>HYPERLINK("#'"&amp;"Index'!A1","INDEX")</f>
        <v>INDEX</v>
      </c>
    </row>
    <row r="2" spans="1:17">
      <c r="A2" s="157"/>
      <c r="B2" s="158" t="s">
        <v>660</v>
      </c>
      <c r="C2" s="158"/>
      <c r="D2" s="158"/>
      <c r="E2" s="158" t="s">
        <v>661</v>
      </c>
      <c r="F2" s="158"/>
      <c r="G2" s="158"/>
      <c r="H2" s="158" t="s">
        <v>702</v>
      </c>
      <c r="I2" s="158"/>
    </row>
    <row r="3" spans="1:17">
      <c r="A3" s="159"/>
      <c r="B3" s="183" t="s">
        <v>703</v>
      </c>
      <c r="C3" s="183"/>
      <c r="D3" s="183"/>
      <c r="E3" s="183"/>
      <c r="F3" s="183"/>
      <c r="G3" s="184" t="s">
        <v>617</v>
      </c>
      <c r="H3" s="183" t="s">
        <v>704</v>
      </c>
      <c r="I3" s="187"/>
    </row>
    <row r="4" spans="1:17" ht="36" customHeight="1">
      <c r="A4" s="22" t="s">
        <v>290</v>
      </c>
      <c r="B4" s="31" t="s">
        <v>679</v>
      </c>
      <c r="C4" s="22" t="s">
        <v>649</v>
      </c>
      <c r="D4" s="22" t="s">
        <v>623</v>
      </c>
      <c r="E4" s="22" t="s">
        <v>650</v>
      </c>
      <c r="F4" s="22" t="s">
        <v>705</v>
      </c>
      <c r="G4" s="22" t="s">
        <v>276</v>
      </c>
      <c r="H4" s="31" t="s">
        <v>652</v>
      </c>
      <c r="I4" s="31" t="s">
        <v>706</v>
      </c>
    </row>
    <row r="5" spans="1:17" ht="15" customHeight="1">
      <c r="A5" s="189">
        <v>1970</v>
      </c>
      <c r="B5" s="190">
        <v>1218.2</v>
      </c>
      <c r="C5" s="190">
        <v>56.2</v>
      </c>
      <c r="D5" s="190">
        <v>1274.4000000000001</v>
      </c>
      <c r="E5" s="190">
        <v>50.6</v>
      </c>
      <c r="F5" s="190">
        <v>1223.8000000000002</v>
      </c>
      <c r="G5" s="191">
        <v>5.9682422019780361</v>
      </c>
      <c r="H5" s="191">
        <v>5.09</v>
      </c>
      <c r="I5" s="191">
        <v>23.497368664019945</v>
      </c>
      <c r="P5" s="39"/>
      <c r="Q5" s="33"/>
    </row>
    <row r="6" spans="1:17" ht="11.1" customHeight="1">
      <c r="A6" s="189">
        <v>1971</v>
      </c>
      <c r="B6" s="190">
        <v>1287.0999999999999</v>
      </c>
      <c r="C6" s="190">
        <v>52.6</v>
      </c>
      <c r="D6" s="190">
        <v>1339.6999999999998</v>
      </c>
      <c r="E6" s="190">
        <v>69.599999999999994</v>
      </c>
      <c r="F6" s="190">
        <v>1270.0999999999999</v>
      </c>
      <c r="G6" s="191">
        <v>6.1162182595672752</v>
      </c>
      <c r="H6" s="191">
        <v>7.18</v>
      </c>
      <c r="I6" s="191">
        <v>31.545186942577214</v>
      </c>
      <c r="P6" s="39"/>
      <c r="Q6" s="33"/>
    </row>
    <row r="7" spans="1:17" ht="11.1" customHeight="1">
      <c r="A7" s="189">
        <v>1972</v>
      </c>
      <c r="B7" s="190">
        <v>1402.1</v>
      </c>
      <c r="C7" s="190">
        <v>51</v>
      </c>
      <c r="D7" s="190">
        <v>1453.1</v>
      </c>
      <c r="E7" s="190">
        <v>80.2</v>
      </c>
      <c r="F7" s="190">
        <v>1372.8999999999999</v>
      </c>
      <c r="G7" s="191">
        <v>6.5408583298395397</v>
      </c>
      <c r="H7" s="191">
        <v>7.21</v>
      </c>
      <c r="I7" s="191">
        <v>30.364606913107107</v>
      </c>
      <c r="P7" s="39"/>
      <c r="Q7" s="33"/>
    </row>
    <row r="8" spans="1:17" ht="11.1" customHeight="1">
      <c r="A8" s="189">
        <v>1973</v>
      </c>
      <c r="B8" s="190">
        <v>1435.7</v>
      </c>
      <c r="C8" s="190">
        <v>48</v>
      </c>
      <c r="D8" s="190">
        <v>1483.7</v>
      </c>
      <c r="E8" s="190">
        <v>63.3</v>
      </c>
      <c r="F8" s="190">
        <v>1420.4</v>
      </c>
      <c r="G8" s="191">
        <v>6.7028771784114882</v>
      </c>
      <c r="H8" s="191">
        <v>7.2</v>
      </c>
      <c r="I8" s="191">
        <v>28.748253144340186</v>
      </c>
      <c r="P8" s="39"/>
      <c r="Q8" s="33"/>
    </row>
    <row r="9" spans="1:17" ht="11.1" customHeight="1">
      <c r="A9" s="189">
        <v>1974</v>
      </c>
      <c r="B9" s="190">
        <v>1473.9</v>
      </c>
      <c r="C9" s="190">
        <v>70.099999999999994</v>
      </c>
      <c r="D9" s="190">
        <v>1544</v>
      </c>
      <c r="E9" s="190">
        <v>65.900000000000006</v>
      </c>
      <c r="F9" s="190">
        <v>1478.1</v>
      </c>
      <c r="G9" s="191">
        <v>6.9117248216072635</v>
      </c>
      <c r="H9" s="191">
        <v>7.66</v>
      </c>
      <c r="I9" s="191">
        <v>28.067089871481311</v>
      </c>
      <c r="P9" s="39"/>
      <c r="Q9" s="33"/>
    </row>
    <row r="10" spans="1:17" ht="11.1" customHeight="1">
      <c r="A10" s="189">
        <v>1975</v>
      </c>
      <c r="B10" s="190">
        <v>1423.9</v>
      </c>
      <c r="C10" s="190">
        <v>60.8</v>
      </c>
      <c r="D10" s="190">
        <v>1484.7</v>
      </c>
      <c r="E10" s="190">
        <v>93</v>
      </c>
      <c r="F10" s="190">
        <v>1391.7</v>
      </c>
      <c r="G10" s="191">
        <v>6.4438610381853287</v>
      </c>
      <c r="H10" s="191">
        <v>9.3800000000000008</v>
      </c>
      <c r="I10" s="191">
        <v>31.448016897441917</v>
      </c>
      <c r="P10" s="39"/>
      <c r="Q10" s="33"/>
    </row>
    <row r="11" spans="1:17" ht="11.1" customHeight="1">
      <c r="A11" s="189">
        <v>1976</v>
      </c>
      <c r="B11" s="190">
        <v>1399.7</v>
      </c>
      <c r="C11" s="190">
        <v>67.3</v>
      </c>
      <c r="D11" s="190">
        <v>1467</v>
      </c>
      <c r="E11" s="190">
        <v>69.3</v>
      </c>
      <c r="F11" s="190">
        <v>1397.7</v>
      </c>
      <c r="G11" s="191">
        <v>6.4104386910358429</v>
      </c>
      <c r="H11" s="191">
        <v>8.08</v>
      </c>
      <c r="I11" s="191">
        <v>25.675858179016025</v>
      </c>
      <c r="P11" s="39"/>
      <c r="Q11" s="33"/>
    </row>
    <row r="12" spans="1:17" ht="11.1" customHeight="1">
      <c r="A12" s="189">
        <v>1977</v>
      </c>
      <c r="B12" s="190">
        <v>1216.3</v>
      </c>
      <c r="C12" s="190">
        <v>72.599999999999994</v>
      </c>
      <c r="D12" s="190">
        <v>1288.8999999999999</v>
      </c>
      <c r="E12" s="190">
        <v>119.4</v>
      </c>
      <c r="F12" s="190">
        <v>1169.4999999999998</v>
      </c>
      <c r="G12" s="191">
        <v>5.3101403475315445</v>
      </c>
      <c r="H12" s="191">
        <v>11.2</v>
      </c>
      <c r="I12" s="191">
        <v>33.508855911919575</v>
      </c>
      <c r="P12" s="39"/>
      <c r="Q12" s="33"/>
    </row>
    <row r="13" spans="1:17" ht="11.1" customHeight="1">
      <c r="A13" s="189">
        <v>1978</v>
      </c>
      <c r="B13" s="190">
        <v>1213.0999999999999</v>
      </c>
      <c r="C13" s="190">
        <v>72.3</v>
      </c>
      <c r="D13" s="190">
        <v>1285.3999999999999</v>
      </c>
      <c r="E13" s="190">
        <v>103.4</v>
      </c>
      <c r="F13" s="190">
        <v>1181.9999999999998</v>
      </c>
      <c r="G13" s="191">
        <v>5.3103308848305133</v>
      </c>
      <c r="H13" s="191">
        <v>10</v>
      </c>
      <c r="I13" s="191">
        <v>27.952676119329979</v>
      </c>
      <c r="P13" s="39"/>
      <c r="Q13" s="33"/>
    </row>
    <row r="14" spans="1:17" ht="11.1" customHeight="1">
      <c r="A14" s="189">
        <v>1979</v>
      </c>
      <c r="B14" s="190">
        <v>1330.8</v>
      </c>
      <c r="C14" s="190">
        <v>94.8</v>
      </c>
      <c r="D14" s="190">
        <v>1425.6</v>
      </c>
      <c r="E14" s="190">
        <v>100.5</v>
      </c>
      <c r="F14" s="190">
        <v>1325.1</v>
      </c>
      <c r="G14" s="191">
        <v>5.8878940703383611</v>
      </c>
      <c r="H14" s="191">
        <v>10.6</v>
      </c>
      <c r="I14" s="191">
        <v>27.360840442419626</v>
      </c>
      <c r="P14" s="39"/>
      <c r="Q14" s="33"/>
    </row>
    <row r="15" spans="1:17" ht="15" customHeight="1">
      <c r="A15" s="189">
        <v>1980</v>
      </c>
      <c r="B15" s="190">
        <v>1393.2</v>
      </c>
      <c r="C15" s="190">
        <v>108.7</v>
      </c>
      <c r="D15" s="190">
        <v>1501.9</v>
      </c>
      <c r="E15" s="190">
        <v>101.2</v>
      </c>
      <c r="F15" s="190">
        <v>1400.7</v>
      </c>
      <c r="G15" s="191">
        <v>6.1508128189139581</v>
      </c>
      <c r="H15" s="191">
        <v>11.3</v>
      </c>
      <c r="I15" s="191">
        <v>26.744770864767315</v>
      </c>
      <c r="P15" s="39"/>
      <c r="Q15" s="33"/>
    </row>
    <row r="16" spans="1:17" ht="11.1" customHeight="1">
      <c r="A16" s="189">
        <v>1981</v>
      </c>
      <c r="B16" s="190">
        <v>1463.2</v>
      </c>
      <c r="C16" s="190">
        <v>87.9</v>
      </c>
      <c r="D16" s="190">
        <v>1551.1000000000001</v>
      </c>
      <c r="E16" s="190">
        <v>144</v>
      </c>
      <c r="F16" s="190">
        <v>1407.1000000000001</v>
      </c>
      <c r="G16" s="191">
        <v>6.1187305949575155</v>
      </c>
      <c r="H16" s="191">
        <v>12.3</v>
      </c>
      <c r="I16" s="191">
        <v>26.600489838288489</v>
      </c>
      <c r="P16" s="39"/>
      <c r="Q16" s="33"/>
    </row>
    <row r="17" spans="1:17" ht="11.1" customHeight="1">
      <c r="A17" s="189">
        <v>1982</v>
      </c>
      <c r="B17" s="190">
        <v>1568.5</v>
      </c>
      <c r="C17" s="190">
        <v>105.1</v>
      </c>
      <c r="D17" s="190">
        <v>1673.6</v>
      </c>
      <c r="E17" s="190">
        <v>140.4</v>
      </c>
      <c r="F17" s="190">
        <v>1533.1999999999998</v>
      </c>
      <c r="G17" s="191">
        <v>6.6032697641566314</v>
      </c>
      <c r="H17" s="191">
        <v>11.9</v>
      </c>
      <c r="I17" s="191">
        <v>24.23686957407266</v>
      </c>
      <c r="P17" s="39"/>
      <c r="Q17" s="33"/>
    </row>
    <row r="18" spans="1:17" ht="11.1" customHeight="1">
      <c r="A18" s="189">
        <v>1983</v>
      </c>
      <c r="B18" s="190">
        <v>1523.4</v>
      </c>
      <c r="C18" s="190">
        <v>126.7</v>
      </c>
      <c r="D18" s="190">
        <v>1650.1000000000001</v>
      </c>
      <c r="E18" s="190">
        <v>129.5</v>
      </c>
      <c r="F18" s="190">
        <v>1520.6000000000001</v>
      </c>
      <c r="G18" s="191">
        <v>6.4897762337446183</v>
      </c>
      <c r="H18" s="191">
        <v>12.7</v>
      </c>
      <c r="I18" s="191">
        <v>24.893174957858008</v>
      </c>
      <c r="P18" s="39"/>
      <c r="Q18" s="33"/>
    </row>
    <row r="19" spans="1:17" ht="11.1" customHeight="1">
      <c r="A19" s="189">
        <v>1984</v>
      </c>
      <c r="B19" s="190">
        <v>1561.6</v>
      </c>
      <c r="C19" s="190">
        <v>161.5</v>
      </c>
      <c r="D19" s="190">
        <v>1723.1</v>
      </c>
      <c r="E19" s="190">
        <v>143.30000000000001</v>
      </c>
      <c r="F19" s="190">
        <v>1579.8</v>
      </c>
      <c r="G19" s="191">
        <v>6.6842114170629747</v>
      </c>
      <c r="H19" s="191">
        <v>14.4</v>
      </c>
      <c r="I19" s="191">
        <v>27.241641876457262</v>
      </c>
      <c r="P19" s="39"/>
      <c r="Q19" s="33"/>
    </row>
    <row r="20" spans="1:17" ht="11.1" customHeight="1">
      <c r="A20" s="189">
        <v>1985</v>
      </c>
      <c r="B20" s="190">
        <v>1534.5</v>
      </c>
      <c r="C20" s="190">
        <v>147.80000000000001</v>
      </c>
      <c r="D20" s="190">
        <v>1682.3</v>
      </c>
      <c r="E20" s="190">
        <v>134.4</v>
      </c>
      <c r="F20" s="190">
        <v>1547.8999999999999</v>
      </c>
      <c r="G20" s="191">
        <v>6.4910721025219518</v>
      </c>
      <c r="H20" s="191">
        <v>11.9</v>
      </c>
      <c r="I20" s="191">
        <v>21.821849355888691</v>
      </c>
      <c r="P20" s="39"/>
      <c r="Q20" s="33"/>
    </row>
    <row r="21" spans="1:17" ht="11.1" customHeight="1">
      <c r="A21" s="189">
        <v>1986</v>
      </c>
      <c r="B21" s="190">
        <v>1606</v>
      </c>
      <c r="C21" s="190">
        <v>115</v>
      </c>
      <c r="D21" s="190">
        <v>1721</v>
      </c>
      <c r="E21" s="190">
        <v>160.6</v>
      </c>
      <c r="F21" s="190">
        <v>1560.4</v>
      </c>
      <c r="G21" s="191">
        <v>6.4840786034547957</v>
      </c>
      <c r="H21" s="191">
        <v>13.3</v>
      </c>
      <c r="I21" s="191">
        <v>23.904633095335452</v>
      </c>
      <c r="P21" s="39"/>
      <c r="Q21" s="33"/>
    </row>
    <row r="22" spans="1:17" ht="11.1" customHeight="1">
      <c r="A22" s="189">
        <v>1987</v>
      </c>
      <c r="B22" s="190">
        <v>2089.6</v>
      </c>
      <c r="C22" s="190">
        <v>98.8</v>
      </c>
      <c r="D22" s="190">
        <v>2188.4</v>
      </c>
      <c r="E22" s="190">
        <v>174.1</v>
      </c>
      <c r="F22" s="190">
        <v>2014.3000000000002</v>
      </c>
      <c r="G22" s="191">
        <v>8.2959918288001848</v>
      </c>
      <c r="H22" s="191">
        <v>10.8</v>
      </c>
      <c r="I22" s="191">
        <v>18.945872694260981</v>
      </c>
      <c r="P22" s="39"/>
      <c r="Q22" s="33"/>
    </row>
    <row r="23" spans="1:17" ht="11.1" customHeight="1">
      <c r="A23" s="189">
        <v>1988</v>
      </c>
      <c r="B23" s="190">
        <v>1785.7</v>
      </c>
      <c r="C23" s="190">
        <v>117.4</v>
      </c>
      <c r="D23" s="190">
        <v>1903.1000000000001</v>
      </c>
      <c r="E23" s="190">
        <v>164.8</v>
      </c>
      <c r="F23" s="190">
        <v>1738.3000000000002</v>
      </c>
      <c r="G23" s="191">
        <v>7.0944939413356414</v>
      </c>
      <c r="H23" s="191">
        <v>13.3</v>
      </c>
      <c r="I23" s="191">
        <v>22.535593105464034</v>
      </c>
      <c r="P23" s="39"/>
      <c r="Q23" s="33"/>
    </row>
    <row r="24" spans="1:17" ht="11.1" customHeight="1">
      <c r="A24" s="189">
        <v>1989</v>
      </c>
      <c r="B24" s="190">
        <v>2038.6</v>
      </c>
      <c r="C24" s="190">
        <v>123.6</v>
      </c>
      <c r="D24" s="190">
        <v>2162.1999999999998</v>
      </c>
      <c r="E24" s="190">
        <v>162.30000000000001</v>
      </c>
      <c r="F24" s="190">
        <v>1999.8999999999999</v>
      </c>
      <c r="G24" s="191">
        <v>8.085565734893386</v>
      </c>
      <c r="H24" s="191">
        <v>13.6</v>
      </c>
      <c r="I24" s="191">
        <v>22.174666259044127</v>
      </c>
      <c r="P24" s="39"/>
      <c r="Q24" s="33"/>
    </row>
    <row r="25" spans="1:17" ht="15" customHeight="1">
      <c r="A25" s="189">
        <v>1990</v>
      </c>
      <c r="B25" s="190">
        <v>2110.6</v>
      </c>
      <c r="C25" s="190">
        <v>122.1</v>
      </c>
      <c r="D25" s="190">
        <v>2232.6999999999998</v>
      </c>
      <c r="E25" s="190">
        <v>158.73639600000001</v>
      </c>
      <c r="F25" s="190">
        <v>2073.9636039999996</v>
      </c>
      <c r="G25" s="191">
        <v>8.2914765163993387</v>
      </c>
      <c r="H25" s="191">
        <v>11.9</v>
      </c>
      <c r="I25" s="191">
        <v>18.700180323167402</v>
      </c>
      <c r="P25" s="39"/>
      <c r="Q25" s="33"/>
    </row>
    <row r="26" spans="1:17" ht="11.1" customHeight="1">
      <c r="A26" s="189">
        <v>1991</v>
      </c>
      <c r="B26" s="190">
        <v>1997.3</v>
      </c>
      <c r="C26" s="190">
        <v>137</v>
      </c>
      <c r="D26" s="190">
        <v>2134.3000000000002</v>
      </c>
      <c r="E26" s="190">
        <v>179.072418</v>
      </c>
      <c r="F26" s="190">
        <v>1955.2275820000002</v>
      </c>
      <c r="G26" s="191">
        <v>7.713142303732254</v>
      </c>
      <c r="H26" s="191">
        <v>14.6</v>
      </c>
      <c r="I26" s="191">
        <v>22.196124039846605</v>
      </c>
      <c r="P26" s="39"/>
      <c r="Q26" s="33"/>
    </row>
    <row r="27" spans="1:17" ht="11.1" customHeight="1">
      <c r="A27" s="189">
        <v>1992</v>
      </c>
      <c r="B27" s="190">
        <v>2169.8000000000002</v>
      </c>
      <c r="C27" s="190">
        <v>134.30000000000001</v>
      </c>
      <c r="D27" s="190">
        <v>2304.1000000000004</v>
      </c>
      <c r="E27" s="190">
        <v>174.46419900000001</v>
      </c>
      <c r="F27" s="190">
        <v>2129.6358010000004</v>
      </c>
      <c r="G27" s="191">
        <v>8.2899398234291191</v>
      </c>
      <c r="H27" s="191">
        <v>10.8</v>
      </c>
      <c r="I27" s="191">
        <v>16.052855513152569</v>
      </c>
      <c r="P27" s="39"/>
      <c r="Q27" s="33"/>
    </row>
    <row r="28" spans="1:17" ht="11.1" customHeight="1">
      <c r="A28" s="189">
        <v>1993</v>
      </c>
      <c r="B28" s="190">
        <v>2888</v>
      </c>
      <c r="C28" s="190">
        <v>121.4</v>
      </c>
      <c r="D28" s="190">
        <v>3009.4</v>
      </c>
      <c r="E28" s="190">
        <v>186.493201</v>
      </c>
      <c r="F28" s="190">
        <v>2822.9067990000003</v>
      </c>
      <c r="G28" s="191">
        <v>10.846695736873453</v>
      </c>
      <c r="H28" s="191">
        <v>11.7</v>
      </c>
      <c r="I28" s="191">
        <v>16.987480807413512</v>
      </c>
      <c r="P28" s="39"/>
      <c r="Q28" s="33"/>
    </row>
    <row r="29" spans="1:17" ht="11.1" customHeight="1">
      <c r="A29" s="189">
        <v>1994</v>
      </c>
      <c r="B29" s="190">
        <v>3350.9</v>
      </c>
      <c r="C29" s="190">
        <v>158.9</v>
      </c>
      <c r="D29" s="190">
        <v>3509.8</v>
      </c>
      <c r="E29" s="190">
        <v>170.225066</v>
      </c>
      <c r="F29" s="190">
        <v>3339.5749340000002</v>
      </c>
      <c r="G29" s="191">
        <v>12.676987708589564</v>
      </c>
      <c r="H29" s="191">
        <v>12.9</v>
      </c>
      <c r="I29" s="191">
        <v>18.338972448892555</v>
      </c>
      <c r="P29" s="39"/>
      <c r="Q29" s="33"/>
    </row>
    <row r="30" spans="1:17" ht="11.1" customHeight="1">
      <c r="A30" s="189">
        <v>1995</v>
      </c>
      <c r="B30" s="190">
        <v>2951.8</v>
      </c>
      <c r="C30" s="190">
        <v>222.2</v>
      </c>
      <c r="D30" s="190">
        <v>3174</v>
      </c>
      <c r="E30" s="190">
        <v>190.937667</v>
      </c>
      <c r="F30" s="190">
        <v>2983.0623329999999</v>
      </c>
      <c r="G30" s="191">
        <v>11.191086082901592</v>
      </c>
      <c r="H30" s="191">
        <v>16.7</v>
      </c>
      <c r="I30" s="191">
        <v>23.252899650510308</v>
      </c>
      <c r="P30" s="39"/>
      <c r="Q30" s="33"/>
    </row>
    <row r="31" spans="1:17" ht="11.1" customHeight="1">
      <c r="A31" s="189">
        <v>1996</v>
      </c>
      <c r="B31" s="190">
        <v>3323.6</v>
      </c>
      <c r="C31" s="190">
        <v>222.3</v>
      </c>
      <c r="D31" s="190">
        <v>3545.9</v>
      </c>
      <c r="E31" s="190">
        <v>210.09864099999999</v>
      </c>
      <c r="F31" s="190">
        <v>3335.801359</v>
      </c>
      <c r="G31" s="191">
        <v>12.370076275554666</v>
      </c>
      <c r="H31" s="191">
        <v>13.4</v>
      </c>
      <c r="I31" s="191">
        <v>18.322969688475332</v>
      </c>
      <c r="P31" s="39"/>
      <c r="Q31" s="33"/>
    </row>
    <row r="32" spans="1:17" ht="11.1" customHeight="1">
      <c r="A32" s="189">
        <v>1997</v>
      </c>
      <c r="B32" s="190">
        <v>3858.9</v>
      </c>
      <c r="C32" s="190">
        <v>223</v>
      </c>
      <c r="D32" s="190">
        <v>4081.9</v>
      </c>
      <c r="E32" s="190">
        <v>230.08811600000001</v>
      </c>
      <c r="F32" s="190">
        <v>3851.8118840000002</v>
      </c>
      <c r="G32" s="191">
        <v>14.113750527642612</v>
      </c>
      <c r="H32" s="191">
        <v>12.9</v>
      </c>
      <c r="I32" s="191">
        <v>17.338884464561136</v>
      </c>
      <c r="P32" s="39"/>
      <c r="Q32" s="33"/>
    </row>
    <row r="33" spans="1:17" ht="11.1" customHeight="1">
      <c r="A33" s="189">
        <v>1998</v>
      </c>
      <c r="B33" s="190">
        <v>2706.8</v>
      </c>
      <c r="C33" s="190">
        <v>179.2</v>
      </c>
      <c r="D33" s="190">
        <v>2886</v>
      </c>
      <c r="E33" s="190">
        <v>255.54361900000001</v>
      </c>
      <c r="F33" s="190">
        <v>2630.456381</v>
      </c>
      <c r="G33" s="191">
        <v>9.5266696159209019</v>
      </c>
      <c r="H33" s="191">
        <v>12.2</v>
      </c>
      <c r="I33" s="191">
        <v>16.219198479117782</v>
      </c>
      <c r="P33" s="39"/>
      <c r="Q33" s="33"/>
    </row>
    <row r="34" spans="1:17" ht="11.1" customHeight="1">
      <c r="A34" s="189">
        <v>1999</v>
      </c>
      <c r="B34" s="190">
        <v>2661.7</v>
      </c>
      <c r="C34" s="190">
        <v>184.8</v>
      </c>
      <c r="D34" s="190">
        <v>2846.5</v>
      </c>
      <c r="E34" s="190">
        <v>262.29405300000002</v>
      </c>
      <c r="F34" s="190">
        <v>2584.2059469999999</v>
      </c>
      <c r="G34" s="191">
        <v>9.252603687856924</v>
      </c>
      <c r="H34" s="191">
        <v>16.8</v>
      </c>
      <c r="I34" s="191">
        <v>22.026215129256517</v>
      </c>
      <c r="P34" s="39"/>
      <c r="Q34" s="33"/>
    </row>
    <row r="35" spans="1:17" ht="15" customHeight="1">
      <c r="A35" s="189">
        <v>2000</v>
      </c>
      <c r="B35" s="190">
        <v>2708</v>
      </c>
      <c r="C35" s="190">
        <v>167.478219</v>
      </c>
      <c r="D35" s="190">
        <v>2875.4782190000001</v>
      </c>
      <c r="E35" s="190">
        <v>276.45034199999998</v>
      </c>
      <c r="F35" s="190">
        <v>2599.027877</v>
      </c>
      <c r="G35" s="191">
        <v>9.2038590995438181</v>
      </c>
      <c r="H35" s="191">
        <v>13.1</v>
      </c>
      <c r="I35" s="191">
        <v>16.79137359204012</v>
      </c>
      <c r="P35" s="39"/>
      <c r="Q35" s="33"/>
    </row>
    <row r="36" spans="1:17" ht="11.1" customHeight="1">
      <c r="A36" s="189">
        <v>2001</v>
      </c>
      <c r="B36" s="190">
        <v>2783.9</v>
      </c>
      <c r="C36" s="190">
        <v>201.41698600000001</v>
      </c>
      <c r="D36" s="190">
        <v>2985.3169860000003</v>
      </c>
      <c r="E36" s="190">
        <v>309.09142100000003</v>
      </c>
      <c r="F36" s="190">
        <v>2676.2255650000002</v>
      </c>
      <c r="G36" s="191">
        <v>9.380094517797211</v>
      </c>
      <c r="H36" s="191">
        <v>17.100000000000001</v>
      </c>
      <c r="I36" s="191">
        <v>21.424678473209756</v>
      </c>
      <c r="P36" s="39"/>
      <c r="Q36" s="33"/>
    </row>
    <row r="37" spans="1:17" ht="11.1" customHeight="1">
      <c r="A37" s="189">
        <v>2002</v>
      </c>
      <c r="B37" s="190">
        <v>2586.5</v>
      </c>
      <c r="C37" s="190">
        <v>190.18264600000001</v>
      </c>
      <c r="D37" s="190">
        <v>2776.6826460000002</v>
      </c>
      <c r="E37" s="190">
        <v>351.59896199999997</v>
      </c>
      <c r="F37" s="190">
        <v>2425.0836840000002</v>
      </c>
      <c r="G37" s="191">
        <v>8.4173659463063899</v>
      </c>
      <c r="H37" s="191">
        <v>19.100000000000001</v>
      </c>
      <c r="I37" s="191">
        <v>23.576535792205551</v>
      </c>
      <c r="P37" s="39"/>
      <c r="Q37" s="33"/>
    </row>
    <row r="38" spans="1:17" ht="11.1" customHeight="1">
      <c r="A38" s="189">
        <v>2003</v>
      </c>
      <c r="B38" s="190">
        <v>2696.4</v>
      </c>
      <c r="C38" s="190">
        <v>187.20401899999999</v>
      </c>
      <c r="D38" s="190">
        <v>2883.6040189999999</v>
      </c>
      <c r="E38" s="190">
        <v>330.55683399999998</v>
      </c>
      <c r="F38" s="190">
        <v>2553.0471849999999</v>
      </c>
      <c r="G38" s="191">
        <v>8.7787992505347834</v>
      </c>
      <c r="H38" s="191">
        <v>19</v>
      </c>
      <c r="I38" s="191">
        <v>22.992609086316072</v>
      </c>
      <c r="P38" s="39"/>
      <c r="Q38" s="33"/>
    </row>
    <row r="39" spans="1:17" ht="11.1" customHeight="1">
      <c r="A39" s="189">
        <v>2004</v>
      </c>
      <c r="B39" s="190">
        <v>2628</v>
      </c>
      <c r="C39" s="190">
        <v>215.20391900000001</v>
      </c>
      <c r="D39" s="190">
        <v>2843.203919</v>
      </c>
      <c r="E39" s="190">
        <v>283.88798000000003</v>
      </c>
      <c r="F39" s="190">
        <v>2559.3159390000001</v>
      </c>
      <c r="G39" s="191">
        <v>8.721080087098489</v>
      </c>
      <c r="H39" s="191">
        <v>20.3</v>
      </c>
      <c r="I39" s="191">
        <v>23.926899197623811</v>
      </c>
      <c r="P39" s="39"/>
      <c r="Q39" s="33"/>
    </row>
    <row r="40" spans="1:17" ht="11.1" customHeight="1">
      <c r="A40" s="189">
        <v>2005</v>
      </c>
      <c r="B40" s="190">
        <v>2654.5</v>
      </c>
      <c r="C40" s="190">
        <v>196.56848500000001</v>
      </c>
      <c r="D40" s="190">
        <v>2851.0684849999998</v>
      </c>
      <c r="E40" s="190">
        <v>284.69984699999998</v>
      </c>
      <c r="F40" s="190">
        <v>2566.3686379999999</v>
      </c>
      <c r="G40" s="191">
        <v>8.6647132761910832</v>
      </c>
      <c r="H40" s="191">
        <v>21</v>
      </c>
      <c r="I40" s="191">
        <v>24.002743170648074</v>
      </c>
      <c r="P40" s="39"/>
      <c r="Q40" s="33"/>
    </row>
    <row r="41" spans="1:17" ht="11.1" customHeight="1">
      <c r="A41" s="189">
        <v>2006</v>
      </c>
      <c r="B41" s="190">
        <v>2429</v>
      </c>
      <c r="C41" s="190">
        <v>248.401409</v>
      </c>
      <c r="D41" s="190">
        <v>2677.4014090000001</v>
      </c>
      <c r="E41" s="190">
        <v>253.070347</v>
      </c>
      <c r="F41" s="190">
        <v>2424.3310620000002</v>
      </c>
      <c r="G41" s="191">
        <v>8.1082438592579003</v>
      </c>
      <c r="H41" s="191">
        <v>20.6</v>
      </c>
      <c r="I41" s="191">
        <v>22.83522610753618</v>
      </c>
      <c r="P41" s="39"/>
      <c r="Q41" s="33"/>
    </row>
    <row r="42" spans="1:17" ht="11.1" customHeight="1">
      <c r="A42" s="189">
        <v>2007</v>
      </c>
      <c r="B42" s="190">
        <v>2443</v>
      </c>
      <c r="C42" s="190">
        <v>245.49950100000001</v>
      </c>
      <c r="D42" s="190">
        <v>2688.4995010000002</v>
      </c>
      <c r="E42" s="190">
        <v>257.45971200000002</v>
      </c>
      <c r="F42" s="190">
        <v>2431.0397890000004</v>
      </c>
      <c r="G42" s="191">
        <v>8.0496962196685686</v>
      </c>
      <c r="H42" s="191">
        <v>22.1</v>
      </c>
      <c r="I42" s="191">
        <v>23.852374309589788</v>
      </c>
      <c r="P42" s="39"/>
      <c r="Q42" s="33"/>
    </row>
    <row r="43" spans="1:17" ht="11.1" customHeight="1">
      <c r="A43" s="189">
        <v>2008</v>
      </c>
      <c r="B43" s="190">
        <v>2456.5</v>
      </c>
      <c r="C43" s="190">
        <v>276.642627</v>
      </c>
      <c r="D43" s="190">
        <v>2733.1426270000002</v>
      </c>
      <c r="E43" s="190">
        <v>274.32691799999998</v>
      </c>
      <c r="F43" s="190">
        <v>2458.8157090000004</v>
      </c>
      <c r="G43" s="191">
        <v>8.0670399314383427</v>
      </c>
      <c r="H43" s="191">
        <v>24.5</v>
      </c>
      <c r="I43" s="191">
        <v>25.954145909970894</v>
      </c>
      <c r="P43" s="39"/>
      <c r="Q43" s="33"/>
    </row>
    <row r="44" spans="1:17" ht="11.1" customHeight="1">
      <c r="A44" s="189">
        <v>2009</v>
      </c>
      <c r="B44" s="190">
        <v>2216.3000000000002</v>
      </c>
      <c r="C44" s="190">
        <v>298.51394900000003</v>
      </c>
      <c r="D44" s="190">
        <v>2514.8139490000003</v>
      </c>
      <c r="E44" s="190">
        <v>244.008647</v>
      </c>
      <c r="F44" s="190">
        <v>2270.8053020000002</v>
      </c>
      <c r="G44" s="191">
        <v>7.386188164831414</v>
      </c>
      <c r="H44" s="191">
        <v>25.2</v>
      </c>
      <c r="I44" s="191">
        <v>26.521011587156252</v>
      </c>
      <c r="P44" s="39"/>
      <c r="Q44" s="33"/>
    </row>
    <row r="45" spans="1:17">
      <c r="A45" s="189">
        <v>2010</v>
      </c>
      <c r="B45" s="190">
        <v>2323.6999999999998</v>
      </c>
      <c r="C45" s="190">
        <v>322.89029866499999</v>
      </c>
      <c r="D45" s="190">
        <v>2646.5902986649999</v>
      </c>
      <c r="E45" s="190">
        <v>243.72800963214002</v>
      </c>
      <c r="F45" s="190">
        <v>2402.8622890328597</v>
      </c>
      <c r="G45" s="191">
        <v>7.757643078089246</v>
      </c>
      <c r="H45" s="191">
        <v>26.2</v>
      </c>
      <c r="I45" s="191">
        <v>27.66100707903405</v>
      </c>
      <c r="P45" s="39"/>
      <c r="Q45" s="33"/>
    </row>
    <row r="46" spans="1:17" ht="11.1" customHeight="1">
      <c r="A46" s="189">
        <v>2011</v>
      </c>
      <c r="B46" s="190">
        <v>2186.1999999999998</v>
      </c>
      <c r="C46" s="190">
        <v>393.61837296386</v>
      </c>
      <c r="D46" s="190">
        <v>2579.8183729638599</v>
      </c>
      <c r="E46" s="190">
        <v>238.52666950772002</v>
      </c>
      <c r="F46" s="190">
        <v>2341.2917034561401</v>
      </c>
      <c r="G46" s="191">
        <v>7.5047675410968502</v>
      </c>
      <c r="H46" s="191">
        <v>33.1</v>
      </c>
      <c r="I46" s="191">
        <v>33.110137050498054</v>
      </c>
      <c r="P46" s="39"/>
      <c r="Q46" s="33"/>
    </row>
    <row r="47" spans="1:17" ht="11.1" customHeight="1">
      <c r="A47" s="189">
        <v>2012</v>
      </c>
      <c r="B47" s="190">
        <v>2362.6999999999998</v>
      </c>
      <c r="C47" s="190">
        <v>371.53060705837999</v>
      </c>
      <c r="D47" s="190">
        <v>2734.23060705838</v>
      </c>
      <c r="E47" s="190">
        <v>236.86296404782001</v>
      </c>
      <c r="F47" s="190">
        <v>2497.3676430105597</v>
      </c>
      <c r="G47" s="191">
        <v>7.9491582737214381</v>
      </c>
      <c r="H47" s="191">
        <v>26.6</v>
      </c>
      <c r="I47" s="191">
        <v>26.599933500166252</v>
      </c>
      <c r="P47" s="39"/>
      <c r="Q47" s="33"/>
    </row>
    <row r="48" spans="1:17" ht="11.1" customHeight="1">
      <c r="A48" s="189">
        <v>2013</v>
      </c>
      <c r="B48" s="190">
        <v>2425.5</v>
      </c>
      <c r="C48" s="190">
        <v>355.63470822483998</v>
      </c>
      <c r="D48" s="190">
        <v>2781.1347082248399</v>
      </c>
      <c r="E48" s="190">
        <v>245.01356103268</v>
      </c>
      <c r="F48" s="190">
        <v>2536.1211471921597</v>
      </c>
      <c r="G48" s="191">
        <v>8.0182204064425147</v>
      </c>
      <c r="H48" s="191">
        <v>28.6</v>
      </c>
      <c r="I48" s="191">
        <v>28.102929435607692</v>
      </c>
      <c r="P48" s="39"/>
      <c r="Q48" s="33"/>
    </row>
    <row r="49" spans="1:17" ht="11.1" customHeight="1">
      <c r="A49" s="189">
        <v>2014</v>
      </c>
      <c r="B49" s="190">
        <v>2537.9</v>
      </c>
      <c r="C49" s="190">
        <v>396.47526286016</v>
      </c>
      <c r="D49" s="190">
        <v>2934.3752628601601</v>
      </c>
      <c r="E49" s="190">
        <v>230.69922131321997</v>
      </c>
      <c r="F49" s="190">
        <v>2703.6760415469403</v>
      </c>
      <c r="G49" s="191">
        <v>8.4867282429356514</v>
      </c>
      <c r="H49" s="191">
        <v>27.1</v>
      </c>
      <c r="I49" s="191">
        <v>26.142529844447125</v>
      </c>
      <c r="P49" s="39"/>
      <c r="Q49" s="33"/>
    </row>
    <row r="50" spans="1:17" ht="11.1" customHeight="1">
      <c r="A50" s="189">
        <v>2015</v>
      </c>
      <c r="B50" s="190">
        <v>2574</v>
      </c>
      <c r="C50" s="190">
        <v>427.40997481907982</v>
      </c>
      <c r="D50" s="190">
        <v>3001.4099748190797</v>
      </c>
      <c r="E50" s="190">
        <v>178.62928699836002</v>
      </c>
      <c r="F50" s="190">
        <v>2822.7806878207198</v>
      </c>
      <c r="G50" s="191">
        <v>8.7972527919469172</v>
      </c>
      <c r="H50" s="191">
        <v>30.5</v>
      </c>
      <c r="I50" s="191">
        <v>29.141565905323354</v>
      </c>
      <c r="J50" s="176"/>
      <c r="P50" s="39"/>
      <c r="Q50" s="33"/>
    </row>
    <row r="51" spans="1:17" ht="11.1" customHeight="1">
      <c r="A51" s="189">
        <v>2016</v>
      </c>
      <c r="B51" s="190">
        <v>2224.7600000000002</v>
      </c>
      <c r="C51" s="190">
        <v>474.52691504327998</v>
      </c>
      <c r="D51" s="190">
        <v>2699.2869150432803</v>
      </c>
      <c r="E51" s="190">
        <v>171.57142314421998</v>
      </c>
      <c r="F51" s="190">
        <v>2527.7154918990605</v>
      </c>
      <c r="G51" s="191">
        <v>7.8218454759663461</v>
      </c>
      <c r="H51" s="191">
        <v>32.1</v>
      </c>
      <c r="I51" s="191">
        <v>30.36803504149589</v>
      </c>
      <c r="J51" s="176"/>
      <c r="P51" s="39"/>
      <c r="Q51" s="33"/>
    </row>
    <row r="52" spans="1:17" ht="11.1" customHeight="1">
      <c r="A52" s="189">
        <v>2017</v>
      </c>
      <c r="B52" s="190">
        <v>2085.65</v>
      </c>
      <c r="C52" s="190">
        <v>458.73329073616003</v>
      </c>
      <c r="D52" s="190">
        <v>2544.3832907361602</v>
      </c>
      <c r="E52" s="190">
        <v>152.84393022426002</v>
      </c>
      <c r="F52" s="190">
        <v>2391.5393605119002</v>
      </c>
      <c r="G52" s="191">
        <v>7.3539207145448691</v>
      </c>
      <c r="H52" s="191">
        <v>30.2</v>
      </c>
      <c r="I52" s="191">
        <v>28.029663179974566</v>
      </c>
      <c r="J52" s="176"/>
      <c r="P52" s="39"/>
      <c r="Q52" s="33"/>
    </row>
    <row r="53" spans="1:17" ht="11.1" customHeight="1">
      <c r="A53" s="189">
        <v>2018</v>
      </c>
      <c r="B53" s="190">
        <v>2020.98</v>
      </c>
      <c r="C53" s="190">
        <v>494.40041132701998</v>
      </c>
      <c r="D53" s="190">
        <v>2515.3804113270198</v>
      </c>
      <c r="E53" s="190">
        <v>164.62130568334004</v>
      </c>
      <c r="F53" s="190">
        <v>2350.75910564368</v>
      </c>
      <c r="G53" s="191">
        <v>7.1905374894978031</v>
      </c>
      <c r="H53" s="191">
        <v>26.5</v>
      </c>
      <c r="I53" s="191">
        <v>24.015805118538392</v>
      </c>
      <c r="J53" s="176"/>
      <c r="P53" s="39"/>
      <c r="Q53" s="33"/>
    </row>
    <row r="54" spans="1:17" ht="11.1" customHeight="1">
      <c r="A54" s="189">
        <v>2019</v>
      </c>
      <c r="B54" s="190">
        <v>2352.1</v>
      </c>
      <c r="C54" s="190">
        <v>503.58128156994002</v>
      </c>
      <c r="D54" s="190">
        <v>2855.68128156994</v>
      </c>
      <c r="E54" s="190">
        <v>207.04092751366699</v>
      </c>
      <c r="F54" s="190">
        <v>2648.6403540562728</v>
      </c>
      <c r="G54" s="191">
        <v>8.0634212855219722</v>
      </c>
      <c r="H54" s="191">
        <v>31.5</v>
      </c>
      <c r="I54" s="191">
        <v>28.049117120646823</v>
      </c>
      <c r="J54" s="176"/>
      <c r="P54" s="39"/>
      <c r="Q54" s="33"/>
    </row>
    <row r="55" spans="1:17" ht="11.1" customHeight="1">
      <c r="A55" s="189">
        <v>2020</v>
      </c>
      <c r="B55" s="190">
        <v>2119.4900000000002</v>
      </c>
      <c r="C55" s="190">
        <v>466.02828437198599</v>
      </c>
      <c r="D55" s="190">
        <v>2585.5182843719863</v>
      </c>
      <c r="E55" s="190">
        <v>208.02503357345401</v>
      </c>
      <c r="F55" s="190">
        <v>2377.4932507985322</v>
      </c>
      <c r="G55" s="191">
        <v>7.2020374623290184</v>
      </c>
      <c r="H55" s="191">
        <v>33.200000000000003</v>
      </c>
      <c r="I55" s="191">
        <v>29.17040082942345</v>
      </c>
      <c r="J55" s="176"/>
      <c r="P55" s="39"/>
      <c r="Q55" s="33"/>
    </row>
    <row r="56" spans="1:17" s="4" customFormat="1">
      <c r="A56" s="189">
        <v>2021</v>
      </c>
      <c r="B56" s="190">
        <v>2278.3900000000003</v>
      </c>
      <c r="C56" s="190">
        <v>524.98774614469698</v>
      </c>
      <c r="D56" s="190">
        <v>2803.3777461446971</v>
      </c>
      <c r="E56" s="190">
        <v>208.73617869256799</v>
      </c>
      <c r="F56" s="190">
        <v>2594.641567452129</v>
      </c>
      <c r="G56" s="191">
        <v>7.808157655390672</v>
      </c>
      <c r="H56" s="191">
        <v>41.2</v>
      </c>
      <c r="I56" s="191">
        <v>34.644119959469741</v>
      </c>
      <c r="P56" s="39"/>
      <c r="Q56" s="33"/>
    </row>
    <row r="57" spans="1:17" s="4" customFormat="1">
      <c r="A57" s="189">
        <v>2022</v>
      </c>
      <c r="B57" s="190">
        <v>2497.9300000000003</v>
      </c>
      <c r="C57" s="190">
        <v>599.79628403798097</v>
      </c>
      <c r="D57" s="190">
        <v>3097.7262840379813</v>
      </c>
      <c r="E57" s="190">
        <v>189.93821699005599</v>
      </c>
      <c r="F57" s="190">
        <v>2907.7880670479253</v>
      </c>
      <c r="G57" s="191">
        <v>8.718452991951974</v>
      </c>
      <c r="H57" s="191">
        <v>49.6</v>
      </c>
      <c r="I57" s="191">
        <v>38.985971731240461</v>
      </c>
      <c r="P57" s="39"/>
      <c r="Q57" s="33"/>
    </row>
    <row r="58" spans="1:17" s="4" customFormat="1" ht="11.25">
      <c r="A58" s="189">
        <v>2023</v>
      </c>
      <c r="B58" s="190">
        <v>2393.44</v>
      </c>
      <c r="C58" s="190">
        <v>633.05486155696804</v>
      </c>
      <c r="D58" s="190">
        <v>3026.4948615569683</v>
      </c>
      <c r="E58" s="190">
        <v>175.08341244418</v>
      </c>
      <c r="F58" s="190">
        <v>2851.4114491127884</v>
      </c>
      <c r="G58" s="191">
        <v>8.5075888202484631</v>
      </c>
      <c r="H58" s="191">
        <v>74.400000000000006</v>
      </c>
      <c r="I58" s="191">
        <v>56.489847202555509</v>
      </c>
    </row>
    <row r="59" spans="1:17" s="4" customFormat="1" ht="11.25">
      <c r="A59" s="3" t="s">
        <v>655</v>
      </c>
      <c r="B59" s="3"/>
    </row>
    <row r="60" spans="1:17" s="4" customFormat="1" ht="11.25">
      <c r="A60" s="4" t="s">
        <v>673</v>
      </c>
      <c r="B60" s="3"/>
    </row>
    <row r="61" spans="1:17">
      <c r="A61" s="3" t="s">
        <v>668</v>
      </c>
      <c r="B61" s="3"/>
      <c r="C61" s="4"/>
      <c r="D61" s="4"/>
      <c r="E61" s="4"/>
      <c r="F61" s="4"/>
      <c r="G61" s="4"/>
      <c r="H61" s="4"/>
      <c r="I61" s="4"/>
    </row>
    <row r="62" spans="1:17">
      <c r="A62" s="3" t="s">
        <v>658</v>
      </c>
      <c r="B62" s="4"/>
      <c r="C62" s="4"/>
      <c r="D62" s="4"/>
      <c r="E62" s="4"/>
      <c r="F62" s="4"/>
      <c r="G62" s="4"/>
      <c r="H62" s="4"/>
      <c r="I62" s="4"/>
    </row>
    <row r="63" spans="1:17">
      <c r="A63" s="5" t="s">
        <v>36</v>
      </c>
    </row>
    <row r="64" spans="1:17">
      <c r="B64" s="195"/>
      <c r="C64" s="195"/>
      <c r="D64" s="195"/>
      <c r="E64" s="195"/>
      <c r="F64" s="195"/>
      <c r="G64" s="195"/>
      <c r="H64" s="195"/>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ustomFormat="1" ht="12"/>
    <row r="90" spans="1:9">
      <c r="A90"/>
      <c r="B90"/>
      <c r="C90"/>
      <c r="D90"/>
      <c r="E90"/>
      <c r="F90"/>
      <c r="G90"/>
      <c r="H90"/>
      <c r="I90"/>
    </row>
    <row r="91" spans="1:9">
      <c r="A91"/>
    </row>
  </sheetData>
  <conditionalFormatting sqref="A5:I58">
    <cfRule type="expression" dxfId="180"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84BD4-D87E-4EC1-BB2B-A0B57AC399E9}">
  <sheetPr>
    <pageSetUpPr fitToPage="1"/>
  </sheetPr>
  <dimension ref="A1:O92"/>
  <sheetViews>
    <sheetView showGridLines="0" zoomScaleNormal="100" workbookViewId="0"/>
  </sheetViews>
  <sheetFormatPr defaultColWidth="9.5703125" defaultRowHeight="14.25"/>
  <cols>
    <col min="1" max="1" width="10.28515625" style="21" customWidth="1"/>
    <col min="2" max="5" width="14.140625" style="21" customWidth="1"/>
    <col min="6" max="7" width="21.5703125" style="21" customWidth="1"/>
    <col min="8" max="8" width="13.28515625" style="21" customWidth="1"/>
    <col min="9" max="9" width="16.7109375" style="21" customWidth="1"/>
    <col min="10" max="14" width="3.57031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707</v>
      </c>
      <c r="O1" s="14" t="str">
        <f>HYPERLINK("#'"&amp;"Index'!A1","INDEX")</f>
        <v>INDEX</v>
      </c>
    </row>
    <row r="2" spans="1:15">
      <c r="A2" s="157"/>
      <c r="B2" s="182" t="s">
        <v>660</v>
      </c>
      <c r="C2" s="157"/>
      <c r="D2" s="157"/>
      <c r="E2" s="158" t="s">
        <v>708</v>
      </c>
      <c r="F2" s="158"/>
      <c r="G2" s="158"/>
      <c r="H2" s="158" t="s">
        <v>690</v>
      </c>
      <c r="I2" s="158"/>
    </row>
    <row r="3" spans="1:15">
      <c r="A3" s="159"/>
      <c r="B3" s="183" t="s">
        <v>662</v>
      </c>
      <c r="C3" s="183"/>
      <c r="D3" s="183"/>
      <c r="E3" s="183"/>
      <c r="F3" s="183"/>
      <c r="G3" s="184" t="s">
        <v>617</v>
      </c>
      <c r="H3" s="183" t="s">
        <v>663</v>
      </c>
      <c r="I3" s="183"/>
    </row>
    <row r="4" spans="1:15" ht="39.75" customHeight="1">
      <c r="A4" s="22" t="s">
        <v>290</v>
      </c>
      <c r="B4" s="31" t="s">
        <v>679</v>
      </c>
      <c r="C4" s="22" t="s">
        <v>649</v>
      </c>
      <c r="D4" s="22" t="s">
        <v>623</v>
      </c>
      <c r="E4" s="22" t="s">
        <v>650</v>
      </c>
      <c r="F4" s="22" t="s">
        <v>705</v>
      </c>
      <c r="G4" s="22" t="s">
        <v>276</v>
      </c>
      <c r="H4" s="31" t="s">
        <v>652</v>
      </c>
      <c r="I4" s="31" t="s">
        <v>706</v>
      </c>
    </row>
    <row r="5" spans="1:15" ht="15" customHeight="1">
      <c r="A5" s="189">
        <v>1970</v>
      </c>
      <c r="B5" s="190">
        <v>151.9</v>
      </c>
      <c r="C5" s="190">
        <v>0.1</v>
      </c>
      <c r="D5" s="190">
        <v>152</v>
      </c>
      <c r="E5" s="190" t="s">
        <v>654</v>
      </c>
      <c r="F5" s="190">
        <v>152</v>
      </c>
      <c r="G5" s="191">
        <v>0.74127538380508362</v>
      </c>
      <c r="H5" s="191">
        <v>12.4</v>
      </c>
      <c r="I5" s="191">
        <v>57.243098513525993</v>
      </c>
    </row>
    <row r="6" spans="1:15" ht="11.1" customHeight="1">
      <c r="A6" s="189">
        <v>1971</v>
      </c>
      <c r="B6" s="190">
        <v>143.4</v>
      </c>
      <c r="C6" s="190">
        <v>0.8</v>
      </c>
      <c r="D6" s="190">
        <v>144.20000000000002</v>
      </c>
      <c r="E6" s="190" t="s">
        <v>654</v>
      </c>
      <c r="F6" s="190">
        <v>144.20000000000002</v>
      </c>
      <c r="G6" s="191">
        <v>0.69440097081300778</v>
      </c>
      <c r="H6" s="191">
        <v>14.5</v>
      </c>
      <c r="I6" s="191">
        <v>63.705461095733931</v>
      </c>
    </row>
    <row r="7" spans="1:15" ht="11.1" customHeight="1">
      <c r="A7" s="189">
        <v>1972</v>
      </c>
      <c r="B7" s="190">
        <v>175.1</v>
      </c>
      <c r="C7" s="190">
        <v>0.1</v>
      </c>
      <c r="D7" s="190">
        <v>175.2</v>
      </c>
      <c r="E7" s="190" t="s">
        <v>654</v>
      </c>
      <c r="F7" s="190">
        <v>175.2</v>
      </c>
      <c r="G7" s="191">
        <v>0.83469908907268364</v>
      </c>
      <c r="H7" s="191">
        <v>14.6</v>
      </c>
      <c r="I7" s="191">
        <v>61.487276134724524</v>
      </c>
    </row>
    <row r="8" spans="1:15" ht="11.1" customHeight="1">
      <c r="A8" s="189">
        <v>1973</v>
      </c>
      <c r="B8" s="190">
        <v>160.19999999999999</v>
      </c>
      <c r="C8" s="190">
        <v>0.3</v>
      </c>
      <c r="D8" s="190">
        <v>160.5</v>
      </c>
      <c r="E8" s="190" t="s">
        <v>654</v>
      </c>
      <c r="F8" s="190">
        <v>160.5</v>
      </c>
      <c r="G8" s="191">
        <v>0.75740058232543217</v>
      </c>
      <c r="H8" s="191">
        <v>16.399999999999999</v>
      </c>
      <c r="I8" s="191">
        <v>65.482132162108201</v>
      </c>
    </row>
    <row r="9" spans="1:15" ht="11.1" customHeight="1">
      <c r="A9" s="189">
        <v>1974</v>
      </c>
      <c r="B9" s="190">
        <v>168.3</v>
      </c>
      <c r="C9" s="190">
        <v>0.2</v>
      </c>
      <c r="D9" s="190">
        <v>168.5</v>
      </c>
      <c r="E9" s="190" t="s">
        <v>654</v>
      </c>
      <c r="F9" s="190">
        <v>168.5</v>
      </c>
      <c r="G9" s="191">
        <v>0.78792073096598614</v>
      </c>
      <c r="H9" s="191">
        <v>17.8</v>
      </c>
      <c r="I9" s="191">
        <v>65.221174897175899</v>
      </c>
    </row>
    <row r="10" spans="1:15" ht="11.1" customHeight="1">
      <c r="A10" s="189">
        <v>1975</v>
      </c>
      <c r="B10" s="190">
        <v>197.9</v>
      </c>
      <c r="C10" s="190">
        <v>0.3</v>
      </c>
      <c r="D10" s="190">
        <v>198.20000000000002</v>
      </c>
      <c r="E10" s="190" t="s">
        <v>654</v>
      </c>
      <c r="F10" s="190">
        <v>198.20000000000002</v>
      </c>
      <c r="G10" s="191">
        <v>0.91770730600584338</v>
      </c>
      <c r="H10" s="191">
        <v>20</v>
      </c>
      <c r="I10" s="191">
        <v>67.053340932711976</v>
      </c>
    </row>
    <row r="11" spans="1:15" ht="11.1" customHeight="1">
      <c r="A11" s="189">
        <v>1976</v>
      </c>
      <c r="B11" s="190">
        <v>224.3</v>
      </c>
      <c r="C11" s="190">
        <v>0.7</v>
      </c>
      <c r="D11" s="190">
        <v>225</v>
      </c>
      <c r="E11" s="190" t="s">
        <v>654</v>
      </c>
      <c r="F11" s="190">
        <v>225</v>
      </c>
      <c r="G11" s="191">
        <v>1.0319444125943082</v>
      </c>
      <c r="H11" s="191">
        <v>21.3</v>
      </c>
      <c r="I11" s="191">
        <v>67.68512118973284</v>
      </c>
    </row>
    <row r="12" spans="1:15" ht="11.1" customHeight="1">
      <c r="A12" s="189">
        <v>1977</v>
      </c>
      <c r="B12" s="190">
        <v>238.3</v>
      </c>
      <c r="C12" s="190">
        <v>1.3</v>
      </c>
      <c r="D12" s="190">
        <v>239.60000000000002</v>
      </c>
      <c r="E12" s="190" t="s">
        <v>654</v>
      </c>
      <c r="F12" s="190">
        <v>239.60000000000002</v>
      </c>
      <c r="G12" s="191">
        <v>1.0879090442655479</v>
      </c>
      <c r="H12" s="191">
        <v>23.2</v>
      </c>
      <c r="I12" s="191">
        <v>69.411201531833413</v>
      </c>
    </row>
    <row r="13" spans="1:15" ht="11.1" customHeight="1">
      <c r="A13" s="189">
        <v>1978</v>
      </c>
      <c r="B13" s="190">
        <v>193.3</v>
      </c>
      <c r="C13" s="190">
        <v>2.9</v>
      </c>
      <c r="D13" s="190">
        <v>196.20000000000002</v>
      </c>
      <c r="E13" s="190">
        <v>20.9</v>
      </c>
      <c r="F13" s="190">
        <v>175.3</v>
      </c>
      <c r="G13" s="191">
        <v>0.78756430127816346</v>
      </c>
      <c r="H13" s="191">
        <v>26.4</v>
      </c>
      <c r="I13" s="191">
        <v>73.795064955031137</v>
      </c>
    </row>
    <row r="14" spans="1:15" ht="11.1" customHeight="1">
      <c r="A14" s="189">
        <v>1979</v>
      </c>
      <c r="B14" s="190">
        <v>271.10000000000002</v>
      </c>
      <c r="C14" s="190">
        <v>4.8</v>
      </c>
      <c r="D14" s="190">
        <v>275.90000000000003</v>
      </c>
      <c r="E14" s="190">
        <v>31.5</v>
      </c>
      <c r="F14" s="190">
        <v>244.40000000000003</v>
      </c>
      <c r="G14" s="191">
        <v>1.0859567661238365</v>
      </c>
      <c r="H14" s="191">
        <v>25.2</v>
      </c>
      <c r="I14" s="191">
        <v>65.046526334808917</v>
      </c>
    </row>
    <row r="15" spans="1:15" ht="15" customHeight="1">
      <c r="A15" s="189">
        <v>1980</v>
      </c>
      <c r="B15" s="190">
        <v>284.60000000000002</v>
      </c>
      <c r="C15" s="190">
        <v>7.3</v>
      </c>
      <c r="D15" s="190">
        <v>291.90000000000003</v>
      </c>
      <c r="E15" s="190">
        <v>33.6</v>
      </c>
      <c r="F15" s="190">
        <v>258.3</v>
      </c>
      <c r="G15" s="191">
        <v>1.1342578361715396</v>
      </c>
      <c r="H15" s="191">
        <v>28.2</v>
      </c>
      <c r="I15" s="191">
        <v>66.743587467826387</v>
      </c>
    </row>
    <row r="16" spans="1:15" ht="11.1" customHeight="1">
      <c r="A16" s="189">
        <v>1981</v>
      </c>
      <c r="B16" s="190">
        <v>351.7</v>
      </c>
      <c r="C16" s="190">
        <v>11.2</v>
      </c>
      <c r="D16" s="190">
        <v>362.9</v>
      </c>
      <c r="E16" s="190">
        <v>48.3</v>
      </c>
      <c r="F16" s="190">
        <v>314.59999999999997</v>
      </c>
      <c r="G16" s="191">
        <v>1.3680283172295034</v>
      </c>
      <c r="H16" s="191">
        <v>30.1</v>
      </c>
      <c r="I16" s="191">
        <v>65.095507653047434</v>
      </c>
    </row>
    <row r="17" spans="1:9" ht="11.1" customHeight="1">
      <c r="A17" s="189">
        <v>1982</v>
      </c>
      <c r="B17" s="190">
        <v>342</v>
      </c>
      <c r="C17" s="190">
        <v>10.8</v>
      </c>
      <c r="D17" s="190">
        <v>352.8</v>
      </c>
      <c r="E17" s="190">
        <v>44.8</v>
      </c>
      <c r="F17" s="190">
        <v>308</v>
      </c>
      <c r="G17" s="191">
        <v>1.3265112753458406</v>
      </c>
      <c r="H17" s="191">
        <v>31.2</v>
      </c>
      <c r="I17" s="191">
        <v>63.54540594210647</v>
      </c>
    </row>
    <row r="18" spans="1:9" ht="11.1" customHeight="1">
      <c r="A18" s="189">
        <v>1983</v>
      </c>
      <c r="B18" s="190">
        <v>370.4</v>
      </c>
      <c r="C18" s="190">
        <v>12.5</v>
      </c>
      <c r="D18" s="190">
        <v>382.9</v>
      </c>
      <c r="E18" s="190">
        <v>51.4</v>
      </c>
      <c r="F18" s="190">
        <v>331.5</v>
      </c>
      <c r="G18" s="191">
        <v>1.4148104836816655</v>
      </c>
      <c r="H18" s="191">
        <v>32</v>
      </c>
      <c r="I18" s="191">
        <v>62.722960523736717</v>
      </c>
    </row>
    <row r="19" spans="1:9" ht="11.1" customHeight="1">
      <c r="A19" s="189">
        <v>1984</v>
      </c>
      <c r="B19" s="190">
        <v>481.7</v>
      </c>
      <c r="C19" s="190">
        <v>13.5</v>
      </c>
      <c r="D19" s="190">
        <v>495.2</v>
      </c>
      <c r="E19" s="190">
        <v>64</v>
      </c>
      <c r="F19" s="190">
        <v>431.2</v>
      </c>
      <c r="G19" s="191">
        <v>1.8244283852624095</v>
      </c>
      <c r="H19" s="191">
        <v>31.1</v>
      </c>
      <c r="I19" s="191">
        <v>58.834379330404232</v>
      </c>
    </row>
    <row r="20" spans="1:9" ht="11.1" customHeight="1">
      <c r="A20" s="189">
        <v>1985</v>
      </c>
      <c r="B20" s="190">
        <v>490.5</v>
      </c>
      <c r="C20" s="190">
        <v>16.3</v>
      </c>
      <c r="D20" s="190">
        <v>506.8</v>
      </c>
      <c r="E20" s="190">
        <v>68.2</v>
      </c>
      <c r="F20" s="190">
        <v>438.6</v>
      </c>
      <c r="G20" s="191">
        <v>1.8392559106958644</v>
      </c>
      <c r="H20" s="191">
        <v>29.8</v>
      </c>
      <c r="I20" s="191">
        <v>54.646311832393522</v>
      </c>
    </row>
    <row r="21" spans="1:9" ht="11.1" customHeight="1">
      <c r="A21" s="189">
        <v>1986</v>
      </c>
      <c r="B21" s="190">
        <v>590.6</v>
      </c>
      <c r="C21" s="190">
        <v>13.8</v>
      </c>
      <c r="D21" s="190">
        <v>604.4</v>
      </c>
      <c r="E21" s="190">
        <v>78.5</v>
      </c>
      <c r="F21" s="190">
        <v>525.9</v>
      </c>
      <c r="G21" s="191">
        <v>2.1853223132253761</v>
      </c>
      <c r="H21" s="191">
        <v>28.8</v>
      </c>
      <c r="I21" s="191">
        <v>51.763416025989549</v>
      </c>
    </row>
    <row r="22" spans="1:9" ht="11.1" customHeight="1">
      <c r="A22" s="189">
        <v>1987</v>
      </c>
      <c r="B22" s="190">
        <v>592.79999999999995</v>
      </c>
      <c r="C22" s="190">
        <v>13.8</v>
      </c>
      <c r="D22" s="190">
        <v>606.59999999999991</v>
      </c>
      <c r="E22" s="190">
        <v>89</v>
      </c>
      <c r="F22" s="190">
        <v>517.59999999999991</v>
      </c>
      <c r="G22" s="191">
        <v>2.1317605970247602</v>
      </c>
      <c r="H22" s="191">
        <v>28.3</v>
      </c>
      <c r="I22" s="191">
        <v>49.64520344885053</v>
      </c>
    </row>
    <row r="23" spans="1:9" ht="11.1" customHeight="1">
      <c r="A23" s="189">
        <v>1988</v>
      </c>
      <c r="B23" s="190">
        <v>646.5</v>
      </c>
      <c r="C23" s="190">
        <v>14.6</v>
      </c>
      <c r="D23" s="190">
        <v>661.1</v>
      </c>
      <c r="E23" s="190">
        <v>123.5</v>
      </c>
      <c r="F23" s="190">
        <v>537.6</v>
      </c>
      <c r="G23" s="191">
        <v>2.1940976487729626</v>
      </c>
      <c r="H23" s="191">
        <v>28.2</v>
      </c>
      <c r="I23" s="191">
        <v>47.782235005570357</v>
      </c>
    </row>
    <row r="24" spans="1:9" ht="11.1" customHeight="1">
      <c r="A24" s="189">
        <v>1989</v>
      </c>
      <c r="B24" s="190">
        <v>662.2</v>
      </c>
      <c r="C24" s="190">
        <v>19.5</v>
      </c>
      <c r="D24" s="190">
        <v>681.7</v>
      </c>
      <c r="E24" s="190">
        <v>110</v>
      </c>
      <c r="F24" s="190">
        <v>571.70000000000005</v>
      </c>
      <c r="G24" s="191">
        <v>2.311374534045977</v>
      </c>
      <c r="H24" s="191">
        <v>28.1</v>
      </c>
      <c r="I24" s="191">
        <v>45.816773667583824</v>
      </c>
    </row>
    <row r="25" spans="1:9" ht="15" customHeight="1">
      <c r="A25" s="189">
        <v>1990</v>
      </c>
      <c r="B25" s="190">
        <v>654</v>
      </c>
      <c r="C25" s="190">
        <v>22.1</v>
      </c>
      <c r="D25" s="190">
        <v>676.1</v>
      </c>
      <c r="E25" s="190">
        <v>128.1</v>
      </c>
      <c r="F25" s="190">
        <v>548</v>
      </c>
      <c r="G25" s="191">
        <v>2.1908432347720401</v>
      </c>
      <c r="H25" s="191">
        <v>25.2</v>
      </c>
      <c r="I25" s="191">
        <v>39.600381860825081</v>
      </c>
    </row>
    <row r="26" spans="1:9" ht="11.1" customHeight="1">
      <c r="A26" s="189">
        <v>1991</v>
      </c>
      <c r="B26" s="190">
        <v>615.70000000000005</v>
      </c>
      <c r="C26" s="190">
        <v>17.899999999999999</v>
      </c>
      <c r="D26" s="190">
        <v>633.6</v>
      </c>
      <c r="E26" s="190">
        <v>138.9</v>
      </c>
      <c r="F26" s="190">
        <v>494.70000000000005</v>
      </c>
      <c r="G26" s="191">
        <v>1.9515331784309629</v>
      </c>
      <c r="H26" s="191">
        <v>27.1</v>
      </c>
      <c r="I26" s="191">
        <v>41.199654895879661</v>
      </c>
    </row>
    <row r="27" spans="1:9" ht="11.1" customHeight="1">
      <c r="A27" s="189">
        <v>1992</v>
      </c>
      <c r="B27" s="190">
        <v>607.20000000000005</v>
      </c>
      <c r="C27" s="190">
        <v>17.600000000000001</v>
      </c>
      <c r="D27" s="190">
        <v>624.80000000000007</v>
      </c>
      <c r="E27" s="190">
        <v>160.5</v>
      </c>
      <c r="F27" s="190">
        <v>464.30000000000007</v>
      </c>
      <c r="G27" s="191">
        <v>1.8073602341821922</v>
      </c>
      <c r="H27" s="191">
        <v>29</v>
      </c>
      <c r="I27" s="191">
        <v>43.104889803835597</v>
      </c>
    </row>
    <row r="28" spans="1:9" ht="11.1" customHeight="1">
      <c r="A28" s="189">
        <v>1993</v>
      </c>
      <c r="B28" s="190">
        <v>701.1</v>
      </c>
      <c r="C28" s="190">
        <v>11.2</v>
      </c>
      <c r="D28" s="190">
        <v>712.30000000000007</v>
      </c>
      <c r="E28" s="190">
        <v>168.2</v>
      </c>
      <c r="F28" s="190">
        <v>544.10000000000014</v>
      </c>
      <c r="G28" s="191">
        <v>2.0906418704731902</v>
      </c>
      <c r="H28" s="191">
        <v>30.9</v>
      </c>
      <c r="I28" s="191">
        <v>44.86437238881004</v>
      </c>
    </row>
    <row r="29" spans="1:9" ht="11.1" customHeight="1">
      <c r="A29" s="189">
        <v>1994</v>
      </c>
      <c r="B29" s="190">
        <v>734.5</v>
      </c>
      <c r="C29" s="190">
        <v>10.6</v>
      </c>
      <c r="D29" s="190">
        <v>745.1</v>
      </c>
      <c r="E29" s="190">
        <v>212.6</v>
      </c>
      <c r="F29" s="190">
        <v>532.5</v>
      </c>
      <c r="G29" s="191">
        <v>2.021363822712158</v>
      </c>
      <c r="H29" s="191">
        <v>28.7</v>
      </c>
      <c r="I29" s="191">
        <v>40.800659634357849</v>
      </c>
    </row>
    <row r="30" spans="1:9" ht="11.1" customHeight="1">
      <c r="A30" s="189">
        <v>1995</v>
      </c>
      <c r="B30" s="190">
        <v>648.4</v>
      </c>
      <c r="C30" s="190">
        <v>13.1</v>
      </c>
      <c r="D30" s="190">
        <v>661.5</v>
      </c>
      <c r="E30" s="190">
        <v>225.1</v>
      </c>
      <c r="F30" s="190">
        <v>436.4</v>
      </c>
      <c r="G30" s="191">
        <v>1.6371732875144902</v>
      </c>
      <c r="H30" s="191">
        <v>34.6</v>
      </c>
      <c r="I30" s="191">
        <v>48.176666341775856</v>
      </c>
    </row>
    <row r="31" spans="1:9" ht="11.1" customHeight="1">
      <c r="A31" s="189">
        <v>1996</v>
      </c>
      <c r="B31" s="190">
        <v>680.1</v>
      </c>
      <c r="C31" s="190">
        <v>16.8</v>
      </c>
      <c r="D31" s="190">
        <v>696.9</v>
      </c>
      <c r="E31" s="190">
        <v>232.8</v>
      </c>
      <c r="F31" s="190">
        <v>464.09999999999997</v>
      </c>
      <c r="G31" s="191">
        <v>1.7210114697015209</v>
      </c>
      <c r="H31" s="191">
        <v>33.6</v>
      </c>
      <c r="I31" s="191">
        <v>45.944162800953073</v>
      </c>
    </row>
    <row r="32" spans="1:9" ht="11.1" customHeight="1">
      <c r="A32" s="189">
        <v>1997</v>
      </c>
      <c r="B32" s="190">
        <v>632.29999999999995</v>
      </c>
      <c r="C32" s="190">
        <v>37.6</v>
      </c>
      <c r="D32" s="190">
        <v>669.9</v>
      </c>
      <c r="E32" s="190">
        <v>188.1</v>
      </c>
      <c r="F32" s="190">
        <v>481.79999999999995</v>
      </c>
      <c r="G32" s="191">
        <v>1.7654042328662718</v>
      </c>
      <c r="H32" s="191">
        <v>32.299999999999997</v>
      </c>
      <c r="I32" s="191">
        <v>43.414416139947647</v>
      </c>
    </row>
    <row r="33" spans="1:9" ht="11.1" customHeight="1">
      <c r="A33" s="189">
        <v>1998</v>
      </c>
      <c r="B33" s="190">
        <v>546.79999999999995</v>
      </c>
      <c r="C33" s="190">
        <v>32.1</v>
      </c>
      <c r="D33" s="190">
        <v>578.9</v>
      </c>
      <c r="E33" s="190">
        <v>176.1</v>
      </c>
      <c r="F33" s="190">
        <v>402.79999999999995</v>
      </c>
      <c r="G33" s="191">
        <v>1.4588124513336833</v>
      </c>
      <c r="H33" s="191">
        <v>34.5</v>
      </c>
      <c r="I33" s="191">
        <v>45.865766190947824</v>
      </c>
    </row>
    <row r="34" spans="1:9" ht="11.1" customHeight="1">
      <c r="A34" s="189">
        <v>1999</v>
      </c>
      <c r="B34" s="190">
        <v>666.6</v>
      </c>
      <c r="C34" s="190">
        <v>17.5</v>
      </c>
      <c r="D34" s="190">
        <v>684.1</v>
      </c>
      <c r="E34" s="190">
        <v>191.3</v>
      </c>
      <c r="F34" s="190">
        <v>492.8</v>
      </c>
      <c r="G34" s="191">
        <v>1.764442614439929</v>
      </c>
      <c r="H34" s="191">
        <v>29.7</v>
      </c>
      <c r="I34" s="191">
        <v>38.939201746364198</v>
      </c>
    </row>
    <row r="35" spans="1:9" ht="15" customHeight="1">
      <c r="A35" s="189">
        <v>2000</v>
      </c>
      <c r="B35" s="190">
        <v>635</v>
      </c>
      <c r="C35" s="190">
        <v>17.491893800000003</v>
      </c>
      <c r="D35" s="190">
        <v>652.49189379999996</v>
      </c>
      <c r="E35" s="190">
        <v>161.98424506000001</v>
      </c>
      <c r="F35" s="190">
        <v>490.50764873999992</v>
      </c>
      <c r="G35" s="191">
        <v>1.7370199551158916</v>
      </c>
      <c r="H35" s="191">
        <v>32.1</v>
      </c>
      <c r="I35" s="191">
        <v>41.145274221716633</v>
      </c>
    </row>
    <row r="36" spans="1:9" ht="11.1" customHeight="1">
      <c r="A36" s="189">
        <v>2001</v>
      </c>
      <c r="B36" s="190">
        <v>592</v>
      </c>
      <c r="C36" s="190">
        <v>15.031017589999999</v>
      </c>
      <c r="D36" s="190">
        <v>607.03101759000003</v>
      </c>
      <c r="E36" s="190">
        <v>173.55209563999998</v>
      </c>
      <c r="F36" s="190">
        <v>433.47892195000009</v>
      </c>
      <c r="G36" s="191">
        <v>1.5193312972345965</v>
      </c>
      <c r="H36" s="191">
        <v>29.2</v>
      </c>
      <c r="I36" s="191">
        <v>36.584831077059931</v>
      </c>
    </row>
    <row r="37" spans="1:9" ht="11.1" customHeight="1">
      <c r="A37" s="189">
        <v>2002</v>
      </c>
      <c r="B37" s="190">
        <v>584.20000000000005</v>
      </c>
      <c r="C37" s="190">
        <v>19.995292719999998</v>
      </c>
      <c r="D37" s="190">
        <v>604.19529272</v>
      </c>
      <c r="E37" s="190">
        <v>193.54740820000001</v>
      </c>
      <c r="F37" s="190">
        <v>410.64788451999999</v>
      </c>
      <c r="G37" s="191">
        <v>1.4253419549547413</v>
      </c>
      <c r="H37" s="191">
        <v>32.200000000000003</v>
      </c>
      <c r="I37" s="191">
        <v>39.746829974294172</v>
      </c>
    </row>
    <row r="38" spans="1:9" ht="11.1" customHeight="1">
      <c r="A38" s="189">
        <v>2003</v>
      </c>
      <c r="B38" s="190">
        <v>620.5</v>
      </c>
      <c r="C38" s="190">
        <v>19.811610399999999</v>
      </c>
      <c r="D38" s="190">
        <v>640.31161039999995</v>
      </c>
      <c r="E38" s="190">
        <v>186.85774896000004</v>
      </c>
      <c r="F38" s="190">
        <v>453.45386143999991</v>
      </c>
      <c r="G38" s="191">
        <v>1.5592271237092605</v>
      </c>
      <c r="H38" s="191">
        <v>35.1</v>
      </c>
      <c r="I38" s="191">
        <v>42.475819943668107</v>
      </c>
    </row>
    <row r="39" spans="1:9" ht="11.1" customHeight="1">
      <c r="A39" s="189">
        <v>2004</v>
      </c>
      <c r="B39" s="190">
        <v>608.79999999999995</v>
      </c>
      <c r="C39" s="190">
        <v>30.999221340000002</v>
      </c>
      <c r="D39" s="190">
        <v>639.79922133999992</v>
      </c>
      <c r="E39" s="190">
        <v>182.22757516999999</v>
      </c>
      <c r="F39" s="190">
        <v>457.57164616999989</v>
      </c>
      <c r="G39" s="191">
        <v>1.559213112779376</v>
      </c>
      <c r="H39" s="191">
        <v>30.8</v>
      </c>
      <c r="I39" s="191">
        <v>36.302881541222334</v>
      </c>
    </row>
    <row r="40" spans="1:9" ht="11.1" customHeight="1">
      <c r="A40" s="189">
        <v>2005</v>
      </c>
      <c r="B40" s="190">
        <v>686.8</v>
      </c>
      <c r="C40" s="190">
        <v>18.606375510000003</v>
      </c>
      <c r="D40" s="190">
        <v>705.40637550999998</v>
      </c>
      <c r="E40" s="190">
        <v>186.88844829000001</v>
      </c>
      <c r="F40" s="190">
        <v>518.51792721999993</v>
      </c>
      <c r="G40" s="191">
        <v>1.7506484070143222</v>
      </c>
      <c r="H40" s="191">
        <v>30.5</v>
      </c>
      <c r="I40" s="191">
        <v>34.861126985941254</v>
      </c>
    </row>
    <row r="41" spans="1:9" ht="11.1" customHeight="1">
      <c r="A41" s="189">
        <v>2006</v>
      </c>
      <c r="B41" s="190">
        <v>667.8</v>
      </c>
      <c r="C41" s="190">
        <v>19.66146475</v>
      </c>
      <c r="D41" s="190">
        <v>687.46146475</v>
      </c>
      <c r="E41" s="190">
        <v>179.95156296000002</v>
      </c>
      <c r="F41" s="190">
        <v>507.50990178999996</v>
      </c>
      <c r="G41" s="191">
        <v>1.6973812319620178</v>
      </c>
      <c r="H41" s="191">
        <v>32.299999999999997</v>
      </c>
      <c r="I41" s="191">
        <v>35.804747731719345</v>
      </c>
    </row>
    <row r="42" spans="1:9" ht="11.1" customHeight="1">
      <c r="A42" s="189">
        <v>2007</v>
      </c>
      <c r="B42" s="190">
        <v>661.6</v>
      </c>
      <c r="C42" s="190">
        <v>27.856958819999999</v>
      </c>
      <c r="D42" s="190">
        <v>689.45695882000007</v>
      </c>
      <c r="E42" s="190">
        <v>182.0272678</v>
      </c>
      <c r="F42" s="190">
        <v>507.42969102000006</v>
      </c>
      <c r="G42" s="191">
        <v>1.6802089723227003</v>
      </c>
      <c r="H42" s="191">
        <v>34.4</v>
      </c>
      <c r="I42" s="191">
        <v>37.127677658366004</v>
      </c>
    </row>
    <row r="43" spans="1:9" ht="11.1" customHeight="1">
      <c r="A43" s="189">
        <v>2008</v>
      </c>
      <c r="B43" s="190">
        <v>648.4</v>
      </c>
      <c r="C43" s="190">
        <v>24.0798892</v>
      </c>
      <c r="D43" s="190">
        <v>672.4798892</v>
      </c>
      <c r="E43" s="190">
        <v>193.25940766814</v>
      </c>
      <c r="F43" s="190">
        <v>479.22048153186</v>
      </c>
      <c r="G43" s="191">
        <v>1.5722572238050661</v>
      </c>
      <c r="H43" s="191">
        <v>40.700000000000003</v>
      </c>
      <c r="I43" s="191">
        <v>43.115662797380224</v>
      </c>
    </row>
    <row r="44" spans="1:9" ht="11.1" customHeight="1">
      <c r="A44" s="189">
        <v>2009</v>
      </c>
      <c r="B44" s="190">
        <v>700</v>
      </c>
      <c r="C44" s="190">
        <v>29.043407999999999</v>
      </c>
      <c r="D44" s="190">
        <v>729.043408</v>
      </c>
      <c r="E44" s="190">
        <v>196.26247930278001</v>
      </c>
      <c r="F44" s="190">
        <v>532.78092869722002</v>
      </c>
      <c r="G44" s="191">
        <v>1.7329623929120523</v>
      </c>
      <c r="H44" s="191">
        <v>44.3</v>
      </c>
      <c r="I44" s="191">
        <v>46.622254496469125</v>
      </c>
    </row>
    <row r="45" spans="1:9" ht="15" customHeight="1">
      <c r="A45" s="189">
        <v>2010</v>
      </c>
      <c r="B45" s="190">
        <v>616.6</v>
      </c>
      <c r="C45" s="190">
        <v>30.750674690560004</v>
      </c>
      <c r="D45" s="190">
        <v>647.35067469056003</v>
      </c>
      <c r="E45" s="190">
        <v>234.08048228114004</v>
      </c>
      <c r="F45" s="190">
        <v>413.27019240942002</v>
      </c>
      <c r="G45" s="191">
        <v>1.3342431907805872</v>
      </c>
      <c r="H45" s="191">
        <v>41.8</v>
      </c>
      <c r="I45" s="191">
        <v>43.467296838482078</v>
      </c>
    </row>
    <row r="46" spans="1:9" ht="11.1" customHeight="1">
      <c r="A46" s="189">
        <v>2011</v>
      </c>
      <c r="B46" s="190">
        <v>639.9</v>
      </c>
      <c r="C46" s="190">
        <v>34.238883979300013</v>
      </c>
      <c r="D46" s="190">
        <v>674.13888397929998</v>
      </c>
      <c r="E46" s="190">
        <v>285.03196216373993</v>
      </c>
      <c r="F46" s="190">
        <v>389.10692181556004</v>
      </c>
      <c r="G46" s="191">
        <v>1.2472418505335676</v>
      </c>
      <c r="H46" s="191">
        <v>46.8</v>
      </c>
      <c r="I46" s="191">
        <v>47.67859735271719</v>
      </c>
    </row>
    <row r="47" spans="1:9" ht="11.1" customHeight="1">
      <c r="A47" s="189">
        <v>2012</v>
      </c>
      <c r="B47" s="190">
        <v>654.20000000000005</v>
      </c>
      <c r="C47" s="190">
        <v>44.056413987740008</v>
      </c>
      <c r="D47" s="190">
        <v>698.25641398774007</v>
      </c>
      <c r="E47" s="190">
        <v>328.81478060486</v>
      </c>
      <c r="F47" s="190">
        <v>369.44163338288007</v>
      </c>
      <c r="G47" s="191">
        <v>1.1759382023234879</v>
      </c>
      <c r="H47" s="191">
        <v>35.9</v>
      </c>
      <c r="I47" s="191">
        <v>35.899910250224373</v>
      </c>
    </row>
    <row r="48" spans="1:9" ht="11.1" customHeight="1">
      <c r="A48" s="189">
        <v>2013</v>
      </c>
      <c r="B48" s="190">
        <v>657.2</v>
      </c>
      <c r="C48" s="190">
        <v>43.892489467639997</v>
      </c>
      <c r="D48" s="190">
        <v>701.09248946764001</v>
      </c>
      <c r="E48" s="190">
        <v>280.13474275446004</v>
      </c>
      <c r="F48" s="190">
        <v>420.95774671317997</v>
      </c>
      <c r="G48" s="191">
        <v>1.3309032964307099</v>
      </c>
      <c r="H48" s="191">
        <v>44.5</v>
      </c>
      <c r="I48" s="191">
        <v>43.726586009949024</v>
      </c>
    </row>
    <row r="49" spans="1:9" ht="11.1" customHeight="1">
      <c r="A49" s="189">
        <v>2014</v>
      </c>
      <c r="B49" s="190">
        <v>628.6</v>
      </c>
      <c r="C49" s="190">
        <v>52.864754940360001</v>
      </c>
      <c r="D49" s="190">
        <v>681.46475494036008</v>
      </c>
      <c r="E49" s="190">
        <v>269.90277284608004</v>
      </c>
      <c r="F49" s="190">
        <v>411.56198209428004</v>
      </c>
      <c r="G49" s="191">
        <v>1.2918761876366105</v>
      </c>
      <c r="H49" s="191">
        <v>50.1</v>
      </c>
      <c r="I49" s="191">
        <v>48.329916797298935</v>
      </c>
    </row>
    <row r="50" spans="1:9" ht="11.1" customHeight="1">
      <c r="A50" s="189">
        <v>2015</v>
      </c>
      <c r="B50" s="190">
        <v>651.1</v>
      </c>
      <c r="C50" s="190">
        <v>77.33047688872</v>
      </c>
      <c r="D50" s="190">
        <v>728.43047688872002</v>
      </c>
      <c r="E50" s="190">
        <v>221.80835041090003</v>
      </c>
      <c r="F50" s="190">
        <v>506.62212647781996</v>
      </c>
      <c r="G50" s="191">
        <v>1.578898047534804</v>
      </c>
      <c r="H50" s="191">
        <v>61.5</v>
      </c>
      <c r="I50" s="191">
        <v>58.760862399258563</v>
      </c>
    </row>
    <row r="51" spans="1:9" ht="11.1" customHeight="1">
      <c r="A51" s="189">
        <v>2016</v>
      </c>
      <c r="B51" s="190">
        <v>728.31</v>
      </c>
      <c r="C51" s="190">
        <v>81.732858315899989</v>
      </c>
      <c r="D51" s="190">
        <v>810.04285831589993</v>
      </c>
      <c r="E51" s="190">
        <v>274.08455999605997</v>
      </c>
      <c r="F51" s="190">
        <v>535.95829831983997</v>
      </c>
      <c r="G51" s="191">
        <v>1.6584868844832275</v>
      </c>
      <c r="H51" s="191">
        <v>55.9</v>
      </c>
      <c r="I51" s="191">
        <v>52.883899028648592</v>
      </c>
    </row>
    <row r="52" spans="1:9" ht="11.1" customHeight="1">
      <c r="A52" s="189">
        <v>2017</v>
      </c>
      <c r="B52" s="190">
        <v>868.95</v>
      </c>
      <c r="C52" s="190">
        <v>151.03303771930004</v>
      </c>
      <c r="D52" s="190">
        <v>1019.9830377193001</v>
      </c>
      <c r="E52" s="190">
        <v>248.94686546246001</v>
      </c>
      <c r="F52" s="190">
        <v>771.03617225684013</v>
      </c>
      <c r="G52" s="191">
        <v>2.370915976732781</v>
      </c>
      <c r="H52" s="191">
        <v>46.8</v>
      </c>
      <c r="I52" s="191">
        <v>43.436696583536751</v>
      </c>
    </row>
    <row r="53" spans="1:9" ht="11.1" customHeight="1">
      <c r="A53" s="189">
        <v>2018</v>
      </c>
      <c r="B53" s="190">
        <v>930.91000000000008</v>
      </c>
      <c r="C53" s="190">
        <v>171.60932056201997</v>
      </c>
      <c r="D53" s="190">
        <v>1102.5193205620201</v>
      </c>
      <c r="E53" s="190">
        <v>284.31000422924001</v>
      </c>
      <c r="F53" s="190">
        <v>818.20931633278008</v>
      </c>
      <c r="G53" s="191">
        <v>2.5027510259228589</v>
      </c>
      <c r="H53" s="191">
        <v>47.1</v>
      </c>
      <c r="I53" s="191">
        <v>42.684695135213516</v>
      </c>
    </row>
    <row r="54" spans="1:9" ht="11.1" customHeight="1">
      <c r="A54" s="189">
        <v>2019</v>
      </c>
      <c r="B54" s="190">
        <v>1005.82</v>
      </c>
      <c r="C54" s="190">
        <v>231.05622344944001</v>
      </c>
      <c r="D54" s="190">
        <v>1236.87622344944</v>
      </c>
      <c r="E54" s="190">
        <v>242.94216191855699</v>
      </c>
      <c r="F54" s="190">
        <v>993.93406153088301</v>
      </c>
      <c r="G54" s="191">
        <v>3.0258955527425875</v>
      </c>
      <c r="H54" s="191">
        <v>57.2</v>
      </c>
      <c r="I54" s="191">
        <v>50.933634898444389</v>
      </c>
    </row>
    <row r="55" spans="1:9" ht="11.1" customHeight="1">
      <c r="A55" s="189">
        <v>2020</v>
      </c>
      <c r="B55" s="190">
        <v>961.71</v>
      </c>
      <c r="C55" s="190">
        <v>217.93850500133601</v>
      </c>
      <c r="D55" s="190">
        <v>1179.6485050013362</v>
      </c>
      <c r="E55" s="190">
        <v>238.413637772627</v>
      </c>
      <c r="F55" s="190">
        <v>941.23486722870916</v>
      </c>
      <c r="G55" s="191">
        <v>2.8512420686597677</v>
      </c>
      <c r="H55" s="191">
        <v>51.3</v>
      </c>
      <c r="I55" s="191">
        <v>45.073541040645267</v>
      </c>
    </row>
    <row r="56" spans="1:9" s="4" customFormat="1" ht="11.25">
      <c r="A56" s="189">
        <v>2021</v>
      </c>
      <c r="B56" s="190">
        <v>842.86</v>
      </c>
      <c r="C56" s="190">
        <v>237.16001439270201</v>
      </c>
      <c r="D56" s="190">
        <v>1080.020014392702</v>
      </c>
      <c r="E56" s="190">
        <v>274.27342527222697</v>
      </c>
      <c r="F56" s="190">
        <v>805.74658912047505</v>
      </c>
      <c r="G56" s="191">
        <v>2.4247651302079261</v>
      </c>
      <c r="H56" s="191">
        <v>46.3</v>
      </c>
      <c r="I56" s="191">
        <v>38.93259111950119</v>
      </c>
    </row>
    <row r="57" spans="1:9" s="4" customFormat="1" ht="11.25">
      <c r="A57" s="189">
        <v>2022</v>
      </c>
      <c r="B57" s="190">
        <v>909.78000000000009</v>
      </c>
      <c r="C57" s="190">
        <v>222.173135314799</v>
      </c>
      <c r="D57" s="190">
        <v>1131.9531353147991</v>
      </c>
      <c r="E57" s="190">
        <v>296.75880349800002</v>
      </c>
      <c r="F57" s="190">
        <v>835.19433181679904</v>
      </c>
      <c r="G57" s="191">
        <v>2.5041723651070642</v>
      </c>
      <c r="H57" s="191">
        <v>71.599999999999994</v>
      </c>
      <c r="I57" s="191">
        <v>56.27813661203259</v>
      </c>
    </row>
    <row r="58" spans="1:9" s="4" customFormat="1" ht="11.25">
      <c r="A58" s="189">
        <v>2023</v>
      </c>
      <c r="B58" s="190">
        <v>792.13</v>
      </c>
      <c r="C58" s="190">
        <v>177.09555387411601</v>
      </c>
      <c r="D58" s="190">
        <v>969.22555387411603</v>
      </c>
      <c r="E58" s="190">
        <v>292.14261473813599</v>
      </c>
      <c r="F58" s="190">
        <v>677.08293913598004</v>
      </c>
      <c r="G58" s="191">
        <v>2.0201725868662539</v>
      </c>
      <c r="H58" s="191">
        <v>71.8</v>
      </c>
      <c r="I58" s="191">
        <v>54.515739639025341</v>
      </c>
    </row>
    <row r="59" spans="1:9" s="4" customFormat="1" ht="11.25">
      <c r="A59" s="3" t="s">
        <v>655</v>
      </c>
      <c r="B59" s="3"/>
    </row>
    <row r="60" spans="1:9" s="4" customFormat="1" ht="11.25">
      <c r="A60" s="4" t="s">
        <v>709</v>
      </c>
      <c r="B60" s="3"/>
    </row>
    <row r="61" spans="1:9">
      <c r="A61" s="3" t="s">
        <v>668</v>
      </c>
      <c r="B61" s="3"/>
      <c r="C61" s="4"/>
      <c r="D61" s="4"/>
      <c r="E61" s="4"/>
      <c r="F61" s="4"/>
      <c r="G61" s="4"/>
      <c r="H61" s="4"/>
      <c r="I61" s="4"/>
    </row>
    <row r="62" spans="1:9">
      <c r="A62" s="3" t="s">
        <v>658</v>
      </c>
      <c r="B62" s="4"/>
      <c r="C62" s="4"/>
      <c r="D62" s="4"/>
      <c r="E62" s="4"/>
      <c r="F62" s="4"/>
      <c r="G62" s="4"/>
      <c r="H62" s="4"/>
      <c r="I62" s="4"/>
    </row>
    <row r="63" spans="1:9">
      <c r="A63" s="5" t="s">
        <v>36</v>
      </c>
    </row>
    <row r="66" spans="1:9" customFormat="1">
      <c r="A66" s="21"/>
      <c r="B66" s="21"/>
      <c r="C66" s="21"/>
      <c r="D66" s="21"/>
      <c r="E66" s="21"/>
      <c r="F66" s="21"/>
      <c r="G66" s="21"/>
      <c r="H66" s="21"/>
      <c r="I66" s="21"/>
    </row>
    <row r="67" spans="1:9" customFormat="1">
      <c r="A67" s="21"/>
    </row>
    <row r="68" spans="1:9" customFormat="1" ht="12"/>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ustomFormat="1" ht="12"/>
    <row r="90" spans="1:9" customFormat="1" ht="12"/>
    <row r="91" spans="1:9">
      <c r="A91"/>
      <c r="B91"/>
      <c r="C91"/>
      <c r="D91"/>
      <c r="E91"/>
      <c r="F91"/>
      <c r="G91"/>
      <c r="H91"/>
      <c r="I91"/>
    </row>
    <row r="92" spans="1:9">
      <c r="A92"/>
    </row>
  </sheetData>
  <conditionalFormatting sqref="A5:I58">
    <cfRule type="expression" dxfId="179"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8563F-8FD6-43DD-96B7-D0E77075DD96}">
  <dimension ref="A1:G4339"/>
  <sheetViews>
    <sheetView showGridLines="0" zoomScaleNormal="100" workbookViewId="0"/>
  </sheetViews>
  <sheetFormatPr defaultColWidth="9.140625" defaultRowHeight="15"/>
  <cols>
    <col min="1" max="1" width="16.28515625" style="18" customWidth="1"/>
    <col min="2" max="2" width="17.5703125" style="18" customWidth="1"/>
    <col min="3" max="3" width="16.5703125" style="18" customWidth="1"/>
    <col min="4" max="4" width="12.85546875" style="18" customWidth="1"/>
    <col min="5" max="5" width="94.28515625" style="18" customWidth="1"/>
    <col min="6" max="6" width="20.140625" style="18" customWidth="1"/>
    <col min="7" max="7" width="18.5703125" style="18" customWidth="1"/>
    <col min="8" max="16384" width="9.140625" style="18"/>
  </cols>
  <sheetData>
    <row r="1" spans="1:7">
      <c r="A1" s="17" t="s">
        <v>210</v>
      </c>
      <c r="B1" s="17" t="s">
        <v>212</v>
      </c>
      <c r="C1" s="17" t="s">
        <v>211</v>
      </c>
      <c r="D1" s="17" t="s">
        <v>213</v>
      </c>
      <c r="E1" s="17" t="s">
        <v>207</v>
      </c>
      <c r="F1" s="17" t="s">
        <v>209</v>
      </c>
      <c r="G1" s="17" t="s">
        <v>205</v>
      </c>
    </row>
    <row r="2" spans="1:7">
      <c r="A2" s="18">
        <v>1970</v>
      </c>
      <c r="B2" s="18" t="s">
        <v>238</v>
      </c>
      <c r="C2" s="18" t="s">
        <v>237</v>
      </c>
      <c r="D2" s="19">
        <v>0.46622320191951311</v>
      </c>
      <c r="E2" s="18" t="s">
        <v>275</v>
      </c>
      <c r="F2" s="18" t="s">
        <v>276</v>
      </c>
      <c r="G2" s="18" t="s">
        <v>206</v>
      </c>
    </row>
    <row r="3" spans="1:7">
      <c r="A3" s="18">
        <v>1971</v>
      </c>
      <c r="B3" s="18" t="s">
        <v>238</v>
      </c>
      <c r="C3" s="18" t="s">
        <v>237</v>
      </c>
      <c r="D3" s="19">
        <v>0.50707643707773731</v>
      </c>
      <c r="E3" s="18" t="s">
        <v>275</v>
      </c>
      <c r="F3" s="18" t="s">
        <v>276</v>
      </c>
      <c r="G3" s="18" t="s">
        <v>206</v>
      </c>
    </row>
    <row r="4" spans="1:7">
      <c r="A4" s="18">
        <v>1972</v>
      </c>
      <c r="B4" s="18" t="s">
        <v>238</v>
      </c>
      <c r="C4" s="18" t="s">
        <v>237</v>
      </c>
      <c r="D4" s="19">
        <v>0.56123032358882496</v>
      </c>
      <c r="E4" s="18" t="s">
        <v>275</v>
      </c>
      <c r="F4" s="18" t="s">
        <v>276</v>
      </c>
      <c r="G4" s="18" t="s">
        <v>206</v>
      </c>
    </row>
    <row r="5" spans="1:7">
      <c r="A5" s="18">
        <v>1973</v>
      </c>
      <c r="B5" s="18" t="s">
        <v>238</v>
      </c>
      <c r="C5" s="18" t="s">
        <v>237</v>
      </c>
      <c r="D5" s="19">
        <v>0.4884171979481759</v>
      </c>
      <c r="E5" s="18" t="s">
        <v>275</v>
      </c>
      <c r="F5" s="18" t="s">
        <v>276</v>
      </c>
      <c r="G5" s="18" t="s">
        <v>206</v>
      </c>
    </row>
    <row r="6" spans="1:7">
      <c r="A6" s="18">
        <v>1974</v>
      </c>
      <c r="B6" s="18" t="s">
        <v>238</v>
      </c>
      <c r="C6" s="18" t="s">
        <v>237</v>
      </c>
      <c r="D6" s="19">
        <v>0.50501744180609198</v>
      </c>
      <c r="E6" s="18" t="s">
        <v>275</v>
      </c>
      <c r="F6" s="18" t="s">
        <v>276</v>
      </c>
      <c r="G6" s="18" t="s">
        <v>206</v>
      </c>
    </row>
    <row r="7" spans="1:7">
      <c r="A7" s="18">
        <v>1975</v>
      </c>
      <c r="B7" s="18" t="s">
        <v>238</v>
      </c>
      <c r="C7" s="18" t="s">
        <v>237</v>
      </c>
      <c r="D7" s="19">
        <v>0.48987604932097994</v>
      </c>
      <c r="E7" s="18" t="s">
        <v>275</v>
      </c>
      <c r="F7" s="18" t="s">
        <v>276</v>
      </c>
      <c r="G7" s="18" t="s">
        <v>206</v>
      </c>
    </row>
    <row r="8" spans="1:7">
      <c r="A8" s="18">
        <v>1976</v>
      </c>
      <c r="B8" s="18" t="s">
        <v>238</v>
      </c>
      <c r="C8" s="18" t="s">
        <v>237</v>
      </c>
      <c r="D8" s="19">
        <v>0.5453252918109478</v>
      </c>
      <c r="E8" s="18" t="s">
        <v>275</v>
      </c>
      <c r="F8" s="18" t="s">
        <v>276</v>
      </c>
      <c r="G8" s="18" t="s">
        <v>206</v>
      </c>
    </row>
    <row r="9" spans="1:7">
      <c r="A9" s="18">
        <v>1977</v>
      </c>
      <c r="B9" s="18" t="s">
        <v>238</v>
      </c>
      <c r="C9" s="18" t="s">
        <v>237</v>
      </c>
      <c r="D9" s="19">
        <v>0.46313323253374744</v>
      </c>
      <c r="E9" s="18" t="s">
        <v>275</v>
      </c>
      <c r="F9" s="18" t="s">
        <v>276</v>
      </c>
      <c r="G9" s="18" t="s">
        <v>206</v>
      </c>
    </row>
    <row r="10" spans="1:7">
      <c r="A10" s="18">
        <v>1978</v>
      </c>
      <c r="B10" s="18" t="s">
        <v>238</v>
      </c>
      <c r="C10" s="18" t="s">
        <v>237</v>
      </c>
      <c r="D10" s="19">
        <v>0.48386009838937932</v>
      </c>
      <c r="E10" s="18" t="s">
        <v>275</v>
      </c>
      <c r="F10" s="18" t="s">
        <v>276</v>
      </c>
      <c r="G10" s="18" t="s">
        <v>206</v>
      </c>
    </row>
    <row r="11" spans="1:7">
      <c r="A11" s="18">
        <v>1979</v>
      </c>
      <c r="B11" s="18" t="s">
        <v>238</v>
      </c>
      <c r="C11" s="18" t="s">
        <v>237</v>
      </c>
      <c r="D11" s="19">
        <v>0.61007309324387371</v>
      </c>
      <c r="E11" s="18" t="s">
        <v>275</v>
      </c>
      <c r="F11" s="18" t="s">
        <v>276</v>
      </c>
      <c r="G11" s="18" t="s">
        <v>206</v>
      </c>
    </row>
    <row r="12" spans="1:7">
      <c r="A12" s="18">
        <v>1980</v>
      </c>
      <c r="B12" s="18" t="s">
        <v>238</v>
      </c>
      <c r="C12" s="18" t="s">
        <v>237</v>
      </c>
      <c r="D12" s="19">
        <v>0.58710906967144727</v>
      </c>
      <c r="E12" s="18" t="s">
        <v>275</v>
      </c>
      <c r="F12" s="18" t="s">
        <v>276</v>
      </c>
      <c r="G12" s="18" t="s">
        <v>206</v>
      </c>
    </row>
    <row r="13" spans="1:7">
      <c r="A13" s="18">
        <v>1981</v>
      </c>
      <c r="B13" s="18" t="s">
        <v>238</v>
      </c>
      <c r="C13" s="18" t="s">
        <v>237</v>
      </c>
      <c r="D13" s="19">
        <v>0.74750180461459514</v>
      </c>
      <c r="E13" s="18" t="s">
        <v>275</v>
      </c>
      <c r="F13" s="18" t="s">
        <v>276</v>
      </c>
      <c r="G13" s="18" t="s">
        <v>206</v>
      </c>
    </row>
    <row r="14" spans="1:7">
      <c r="A14" s="18">
        <v>1982</v>
      </c>
      <c r="B14" s="18" t="s">
        <v>238</v>
      </c>
      <c r="C14" s="18" t="s">
        <v>237</v>
      </c>
      <c r="D14" s="19">
        <v>0.82303995038503286</v>
      </c>
      <c r="E14" s="18" t="s">
        <v>275</v>
      </c>
      <c r="F14" s="18" t="s">
        <v>276</v>
      </c>
      <c r="G14" s="18" t="s">
        <v>206</v>
      </c>
    </row>
    <row r="15" spans="1:7">
      <c r="A15" s="18">
        <v>1983</v>
      </c>
      <c r="B15" s="18" t="s">
        <v>238</v>
      </c>
      <c r="C15" s="18" t="s">
        <v>237</v>
      </c>
      <c r="D15" s="19">
        <v>0.73450643813458427</v>
      </c>
      <c r="E15" s="18" t="s">
        <v>275</v>
      </c>
      <c r="F15" s="18" t="s">
        <v>276</v>
      </c>
      <c r="G15" s="18" t="s">
        <v>206</v>
      </c>
    </row>
    <row r="16" spans="1:7">
      <c r="A16" s="18">
        <v>1984</v>
      </c>
      <c r="B16" s="18" t="s">
        <v>238</v>
      </c>
      <c r="C16" s="18" t="s">
        <v>237</v>
      </c>
      <c r="D16" s="19">
        <v>0.95452468394062984</v>
      </c>
      <c r="E16" s="18" t="s">
        <v>275</v>
      </c>
      <c r="F16" s="18" t="s">
        <v>276</v>
      </c>
      <c r="G16" s="18" t="s">
        <v>206</v>
      </c>
    </row>
    <row r="17" spans="1:7">
      <c r="A17" s="18">
        <v>1985</v>
      </c>
      <c r="B17" s="18" t="s">
        <v>238</v>
      </c>
      <c r="C17" s="18" t="s">
        <v>237</v>
      </c>
      <c r="D17" s="19">
        <v>1.0227873155921601</v>
      </c>
      <c r="E17" s="18" t="s">
        <v>275</v>
      </c>
      <c r="F17" s="18" t="s">
        <v>276</v>
      </c>
      <c r="G17" s="18" t="s">
        <v>206</v>
      </c>
    </row>
    <row r="18" spans="1:7">
      <c r="A18" s="18">
        <v>1986</v>
      </c>
      <c r="B18" s="18" t="s">
        <v>238</v>
      </c>
      <c r="C18" s="18" t="s">
        <v>237</v>
      </c>
      <c r="D18" s="19">
        <v>0.93537944990878896</v>
      </c>
      <c r="E18" s="18" t="s">
        <v>275</v>
      </c>
      <c r="F18" s="18" t="s">
        <v>276</v>
      </c>
      <c r="G18" s="18" t="s">
        <v>206</v>
      </c>
    </row>
    <row r="19" spans="1:7">
      <c r="A19" s="18">
        <v>1987</v>
      </c>
      <c r="B19" s="18" t="s">
        <v>238</v>
      </c>
      <c r="C19" s="18" t="s">
        <v>237</v>
      </c>
      <c r="D19" s="19">
        <v>0.99298199370685813</v>
      </c>
      <c r="E19" s="18" t="s">
        <v>275</v>
      </c>
      <c r="F19" s="18" t="s">
        <v>276</v>
      </c>
      <c r="G19" s="18" t="s">
        <v>206</v>
      </c>
    </row>
    <row r="20" spans="1:7">
      <c r="A20" s="18">
        <v>1988</v>
      </c>
      <c r="B20" s="18" t="s">
        <v>238</v>
      </c>
      <c r="C20" s="18" t="s">
        <v>237</v>
      </c>
      <c r="D20" s="19">
        <v>0.9146154819382829</v>
      </c>
      <c r="E20" s="18" t="s">
        <v>275</v>
      </c>
      <c r="F20" s="18" t="s">
        <v>276</v>
      </c>
      <c r="G20" s="18" t="s">
        <v>206</v>
      </c>
    </row>
    <row r="21" spans="1:7">
      <c r="A21" s="18">
        <v>1989</v>
      </c>
      <c r="B21" s="18" t="s">
        <v>238</v>
      </c>
      <c r="C21" s="18" t="s">
        <v>237</v>
      </c>
      <c r="D21" s="19">
        <v>0.97436828047804247</v>
      </c>
      <c r="E21" s="18" t="s">
        <v>275</v>
      </c>
      <c r="F21" s="18" t="s">
        <v>276</v>
      </c>
      <c r="G21" s="18" t="s">
        <v>206</v>
      </c>
    </row>
    <row r="22" spans="1:7">
      <c r="A22" s="18">
        <v>1990</v>
      </c>
      <c r="B22" s="18" t="s">
        <v>238</v>
      </c>
      <c r="C22" s="18" t="s">
        <v>237</v>
      </c>
      <c r="D22" s="19">
        <v>0.84581544044744372</v>
      </c>
      <c r="E22" s="18" t="s">
        <v>275</v>
      </c>
      <c r="F22" s="18" t="s">
        <v>276</v>
      </c>
      <c r="G22" s="18" t="s">
        <v>206</v>
      </c>
    </row>
    <row r="23" spans="1:7">
      <c r="A23" s="18">
        <v>1991</v>
      </c>
      <c r="B23" s="18" t="s">
        <v>238</v>
      </c>
      <c r="C23" s="18" t="s">
        <v>237</v>
      </c>
      <c r="D23" s="19">
        <v>0.82685570378669249</v>
      </c>
      <c r="E23" s="18" t="s">
        <v>275</v>
      </c>
      <c r="F23" s="18" t="s">
        <v>276</v>
      </c>
      <c r="G23" s="18" t="s">
        <v>206</v>
      </c>
    </row>
    <row r="24" spans="1:7">
      <c r="A24" s="18">
        <v>1992</v>
      </c>
      <c r="B24" s="18" t="s">
        <v>238</v>
      </c>
      <c r="C24" s="18" t="s">
        <v>237</v>
      </c>
      <c r="D24" s="19">
        <v>0.87886862931792886</v>
      </c>
      <c r="E24" s="18" t="s">
        <v>275</v>
      </c>
      <c r="F24" s="18" t="s">
        <v>276</v>
      </c>
      <c r="G24" s="18" t="s">
        <v>206</v>
      </c>
    </row>
    <row r="25" spans="1:7">
      <c r="A25" s="18">
        <v>1993</v>
      </c>
      <c r="B25" s="18" t="s">
        <v>238</v>
      </c>
      <c r="C25" s="18" t="s">
        <v>237</v>
      </c>
      <c r="D25" s="19">
        <v>0.86383357522429938</v>
      </c>
      <c r="E25" s="18" t="s">
        <v>275</v>
      </c>
      <c r="F25" s="18" t="s">
        <v>276</v>
      </c>
      <c r="G25" s="18" t="s">
        <v>206</v>
      </c>
    </row>
    <row r="26" spans="1:7">
      <c r="A26" s="18">
        <v>1994</v>
      </c>
      <c r="B26" s="18" t="s">
        <v>238</v>
      </c>
      <c r="C26" s="18" t="s">
        <v>237</v>
      </c>
      <c r="D26" s="19">
        <v>1.2662966350840432</v>
      </c>
      <c r="E26" s="18" t="s">
        <v>275</v>
      </c>
      <c r="F26" s="18" t="s">
        <v>276</v>
      </c>
      <c r="G26" s="18" t="s">
        <v>206</v>
      </c>
    </row>
    <row r="27" spans="1:7">
      <c r="A27" s="18">
        <v>1995</v>
      </c>
      <c r="B27" s="18" t="s">
        <v>238</v>
      </c>
      <c r="C27" s="18" t="s">
        <v>237</v>
      </c>
      <c r="D27" s="19">
        <v>0.9247836217394404</v>
      </c>
      <c r="E27" s="18" t="s">
        <v>275</v>
      </c>
      <c r="F27" s="18" t="s">
        <v>276</v>
      </c>
      <c r="G27" s="18" t="s">
        <v>206</v>
      </c>
    </row>
    <row r="28" spans="1:7">
      <c r="A28" s="18">
        <v>1996</v>
      </c>
      <c r="B28" s="18" t="s">
        <v>238</v>
      </c>
      <c r="C28" s="18" t="s">
        <v>237</v>
      </c>
      <c r="D28" s="19">
        <v>0.98941364627485029</v>
      </c>
      <c r="E28" s="18" t="s">
        <v>275</v>
      </c>
      <c r="F28" s="18" t="s">
        <v>276</v>
      </c>
      <c r="G28" s="18" t="s">
        <v>206</v>
      </c>
    </row>
    <row r="29" spans="1:7">
      <c r="A29" s="18">
        <v>1997</v>
      </c>
      <c r="B29" s="18" t="s">
        <v>238</v>
      </c>
      <c r="C29" s="18" t="s">
        <v>237</v>
      </c>
      <c r="D29" s="19">
        <v>1.0097107653016359</v>
      </c>
      <c r="E29" s="18" t="s">
        <v>275</v>
      </c>
      <c r="F29" s="18" t="s">
        <v>276</v>
      </c>
      <c r="G29" s="18" t="s">
        <v>206</v>
      </c>
    </row>
    <row r="30" spans="1:7">
      <c r="A30" s="18">
        <v>1998</v>
      </c>
      <c r="B30" s="18" t="s">
        <v>238</v>
      </c>
      <c r="C30" s="18" t="s">
        <v>237</v>
      </c>
      <c r="D30" s="19">
        <v>1.1799160499791754</v>
      </c>
      <c r="E30" s="18" t="s">
        <v>275</v>
      </c>
      <c r="F30" s="18" t="s">
        <v>276</v>
      </c>
      <c r="G30" s="18" t="s">
        <v>206</v>
      </c>
    </row>
    <row r="31" spans="1:7">
      <c r="A31" s="18">
        <v>1999</v>
      </c>
      <c r="B31" s="18" t="s">
        <v>238</v>
      </c>
      <c r="C31" s="18" t="s">
        <v>237</v>
      </c>
      <c r="D31" s="19">
        <v>1.3208194212928983</v>
      </c>
      <c r="E31" s="18" t="s">
        <v>275</v>
      </c>
      <c r="F31" s="18" t="s">
        <v>276</v>
      </c>
      <c r="G31" s="18" t="s">
        <v>206</v>
      </c>
    </row>
    <row r="32" spans="1:7">
      <c r="A32" s="18">
        <v>2000</v>
      </c>
      <c r="B32" s="18" t="s">
        <v>238</v>
      </c>
      <c r="C32" s="18" t="s">
        <v>237</v>
      </c>
      <c r="D32" s="19">
        <v>1.2417402203822188</v>
      </c>
      <c r="E32" s="18" t="s">
        <v>275</v>
      </c>
      <c r="F32" s="18" t="s">
        <v>276</v>
      </c>
      <c r="G32" s="18" t="s">
        <v>206</v>
      </c>
    </row>
    <row r="33" spans="1:7">
      <c r="A33" s="18">
        <v>2001</v>
      </c>
      <c r="B33" s="18" t="s">
        <v>238</v>
      </c>
      <c r="C33" s="18" t="s">
        <v>237</v>
      </c>
      <c r="D33" s="19">
        <v>1.229625983712769</v>
      </c>
      <c r="E33" s="18" t="s">
        <v>275</v>
      </c>
      <c r="F33" s="18" t="s">
        <v>276</v>
      </c>
      <c r="G33" s="18" t="s">
        <v>206</v>
      </c>
    </row>
    <row r="34" spans="1:7">
      <c r="A34" s="18">
        <v>2002</v>
      </c>
      <c r="B34" s="18" t="s">
        <v>238</v>
      </c>
      <c r="C34" s="18" t="s">
        <v>237</v>
      </c>
      <c r="D34" s="19">
        <v>1.3238015987986707</v>
      </c>
      <c r="E34" s="18" t="s">
        <v>275</v>
      </c>
      <c r="F34" s="18" t="s">
        <v>276</v>
      </c>
      <c r="G34" s="18" t="s">
        <v>206</v>
      </c>
    </row>
    <row r="35" spans="1:7">
      <c r="A35" s="18">
        <v>2003</v>
      </c>
      <c r="B35" s="18" t="s">
        <v>238</v>
      </c>
      <c r="C35" s="18" t="s">
        <v>237</v>
      </c>
      <c r="D35" s="19">
        <v>1.4360411423941206</v>
      </c>
      <c r="E35" s="18" t="s">
        <v>275</v>
      </c>
      <c r="F35" s="18" t="s">
        <v>276</v>
      </c>
      <c r="G35" s="18" t="s">
        <v>206</v>
      </c>
    </row>
    <row r="36" spans="1:7">
      <c r="A36" s="18">
        <v>2004</v>
      </c>
      <c r="B36" s="18" t="s">
        <v>238</v>
      </c>
      <c r="C36" s="18" t="s">
        <v>237</v>
      </c>
      <c r="D36" s="19">
        <v>1.3633074772223983</v>
      </c>
      <c r="E36" s="18" t="s">
        <v>275</v>
      </c>
      <c r="F36" s="18" t="s">
        <v>276</v>
      </c>
      <c r="G36" s="18" t="s">
        <v>206</v>
      </c>
    </row>
    <row r="37" spans="1:7">
      <c r="A37" s="18">
        <v>2005</v>
      </c>
      <c r="B37" s="18" t="s">
        <v>238</v>
      </c>
      <c r="C37" s="18" t="s">
        <v>237</v>
      </c>
      <c r="D37" s="19">
        <v>1.3951785640828065</v>
      </c>
      <c r="E37" s="18" t="s">
        <v>275</v>
      </c>
      <c r="F37" s="18" t="s">
        <v>276</v>
      </c>
      <c r="G37" s="18" t="s">
        <v>206</v>
      </c>
    </row>
    <row r="38" spans="1:7">
      <c r="A38" s="18">
        <v>2006</v>
      </c>
      <c r="B38" s="18" t="s">
        <v>238</v>
      </c>
      <c r="C38" s="18" t="s">
        <v>237</v>
      </c>
      <c r="D38" s="19">
        <v>1.6776827269745322</v>
      </c>
      <c r="E38" s="18" t="s">
        <v>275</v>
      </c>
      <c r="F38" s="18" t="s">
        <v>276</v>
      </c>
      <c r="G38" s="18" t="s">
        <v>206</v>
      </c>
    </row>
    <row r="39" spans="1:7">
      <c r="A39" s="18">
        <v>2007</v>
      </c>
      <c r="B39" s="18" t="s">
        <v>238</v>
      </c>
      <c r="C39" s="18" t="s">
        <v>237</v>
      </c>
      <c r="D39" s="19">
        <v>1.5485782060237321</v>
      </c>
      <c r="E39" s="18" t="s">
        <v>275</v>
      </c>
      <c r="F39" s="18" t="s">
        <v>276</v>
      </c>
      <c r="G39" s="18" t="s">
        <v>206</v>
      </c>
    </row>
    <row r="40" spans="1:7">
      <c r="A40" s="18">
        <v>2008</v>
      </c>
      <c r="B40" s="18" t="s">
        <v>238</v>
      </c>
      <c r="C40" s="18" t="s">
        <v>237</v>
      </c>
      <c r="D40" s="19">
        <v>1.5368830055152538</v>
      </c>
      <c r="E40" s="18" t="s">
        <v>275</v>
      </c>
      <c r="F40" s="18" t="s">
        <v>276</v>
      </c>
      <c r="G40" s="18" t="s">
        <v>206</v>
      </c>
    </row>
    <row r="41" spans="1:7">
      <c r="A41" s="18">
        <v>2009</v>
      </c>
      <c r="B41" s="18" t="s">
        <v>238</v>
      </c>
      <c r="C41" s="18" t="s">
        <v>237</v>
      </c>
      <c r="D41" s="19">
        <v>1.5182328188599219</v>
      </c>
      <c r="E41" s="18" t="s">
        <v>275</v>
      </c>
      <c r="F41" s="18" t="s">
        <v>276</v>
      </c>
      <c r="G41" s="18" t="s">
        <v>206</v>
      </c>
    </row>
    <row r="42" spans="1:7">
      <c r="A42" s="18">
        <v>2010</v>
      </c>
      <c r="B42" s="18" t="s">
        <v>238</v>
      </c>
      <c r="C42" s="18" t="s">
        <v>237</v>
      </c>
      <c r="D42" s="19">
        <v>1.4675045804397935</v>
      </c>
      <c r="E42" s="18" t="s">
        <v>275</v>
      </c>
      <c r="F42" s="18" t="s">
        <v>276</v>
      </c>
      <c r="G42" s="18" t="s">
        <v>206</v>
      </c>
    </row>
    <row r="43" spans="1:7">
      <c r="A43" s="18">
        <v>2011</v>
      </c>
      <c r="B43" s="18" t="s">
        <v>238</v>
      </c>
      <c r="C43" s="18" t="s">
        <v>237</v>
      </c>
      <c r="D43" s="19">
        <v>1.6987215852588886</v>
      </c>
      <c r="E43" s="18" t="s">
        <v>275</v>
      </c>
      <c r="F43" s="18" t="s">
        <v>276</v>
      </c>
      <c r="G43" s="18" t="s">
        <v>206</v>
      </c>
    </row>
    <row r="44" spans="1:7">
      <c r="A44" s="18">
        <v>2012</v>
      </c>
      <c r="B44" s="18" t="s">
        <v>238</v>
      </c>
      <c r="C44" s="18" t="s">
        <v>237</v>
      </c>
      <c r="D44" s="19">
        <v>1.4606726409957966</v>
      </c>
      <c r="E44" s="18" t="s">
        <v>275</v>
      </c>
      <c r="F44" s="18" t="s">
        <v>276</v>
      </c>
      <c r="G44" s="18" t="s">
        <v>206</v>
      </c>
    </row>
    <row r="45" spans="1:7">
      <c r="A45" s="18">
        <v>2013</v>
      </c>
      <c r="B45" s="18" t="s">
        <v>238</v>
      </c>
      <c r="C45" s="18" t="s">
        <v>237</v>
      </c>
      <c r="D45" s="19">
        <v>1.2832727974490736</v>
      </c>
      <c r="E45" s="18" t="s">
        <v>275</v>
      </c>
      <c r="F45" s="18" t="s">
        <v>276</v>
      </c>
      <c r="G45" s="18" t="s">
        <v>206</v>
      </c>
    </row>
    <row r="46" spans="1:7">
      <c r="A46" s="18">
        <v>2014</v>
      </c>
      <c r="B46" s="18" t="s">
        <v>238</v>
      </c>
      <c r="C46" s="18" t="s">
        <v>237</v>
      </c>
      <c r="D46" s="19">
        <v>1.4369005072611105</v>
      </c>
      <c r="E46" s="18" t="s">
        <v>275</v>
      </c>
      <c r="F46" s="18" t="s">
        <v>276</v>
      </c>
      <c r="G46" s="18" t="s">
        <v>206</v>
      </c>
    </row>
    <row r="47" spans="1:7">
      <c r="A47" s="18">
        <v>2015</v>
      </c>
      <c r="B47" s="18" t="s">
        <v>238</v>
      </c>
      <c r="C47" s="18" t="s">
        <v>237</v>
      </c>
      <c r="D47" s="19">
        <v>1.413985458822397</v>
      </c>
      <c r="E47" s="18" t="s">
        <v>275</v>
      </c>
      <c r="F47" s="18" t="s">
        <v>276</v>
      </c>
      <c r="G47" s="18" t="s">
        <v>206</v>
      </c>
    </row>
    <row r="48" spans="1:7">
      <c r="A48" s="18">
        <v>2016</v>
      </c>
      <c r="B48" s="18" t="s">
        <v>238</v>
      </c>
      <c r="C48" s="18" t="s">
        <v>237</v>
      </c>
      <c r="D48" s="19">
        <v>1.394435005555358</v>
      </c>
      <c r="E48" s="18" t="s">
        <v>275</v>
      </c>
      <c r="F48" s="18" t="s">
        <v>276</v>
      </c>
      <c r="G48" s="18" t="s">
        <v>206</v>
      </c>
    </row>
    <row r="49" spans="1:7">
      <c r="A49" s="18">
        <v>2017</v>
      </c>
      <c r="B49" s="18" t="s">
        <v>238</v>
      </c>
      <c r="C49" s="18" t="s">
        <v>237</v>
      </c>
      <c r="D49" s="19">
        <v>1.426359636556739</v>
      </c>
      <c r="E49" s="18" t="s">
        <v>275</v>
      </c>
      <c r="F49" s="18" t="s">
        <v>276</v>
      </c>
      <c r="G49" s="18" t="s">
        <v>206</v>
      </c>
    </row>
    <row r="50" spans="1:7">
      <c r="A50" s="18">
        <v>2018</v>
      </c>
      <c r="B50" s="18" t="s">
        <v>238</v>
      </c>
      <c r="C50" s="18" t="s">
        <v>237</v>
      </c>
      <c r="D50" s="19">
        <v>1.2951056141469415</v>
      </c>
      <c r="E50" s="18" t="s">
        <v>275</v>
      </c>
      <c r="F50" s="18" t="s">
        <v>276</v>
      </c>
      <c r="G50" s="18" t="s">
        <v>206</v>
      </c>
    </row>
    <row r="51" spans="1:7">
      <c r="A51" s="18">
        <v>2019</v>
      </c>
      <c r="B51" s="18" t="s">
        <v>238</v>
      </c>
      <c r="C51" s="18" t="s">
        <v>237</v>
      </c>
      <c r="D51" s="19">
        <v>1.3401464605096483</v>
      </c>
      <c r="E51" s="18" t="s">
        <v>275</v>
      </c>
      <c r="F51" s="18" t="s">
        <v>276</v>
      </c>
      <c r="G51" s="18" t="s">
        <v>206</v>
      </c>
    </row>
    <row r="52" spans="1:7">
      <c r="A52" s="18">
        <v>2020</v>
      </c>
      <c r="B52" s="18" t="s">
        <v>238</v>
      </c>
      <c r="C52" s="18" t="s">
        <v>237</v>
      </c>
      <c r="D52" s="19">
        <v>1.2042726218592215</v>
      </c>
      <c r="E52" s="18" t="s">
        <v>275</v>
      </c>
      <c r="F52" s="18" t="s">
        <v>276</v>
      </c>
      <c r="G52" s="18" t="s">
        <v>206</v>
      </c>
    </row>
    <row r="53" spans="1:7">
      <c r="A53" s="18">
        <v>2021</v>
      </c>
      <c r="B53" s="18" t="s">
        <v>238</v>
      </c>
      <c r="C53" s="18" t="s">
        <v>237</v>
      </c>
      <c r="D53" s="19">
        <v>1.2284682947080987</v>
      </c>
      <c r="E53" s="18" t="s">
        <v>275</v>
      </c>
      <c r="F53" s="18" t="s">
        <v>276</v>
      </c>
      <c r="G53" s="18" t="s">
        <v>206</v>
      </c>
    </row>
    <row r="54" spans="1:7">
      <c r="A54" s="18">
        <v>2022</v>
      </c>
      <c r="B54" s="18" t="s">
        <v>238</v>
      </c>
      <c r="C54" s="18" t="s">
        <v>237</v>
      </c>
      <c r="D54" s="19">
        <v>1.5212943649050528</v>
      </c>
      <c r="E54" s="18" t="s">
        <v>275</v>
      </c>
      <c r="F54" s="18" t="s">
        <v>276</v>
      </c>
      <c r="G54" s="18" t="s">
        <v>206</v>
      </c>
    </row>
    <row r="55" spans="1:7">
      <c r="A55" s="18">
        <v>2023</v>
      </c>
      <c r="B55" s="18" t="s">
        <v>238</v>
      </c>
      <c r="C55" s="18" t="s">
        <v>237</v>
      </c>
      <c r="D55" s="19">
        <v>1.1586744553762327</v>
      </c>
      <c r="E55" s="18" t="s">
        <v>277</v>
      </c>
      <c r="F55" s="18" t="s">
        <v>276</v>
      </c>
      <c r="G55" s="18" t="s">
        <v>206</v>
      </c>
    </row>
    <row r="56" spans="1:7">
      <c r="A56" s="18">
        <v>1970</v>
      </c>
      <c r="B56" s="18" t="s">
        <v>257</v>
      </c>
      <c r="C56" s="18" t="s">
        <v>256</v>
      </c>
      <c r="D56" s="19">
        <v>0.44193180266468995</v>
      </c>
      <c r="E56" s="18" t="s">
        <v>275</v>
      </c>
      <c r="F56" s="18" t="s">
        <v>276</v>
      </c>
      <c r="G56" s="18" t="s">
        <v>206</v>
      </c>
    </row>
    <row r="57" spans="1:7">
      <c r="A57" s="18">
        <v>1971</v>
      </c>
      <c r="B57" s="18" t="s">
        <v>257</v>
      </c>
      <c r="C57" s="18" t="s">
        <v>256</v>
      </c>
      <c r="D57" s="19">
        <v>0.37862670409946975</v>
      </c>
      <c r="E57" s="18" t="s">
        <v>275</v>
      </c>
      <c r="F57" s="18" t="s">
        <v>276</v>
      </c>
      <c r="G57" s="18" t="s">
        <v>206</v>
      </c>
    </row>
    <row r="58" spans="1:7">
      <c r="A58" s="18">
        <v>1972</v>
      </c>
      <c r="B58" s="18" t="s">
        <v>257</v>
      </c>
      <c r="C58" s="18" t="s">
        <v>256</v>
      </c>
      <c r="D58" s="19">
        <v>0.40315203719937498</v>
      </c>
      <c r="E58" s="18" t="s">
        <v>275</v>
      </c>
      <c r="F58" s="18" t="s">
        <v>276</v>
      </c>
      <c r="G58" s="18" t="s">
        <v>206</v>
      </c>
    </row>
    <row r="59" spans="1:7">
      <c r="A59" s="18">
        <v>1973</v>
      </c>
      <c r="B59" s="18" t="s">
        <v>257</v>
      </c>
      <c r="C59" s="18" t="s">
        <v>256</v>
      </c>
      <c r="D59" s="19">
        <v>0.40034165608822658</v>
      </c>
      <c r="E59" s="18" t="s">
        <v>275</v>
      </c>
      <c r="F59" s="18" t="s">
        <v>276</v>
      </c>
      <c r="G59" s="18" t="s">
        <v>206</v>
      </c>
    </row>
    <row r="60" spans="1:7">
      <c r="A60" s="18">
        <v>1974</v>
      </c>
      <c r="B60" s="18" t="s">
        <v>257</v>
      </c>
      <c r="C60" s="18" t="s">
        <v>256</v>
      </c>
      <c r="D60" s="19">
        <v>0.38874652800508758</v>
      </c>
      <c r="E60" s="18" t="s">
        <v>275</v>
      </c>
      <c r="F60" s="18" t="s">
        <v>276</v>
      </c>
      <c r="G60" s="18" t="s">
        <v>206</v>
      </c>
    </row>
    <row r="61" spans="1:7">
      <c r="A61" s="18">
        <v>1975</v>
      </c>
      <c r="B61" s="18" t="s">
        <v>257</v>
      </c>
      <c r="C61" s="18" t="s">
        <v>256</v>
      </c>
      <c r="D61" s="19">
        <v>0.41175517310034121</v>
      </c>
      <c r="E61" s="18" t="s">
        <v>275</v>
      </c>
      <c r="F61" s="18" t="s">
        <v>276</v>
      </c>
      <c r="G61" s="18" t="s">
        <v>206</v>
      </c>
    </row>
    <row r="62" spans="1:7">
      <c r="A62" s="18">
        <v>1976</v>
      </c>
      <c r="B62" s="18" t="s">
        <v>257</v>
      </c>
      <c r="C62" s="18" t="s">
        <v>256</v>
      </c>
      <c r="D62" s="19">
        <v>0.43121562317136836</v>
      </c>
      <c r="E62" s="18" t="s">
        <v>275</v>
      </c>
      <c r="F62" s="18" t="s">
        <v>276</v>
      </c>
      <c r="G62" s="18" t="s">
        <v>206</v>
      </c>
    </row>
    <row r="63" spans="1:7">
      <c r="A63" s="18">
        <v>1977</v>
      </c>
      <c r="B63" s="18" t="s">
        <v>257</v>
      </c>
      <c r="C63" s="18" t="s">
        <v>256</v>
      </c>
      <c r="D63" s="19">
        <v>0.33601931698020199</v>
      </c>
      <c r="E63" s="18" t="s">
        <v>275</v>
      </c>
      <c r="F63" s="18" t="s">
        <v>276</v>
      </c>
      <c r="G63" s="18" t="s">
        <v>206</v>
      </c>
    </row>
    <row r="64" spans="1:7">
      <c r="A64" s="18">
        <v>1978</v>
      </c>
      <c r="B64" s="18" t="s">
        <v>257</v>
      </c>
      <c r="C64" s="18" t="s">
        <v>256</v>
      </c>
      <c r="D64" s="19">
        <v>0.28815059415504191</v>
      </c>
      <c r="E64" s="18" t="s">
        <v>275</v>
      </c>
      <c r="F64" s="18" t="s">
        <v>276</v>
      </c>
      <c r="G64" s="18" t="s">
        <v>206</v>
      </c>
    </row>
    <row r="65" spans="1:7">
      <c r="A65" s="18">
        <v>1979</v>
      </c>
      <c r="B65" s="18" t="s">
        <v>257</v>
      </c>
      <c r="C65" s="18" t="s">
        <v>256</v>
      </c>
      <c r="D65" s="19">
        <v>0.25060540756703914</v>
      </c>
      <c r="E65" s="18" t="s">
        <v>275</v>
      </c>
      <c r="F65" s="18" t="s">
        <v>276</v>
      </c>
      <c r="G65" s="18" t="s">
        <v>206</v>
      </c>
    </row>
    <row r="66" spans="1:7">
      <c r="A66" s="18">
        <v>1980</v>
      </c>
      <c r="B66" s="18" t="s">
        <v>257</v>
      </c>
      <c r="C66" s="18" t="s">
        <v>256</v>
      </c>
      <c r="D66" s="19">
        <v>0.29395852910954395</v>
      </c>
      <c r="E66" s="18" t="s">
        <v>275</v>
      </c>
      <c r="F66" s="18" t="s">
        <v>276</v>
      </c>
      <c r="G66" s="18" t="s">
        <v>206</v>
      </c>
    </row>
    <row r="67" spans="1:7">
      <c r="A67" s="18">
        <v>1981</v>
      </c>
      <c r="B67" s="18" t="s">
        <v>257</v>
      </c>
      <c r="C67" s="18" t="s">
        <v>256</v>
      </c>
      <c r="D67" s="19">
        <v>0.31042849812580992</v>
      </c>
      <c r="E67" s="18" t="s">
        <v>275</v>
      </c>
      <c r="F67" s="18" t="s">
        <v>276</v>
      </c>
      <c r="G67" s="18" t="s">
        <v>206</v>
      </c>
    </row>
    <row r="68" spans="1:7">
      <c r="A68" s="18">
        <v>1982</v>
      </c>
      <c r="B68" s="18" t="s">
        <v>257</v>
      </c>
      <c r="C68" s="18" t="s">
        <v>256</v>
      </c>
      <c r="D68" s="19">
        <v>0.37743552638379252</v>
      </c>
      <c r="E68" s="18" t="s">
        <v>275</v>
      </c>
      <c r="F68" s="18" t="s">
        <v>276</v>
      </c>
      <c r="G68" s="18" t="s">
        <v>206</v>
      </c>
    </row>
    <row r="69" spans="1:7">
      <c r="A69" s="18">
        <v>1983</v>
      </c>
      <c r="B69" s="18" t="s">
        <v>257</v>
      </c>
      <c r="C69" s="18" t="s">
        <v>256</v>
      </c>
      <c r="D69" s="19">
        <v>0.43228328645751091</v>
      </c>
      <c r="E69" s="18" t="s">
        <v>275</v>
      </c>
      <c r="F69" s="18" t="s">
        <v>276</v>
      </c>
      <c r="G69" s="18" t="s">
        <v>206</v>
      </c>
    </row>
    <row r="70" spans="1:7">
      <c r="A70" s="18">
        <v>1984</v>
      </c>
      <c r="B70" s="18" t="s">
        <v>257</v>
      </c>
      <c r="C70" s="18" t="s">
        <v>256</v>
      </c>
      <c r="D70" s="19">
        <v>0.40617225447221894</v>
      </c>
      <c r="E70" s="18" t="s">
        <v>275</v>
      </c>
      <c r="F70" s="18" t="s">
        <v>276</v>
      </c>
      <c r="G70" s="18" t="s">
        <v>206</v>
      </c>
    </row>
    <row r="71" spans="1:7">
      <c r="A71" s="18">
        <v>1985</v>
      </c>
      <c r="B71" s="18" t="s">
        <v>257</v>
      </c>
      <c r="C71" s="18" t="s">
        <v>256</v>
      </c>
      <c r="D71" s="19">
        <v>0.46536193838953988</v>
      </c>
      <c r="E71" s="18" t="s">
        <v>275</v>
      </c>
      <c r="F71" s="18" t="s">
        <v>276</v>
      </c>
      <c r="G71" s="18" t="s">
        <v>206</v>
      </c>
    </row>
    <row r="72" spans="1:7">
      <c r="A72" s="18">
        <v>1986</v>
      </c>
      <c r="B72" s="18" t="s">
        <v>257</v>
      </c>
      <c r="C72" s="18" t="s">
        <v>256</v>
      </c>
      <c r="D72" s="19">
        <v>0.60314314089698351</v>
      </c>
      <c r="E72" s="18" t="s">
        <v>275</v>
      </c>
      <c r="F72" s="18" t="s">
        <v>276</v>
      </c>
      <c r="G72" s="18" t="s">
        <v>206</v>
      </c>
    </row>
    <row r="73" spans="1:7">
      <c r="A73" s="18">
        <v>1987</v>
      </c>
      <c r="B73" s="18" t="s">
        <v>257</v>
      </c>
      <c r="C73" s="18" t="s">
        <v>256</v>
      </c>
      <c r="D73" s="19">
        <v>0.56613976705490854</v>
      </c>
      <c r="E73" s="18" t="s">
        <v>275</v>
      </c>
      <c r="F73" s="18" t="s">
        <v>276</v>
      </c>
      <c r="G73" s="18" t="s">
        <v>206</v>
      </c>
    </row>
    <row r="74" spans="1:7">
      <c r="A74" s="18">
        <v>1988</v>
      </c>
      <c r="B74" s="18" t="s">
        <v>257</v>
      </c>
      <c r="C74" s="18" t="s">
        <v>256</v>
      </c>
      <c r="D74" s="19">
        <v>0.58213785757139169</v>
      </c>
      <c r="E74" s="18" t="s">
        <v>275</v>
      </c>
      <c r="F74" s="18" t="s">
        <v>276</v>
      </c>
      <c r="G74" s="18" t="s">
        <v>206</v>
      </c>
    </row>
    <row r="75" spans="1:7">
      <c r="A75" s="18">
        <v>1989</v>
      </c>
      <c r="B75" s="18" t="s">
        <v>257</v>
      </c>
      <c r="C75" s="18" t="s">
        <v>256</v>
      </c>
      <c r="D75" s="19">
        <v>0.57034592992698352</v>
      </c>
      <c r="E75" s="18" t="s">
        <v>275</v>
      </c>
      <c r="F75" s="18" t="s">
        <v>276</v>
      </c>
      <c r="G75" s="18" t="s">
        <v>206</v>
      </c>
    </row>
    <row r="76" spans="1:7">
      <c r="A76" s="18">
        <v>1990</v>
      </c>
      <c r="B76" s="18" t="s">
        <v>257</v>
      </c>
      <c r="C76" s="18" t="s">
        <v>256</v>
      </c>
      <c r="D76" s="19">
        <v>0.58686713415316716</v>
      </c>
      <c r="E76" s="18" t="s">
        <v>275</v>
      </c>
      <c r="F76" s="18" t="s">
        <v>276</v>
      </c>
      <c r="G76" s="18" t="s">
        <v>206</v>
      </c>
    </row>
    <row r="77" spans="1:7">
      <c r="A77" s="18">
        <v>1991</v>
      </c>
      <c r="B77" s="18" t="s">
        <v>257</v>
      </c>
      <c r="C77" s="18" t="s">
        <v>256</v>
      </c>
      <c r="D77" s="19">
        <v>0.600607306710639</v>
      </c>
      <c r="E77" s="18" t="s">
        <v>275</v>
      </c>
      <c r="F77" s="18" t="s">
        <v>276</v>
      </c>
      <c r="G77" s="18" t="s">
        <v>206</v>
      </c>
    </row>
    <row r="78" spans="1:7">
      <c r="A78" s="18">
        <v>1992</v>
      </c>
      <c r="B78" s="18" t="s">
        <v>257</v>
      </c>
      <c r="C78" s="18" t="s">
        <v>256</v>
      </c>
      <c r="D78" s="19">
        <v>0.59565344071873993</v>
      </c>
      <c r="E78" s="18" t="s">
        <v>275</v>
      </c>
      <c r="F78" s="18" t="s">
        <v>276</v>
      </c>
      <c r="G78" s="18" t="s">
        <v>206</v>
      </c>
    </row>
    <row r="79" spans="1:7">
      <c r="A79" s="18">
        <v>1993</v>
      </c>
      <c r="B79" s="18" t="s">
        <v>257</v>
      </c>
      <c r="C79" s="18" t="s">
        <v>256</v>
      </c>
      <c r="D79" s="19">
        <v>0.56734919213847956</v>
      </c>
      <c r="E79" s="18" t="s">
        <v>275</v>
      </c>
      <c r="F79" s="18" t="s">
        <v>276</v>
      </c>
      <c r="G79" s="18" t="s">
        <v>206</v>
      </c>
    </row>
    <row r="80" spans="1:7">
      <c r="A80" s="18">
        <v>1994</v>
      </c>
      <c r="B80" s="18" t="s">
        <v>257</v>
      </c>
      <c r="C80" s="18" t="s">
        <v>256</v>
      </c>
      <c r="D80" s="19">
        <v>0.55943744590716526</v>
      </c>
      <c r="E80" s="18" t="s">
        <v>275</v>
      </c>
      <c r="F80" s="18" t="s">
        <v>276</v>
      </c>
      <c r="G80" s="18" t="s">
        <v>206</v>
      </c>
    </row>
    <row r="81" spans="1:7">
      <c r="A81" s="18">
        <v>1995</v>
      </c>
      <c r="B81" s="18" t="s">
        <v>257</v>
      </c>
      <c r="C81" s="18" t="s">
        <v>256</v>
      </c>
      <c r="D81" s="19">
        <v>0.55675454780778599</v>
      </c>
      <c r="E81" s="18" t="s">
        <v>275</v>
      </c>
      <c r="F81" s="18" t="s">
        <v>276</v>
      </c>
      <c r="G81" s="18" t="s">
        <v>206</v>
      </c>
    </row>
    <row r="82" spans="1:7">
      <c r="A82" s="18">
        <v>1996</v>
      </c>
      <c r="B82" s="18" t="s">
        <v>257</v>
      </c>
      <c r="C82" s="18" t="s">
        <v>256</v>
      </c>
      <c r="D82" s="19">
        <v>0.57789818183166652</v>
      </c>
      <c r="E82" s="18" t="s">
        <v>275</v>
      </c>
      <c r="F82" s="18" t="s">
        <v>276</v>
      </c>
      <c r="G82" s="18" t="s">
        <v>206</v>
      </c>
    </row>
    <row r="83" spans="1:7">
      <c r="A83" s="18">
        <v>1997</v>
      </c>
      <c r="B83" s="18" t="s">
        <v>257</v>
      </c>
      <c r="C83" s="18" t="s">
        <v>256</v>
      </c>
      <c r="D83" s="19">
        <v>0.65879647651990392</v>
      </c>
      <c r="E83" s="18" t="s">
        <v>275</v>
      </c>
      <c r="F83" s="18" t="s">
        <v>276</v>
      </c>
      <c r="G83" s="18" t="s">
        <v>206</v>
      </c>
    </row>
    <row r="84" spans="1:7">
      <c r="A84" s="18">
        <v>1998</v>
      </c>
      <c r="B84" s="18" t="s">
        <v>257</v>
      </c>
      <c r="C84" s="18" t="s">
        <v>256</v>
      </c>
      <c r="D84" s="19">
        <v>0.73104280100682684</v>
      </c>
      <c r="E84" s="18" t="s">
        <v>275</v>
      </c>
      <c r="F84" s="18" t="s">
        <v>276</v>
      </c>
      <c r="G84" s="18" t="s">
        <v>206</v>
      </c>
    </row>
    <row r="85" spans="1:7">
      <c r="A85" s="18">
        <v>1999</v>
      </c>
      <c r="B85" s="18" t="s">
        <v>257</v>
      </c>
      <c r="C85" s="18" t="s">
        <v>256</v>
      </c>
      <c r="D85" s="19">
        <v>0.89411600637318944</v>
      </c>
      <c r="E85" s="18" t="s">
        <v>275</v>
      </c>
      <c r="F85" s="18" t="s">
        <v>276</v>
      </c>
      <c r="G85" s="18" t="s">
        <v>206</v>
      </c>
    </row>
    <row r="86" spans="1:7">
      <c r="A86" s="18">
        <v>2000</v>
      </c>
      <c r="B86" s="18" t="s">
        <v>257</v>
      </c>
      <c r="C86" s="18" t="s">
        <v>256</v>
      </c>
      <c r="D86" s="19">
        <v>0.95665331122773567</v>
      </c>
      <c r="E86" s="18" t="s">
        <v>275</v>
      </c>
      <c r="F86" s="18" t="s">
        <v>276</v>
      </c>
      <c r="G86" s="18" t="s">
        <v>206</v>
      </c>
    </row>
    <row r="87" spans="1:7">
      <c r="A87" s="18">
        <v>2001</v>
      </c>
      <c r="B87" s="18" t="s">
        <v>257</v>
      </c>
      <c r="C87" s="18" t="s">
        <v>256</v>
      </c>
      <c r="D87" s="19">
        <v>0.91983304761915008</v>
      </c>
      <c r="E87" s="18" t="s">
        <v>275</v>
      </c>
      <c r="F87" s="18" t="s">
        <v>276</v>
      </c>
      <c r="G87" s="18" t="s">
        <v>206</v>
      </c>
    </row>
    <row r="88" spans="1:7">
      <c r="A88" s="18">
        <v>2002</v>
      </c>
      <c r="B88" s="18" t="s">
        <v>257</v>
      </c>
      <c r="C88" s="18" t="s">
        <v>256</v>
      </c>
      <c r="D88" s="19">
        <v>0.9635836925156871</v>
      </c>
      <c r="E88" s="18" t="s">
        <v>275</v>
      </c>
      <c r="F88" s="18" t="s">
        <v>276</v>
      </c>
      <c r="G88" s="18" t="s">
        <v>206</v>
      </c>
    </row>
    <row r="89" spans="1:7">
      <c r="A89" s="18">
        <v>2003</v>
      </c>
      <c r="B89" s="18" t="s">
        <v>257</v>
      </c>
      <c r="C89" s="18" t="s">
        <v>256</v>
      </c>
      <c r="D89" s="19">
        <v>1.0432084258451406</v>
      </c>
      <c r="E89" s="18" t="s">
        <v>275</v>
      </c>
      <c r="F89" s="18" t="s">
        <v>276</v>
      </c>
      <c r="G89" s="18" t="s">
        <v>206</v>
      </c>
    </row>
    <row r="90" spans="1:7">
      <c r="A90" s="18">
        <v>2004</v>
      </c>
      <c r="B90" s="18" t="s">
        <v>257</v>
      </c>
      <c r="C90" s="18" t="s">
        <v>256</v>
      </c>
      <c r="D90" s="19">
        <v>1.1247170986711672</v>
      </c>
      <c r="E90" s="18" t="s">
        <v>275</v>
      </c>
      <c r="F90" s="18" t="s">
        <v>276</v>
      </c>
      <c r="G90" s="18" t="s">
        <v>206</v>
      </c>
    </row>
    <row r="91" spans="1:7">
      <c r="A91" s="18">
        <v>2005</v>
      </c>
      <c r="B91" s="18" t="s">
        <v>257</v>
      </c>
      <c r="C91" s="18" t="s">
        <v>256</v>
      </c>
      <c r="D91" s="19">
        <v>1.1162937170580551</v>
      </c>
      <c r="E91" s="18" t="s">
        <v>275</v>
      </c>
      <c r="F91" s="18" t="s">
        <v>276</v>
      </c>
      <c r="G91" s="18" t="s">
        <v>206</v>
      </c>
    </row>
    <row r="92" spans="1:7">
      <c r="A92" s="18">
        <v>2006</v>
      </c>
      <c r="B92" s="18" t="s">
        <v>257</v>
      </c>
      <c r="C92" s="18" t="s">
        <v>256</v>
      </c>
      <c r="D92" s="19">
        <v>1.1338796319313154</v>
      </c>
      <c r="E92" s="18" t="s">
        <v>275</v>
      </c>
      <c r="F92" s="18" t="s">
        <v>276</v>
      </c>
      <c r="G92" s="18" t="s">
        <v>206</v>
      </c>
    </row>
    <row r="93" spans="1:7">
      <c r="A93" s="18">
        <v>2007</v>
      </c>
      <c r="B93" s="18" t="s">
        <v>257</v>
      </c>
      <c r="C93" s="18" t="s">
        <v>256</v>
      </c>
      <c r="D93" s="19">
        <v>1.1606203932778791</v>
      </c>
      <c r="E93" s="18" t="s">
        <v>275</v>
      </c>
      <c r="F93" s="18" t="s">
        <v>276</v>
      </c>
      <c r="G93" s="18" t="s">
        <v>206</v>
      </c>
    </row>
    <row r="94" spans="1:7">
      <c r="A94" s="18">
        <v>2008</v>
      </c>
      <c r="B94" s="18" t="s">
        <v>257</v>
      </c>
      <c r="C94" s="18" t="s">
        <v>256</v>
      </c>
      <c r="D94" s="19">
        <v>1.1846333346261033</v>
      </c>
      <c r="E94" s="18" t="s">
        <v>275</v>
      </c>
      <c r="F94" s="18" t="s">
        <v>276</v>
      </c>
      <c r="G94" s="18" t="s">
        <v>206</v>
      </c>
    </row>
    <row r="95" spans="1:7">
      <c r="A95" s="18">
        <v>2009</v>
      </c>
      <c r="B95" s="18" t="s">
        <v>257</v>
      </c>
      <c r="C95" s="18" t="s">
        <v>256</v>
      </c>
      <c r="D95" s="19">
        <v>1.2943572627121196</v>
      </c>
      <c r="E95" s="18" t="s">
        <v>275</v>
      </c>
      <c r="F95" s="18" t="s">
        <v>276</v>
      </c>
      <c r="G95" s="18" t="s">
        <v>206</v>
      </c>
    </row>
    <row r="96" spans="1:7">
      <c r="A96" s="18">
        <v>2010</v>
      </c>
      <c r="B96" s="18" t="s">
        <v>257</v>
      </c>
      <c r="C96" s="18" t="s">
        <v>256</v>
      </c>
      <c r="D96" s="19">
        <v>1.366297984047842</v>
      </c>
      <c r="E96" s="18" t="s">
        <v>275</v>
      </c>
      <c r="F96" s="18" t="s">
        <v>276</v>
      </c>
      <c r="G96" s="18" t="s">
        <v>206</v>
      </c>
    </row>
    <row r="97" spans="1:7">
      <c r="A97" s="18">
        <v>2011</v>
      </c>
      <c r="B97" s="18" t="s">
        <v>257</v>
      </c>
      <c r="C97" s="18" t="s">
        <v>256</v>
      </c>
      <c r="D97" s="19">
        <v>1.3819439574215815</v>
      </c>
      <c r="E97" s="18" t="s">
        <v>275</v>
      </c>
      <c r="F97" s="18" t="s">
        <v>276</v>
      </c>
      <c r="G97" s="18" t="s">
        <v>206</v>
      </c>
    </row>
    <row r="98" spans="1:7">
      <c r="A98" s="18">
        <v>2012</v>
      </c>
      <c r="B98" s="18" t="s">
        <v>257</v>
      </c>
      <c r="C98" s="18" t="s">
        <v>256</v>
      </c>
      <c r="D98" s="19">
        <v>1.4484829931928236</v>
      </c>
      <c r="E98" s="18" t="s">
        <v>275</v>
      </c>
      <c r="F98" s="18" t="s">
        <v>276</v>
      </c>
      <c r="G98" s="18" t="s">
        <v>206</v>
      </c>
    </row>
    <row r="99" spans="1:7">
      <c r="A99" s="18">
        <v>2013</v>
      </c>
      <c r="B99" s="18" t="s">
        <v>257</v>
      </c>
      <c r="C99" s="18" t="s">
        <v>256</v>
      </c>
      <c r="D99" s="19">
        <v>1.4153406520389276</v>
      </c>
      <c r="E99" s="18" t="s">
        <v>275</v>
      </c>
      <c r="F99" s="18" t="s">
        <v>276</v>
      </c>
      <c r="G99" s="18" t="s">
        <v>206</v>
      </c>
    </row>
    <row r="100" spans="1:7">
      <c r="A100" s="18">
        <v>2014</v>
      </c>
      <c r="B100" s="18" t="s">
        <v>257</v>
      </c>
      <c r="C100" s="18" t="s">
        <v>256</v>
      </c>
      <c r="D100" s="19">
        <v>1.6521297866975344</v>
      </c>
      <c r="E100" s="18" t="s">
        <v>275</v>
      </c>
      <c r="F100" s="18" t="s">
        <v>276</v>
      </c>
      <c r="G100" s="18" t="s">
        <v>206</v>
      </c>
    </row>
    <row r="101" spans="1:7">
      <c r="A101" s="18">
        <v>2015</v>
      </c>
      <c r="B101" s="18" t="s">
        <v>257</v>
      </c>
      <c r="C101" s="18" t="s">
        <v>256</v>
      </c>
      <c r="D101" s="19">
        <v>1.4565680321121746</v>
      </c>
      <c r="E101" s="18" t="s">
        <v>275</v>
      </c>
      <c r="F101" s="18" t="s">
        <v>276</v>
      </c>
      <c r="G101" s="18" t="s">
        <v>206</v>
      </c>
    </row>
    <row r="102" spans="1:7">
      <c r="A102" s="18">
        <v>2016</v>
      </c>
      <c r="B102" s="18" t="s">
        <v>257</v>
      </c>
      <c r="C102" s="18" t="s">
        <v>256</v>
      </c>
      <c r="D102" s="19">
        <v>1.5641501395059074</v>
      </c>
      <c r="E102" s="18" t="s">
        <v>275</v>
      </c>
      <c r="F102" s="18" t="s">
        <v>276</v>
      </c>
      <c r="G102" s="18" t="s">
        <v>206</v>
      </c>
    </row>
    <row r="103" spans="1:7">
      <c r="A103" s="18">
        <v>2017</v>
      </c>
      <c r="B103" s="18" t="s">
        <v>257</v>
      </c>
      <c r="C103" s="18" t="s">
        <v>256</v>
      </c>
      <c r="D103" s="19">
        <v>1.6189726274740976</v>
      </c>
      <c r="E103" s="18" t="s">
        <v>275</v>
      </c>
      <c r="F103" s="18" t="s">
        <v>276</v>
      </c>
      <c r="G103" s="18" t="s">
        <v>206</v>
      </c>
    </row>
    <row r="104" spans="1:7">
      <c r="A104" s="18">
        <v>2018</v>
      </c>
      <c r="B104" s="18" t="s">
        <v>257</v>
      </c>
      <c r="C104" s="18" t="s">
        <v>256</v>
      </c>
      <c r="D104" s="19">
        <v>1.7781838477558467</v>
      </c>
      <c r="E104" s="18" t="s">
        <v>275</v>
      </c>
      <c r="F104" s="18" t="s">
        <v>276</v>
      </c>
      <c r="G104" s="18" t="s">
        <v>206</v>
      </c>
    </row>
    <row r="105" spans="1:7">
      <c r="A105" s="18">
        <v>2019</v>
      </c>
      <c r="B105" s="18" t="s">
        <v>257</v>
      </c>
      <c r="C105" s="18" t="s">
        <v>256</v>
      </c>
      <c r="D105" s="19">
        <v>1.7629747337234516</v>
      </c>
      <c r="E105" s="18" t="s">
        <v>275</v>
      </c>
      <c r="F105" s="18" t="s">
        <v>276</v>
      </c>
      <c r="G105" s="18" t="s">
        <v>206</v>
      </c>
    </row>
    <row r="106" spans="1:7">
      <c r="A106" s="18">
        <v>2020</v>
      </c>
      <c r="B106" s="18" t="s">
        <v>257</v>
      </c>
      <c r="C106" s="18" t="s">
        <v>256</v>
      </c>
      <c r="D106" s="19">
        <v>1.8044917252554513</v>
      </c>
      <c r="E106" s="18" t="s">
        <v>275</v>
      </c>
      <c r="F106" s="18" t="s">
        <v>276</v>
      </c>
      <c r="G106" s="18" t="s">
        <v>206</v>
      </c>
    </row>
    <row r="107" spans="1:7">
      <c r="A107" s="18">
        <v>2021</v>
      </c>
      <c r="B107" s="18" t="s">
        <v>257</v>
      </c>
      <c r="C107" s="18" t="s">
        <v>256</v>
      </c>
      <c r="D107" s="19">
        <v>1.9597829731234488</v>
      </c>
      <c r="E107" s="18" t="s">
        <v>275</v>
      </c>
      <c r="F107" s="18" t="s">
        <v>276</v>
      </c>
      <c r="G107" s="18" t="s">
        <v>206</v>
      </c>
    </row>
    <row r="108" spans="1:7">
      <c r="A108" s="18">
        <v>2022</v>
      </c>
      <c r="B108" s="18" t="s">
        <v>257</v>
      </c>
      <c r="C108" s="18" t="s">
        <v>256</v>
      </c>
      <c r="D108" s="19">
        <v>1.6617340773525453</v>
      </c>
      <c r="E108" s="18" t="s">
        <v>275</v>
      </c>
      <c r="F108" s="18" t="s">
        <v>276</v>
      </c>
      <c r="G108" s="18" t="s">
        <v>206</v>
      </c>
    </row>
    <row r="109" spans="1:7">
      <c r="A109" s="18">
        <v>1970</v>
      </c>
      <c r="B109" s="18" t="s">
        <v>257</v>
      </c>
      <c r="C109" s="18" t="s">
        <v>271</v>
      </c>
      <c r="D109" s="19">
        <v>0.88952924243735376</v>
      </c>
      <c r="E109" s="18" t="s">
        <v>275</v>
      </c>
      <c r="F109" s="18" t="s">
        <v>276</v>
      </c>
      <c r="G109" s="18" t="s">
        <v>206</v>
      </c>
    </row>
    <row r="110" spans="1:7">
      <c r="A110" s="18">
        <v>1971</v>
      </c>
      <c r="B110" s="18" t="s">
        <v>257</v>
      </c>
      <c r="C110" s="18" t="s">
        <v>271</v>
      </c>
      <c r="D110" s="19">
        <v>0.89900191514740224</v>
      </c>
      <c r="E110" s="18" t="s">
        <v>275</v>
      </c>
      <c r="F110" s="18" t="s">
        <v>276</v>
      </c>
      <c r="G110" s="18" t="s">
        <v>206</v>
      </c>
    </row>
    <row r="111" spans="1:7">
      <c r="A111" s="18">
        <v>1972</v>
      </c>
      <c r="B111" s="18" t="s">
        <v>257</v>
      </c>
      <c r="C111" s="18" t="s">
        <v>271</v>
      </c>
      <c r="D111" s="19">
        <v>0.8624299090127876</v>
      </c>
      <c r="E111" s="18" t="s">
        <v>275</v>
      </c>
      <c r="F111" s="18" t="s">
        <v>276</v>
      </c>
      <c r="G111" s="18" t="s">
        <v>206</v>
      </c>
    </row>
    <row r="112" spans="1:7">
      <c r="A112" s="18">
        <v>1973</v>
      </c>
      <c r="B112" s="18" t="s">
        <v>257</v>
      </c>
      <c r="C112" s="18" t="s">
        <v>271</v>
      </c>
      <c r="D112" s="19">
        <v>0.89238353973492368</v>
      </c>
      <c r="E112" s="18" t="s">
        <v>275</v>
      </c>
      <c r="F112" s="18" t="s">
        <v>276</v>
      </c>
      <c r="G112" s="18" t="s">
        <v>206</v>
      </c>
    </row>
    <row r="113" spans="1:7">
      <c r="A113" s="18">
        <v>1974</v>
      </c>
      <c r="B113" s="18" t="s">
        <v>257</v>
      </c>
      <c r="C113" s="18" t="s">
        <v>271</v>
      </c>
      <c r="D113" s="19">
        <v>0.71102262587145915</v>
      </c>
      <c r="E113" s="18" t="s">
        <v>275</v>
      </c>
      <c r="F113" s="18" t="s">
        <v>276</v>
      </c>
      <c r="G113" s="18" t="s">
        <v>206</v>
      </c>
    </row>
    <row r="114" spans="1:7">
      <c r="A114" s="18">
        <v>1975</v>
      </c>
      <c r="B114" s="18" t="s">
        <v>257</v>
      </c>
      <c r="C114" s="18" t="s">
        <v>271</v>
      </c>
      <c r="D114" s="19">
        <v>0.7908713716917305</v>
      </c>
      <c r="E114" s="18" t="s">
        <v>275</v>
      </c>
      <c r="F114" s="18" t="s">
        <v>276</v>
      </c>
      <c r="G114" s="18" t="s">
        <v>206</v>
      </c>
    </row>
    <row r="115" spans="1:7">
      <c r="A115" s="18">
        <v>1976</v>
      </c>
      <c r="B115" s="18" t="s">
        <v>257</v>
      </c>
      <c r="C115" s="18" t="s">
        <v>271</v>
      </c>
      <c r="D115" s="19">
        <v>0.7928928115724545</v>
      </c>
      <c r="E115" s="18" t="s">
        <v>275</v>
      </c>
      <c r="F115" s="18" t="s">
        <v>276</v>
      </c>
      <c r="G115" s="18" t="s">
        <v>206</v>
      </c>
    </row>
    <row r="116" spans="1:7">
      <c r="A116" s="18">
        <v>1977</v>
      </c>
      <c r="B116" s="18" t="s">
        <v>257</v>
      </c>
      <c r="C116" s="18" t="s">
        <v>271</v>
      </c>
      <c r="D116" s="19">
        <v>0.65735687214113514</v>
      </c>
      <c r="E116" s="18" t="s">
        <v>275</v>
      </c>
      <c r="F116" s="18" t="s">
        <v>276</v>
      </c>
      <c r="G116" s="18" t="s">
        <v>206</v>
      </c>
    </row>
    <row r="117" spans="1:7">
      <c r="A117" s="18">
        <v>1978</v>
      </c>
      <c r="B117" s="18" t="s">
        <v>257</v>
      </c>
      <c r="C117" s="18" t="s">
        <v>271</v>
      </c>
      <c r="D117" s="19">
        <v>0.55780455019195796</v>
      </c>
      <c r="E117" s="18" t="s">
        <v>275</v>
      </c>
      <c r="F117" s="18" t="s">
        <v>276</v>
      </c>
      <c r="G117" s="18" t="s">
        <v>206</v>
      </c>
    </row>
    <row r="118" spans="1:7">
      <c r="A118" s="18">
        <v>1979</v>
      </c>
      <c r="B118" s="18" t="s">
        <v>257</v>
      </c>
      <c r="C118" s="18" t="s">
        <v>271</v>
      </c>
      <c r="D118" s="19">
        <v>0.48895909108518565</v>
      </c>
      <c r="E118" s="18" t="s">
        <v>275</v>
      </c>
      <c r="F118" s="18" t="s">
        <v>276</v>
      </c>
      <c r="G118" s="18" t="s">
        <v>206</v>
      </c>
    </row>
    <row r="119" spans="1:7">
      <c r="A119" s="18">
        <v>1980</v>
      </c>
      <c r="B119" s="18" t="s">
        <v>257</v>
      </c>
      <c r="C119" s="18" t="s">
        <v>271</v>
      </c>
      <c r="D119" s="19">
        <v>0.49150970559632212</v>
      </c>
      <c r="E119" s="18" t="s">
        <v>275</v>
      </c>
      <c r="F119" s="18" t="s">
        <v>276</v>
      </c>
      <c r="G119" s="18" t="s">
        <v>206</v>
      </c>
    </row>
    <row r="120" spans="1:7">
      <c r="A120" s="18">
        <v>1981</v>
      </c>
      <c r="B120" s="18" t="s">
        <v>257</v>
      </c>
      <c r="C120" s="18" t="s">
        <v>271</v>
      </c>
      <c r="D120" s="19">
        <v>0.48527691370241671</v>
      </c>
      <c r="E120" s="18" t="s">
        <v>275</v>
      </c>
      <c r="F120" s="18" t="s">
        <v>276</v>
      </c>
      <c r="G120" s="18" t="s">
        <v>206</v>
      </c>
    </row>
    <row r="121" spans="1:7">
      <c r="A121" s="18">
        <v>1982</v>
      </c>
      <c r="B121" s="18" t="s">
        <v>257</v>
      </c>
      <c r="C121" s="18" t="s">
        <v>271</v>
      </c>
      <c r="D121" s="19">
        <v>0.34335359510780566</v>
      </c>
      <c r="E121" s="18" t="s">
        <v>275</v>
      </c>
      <c r="F121" s="18" t="s">
        <v>276</v>
      </c>
      <c r="G121" s="18" t="s">
        <v>206</v>
      </c>
    </row>
    <row r="122" spans="1:7">
      <c r="A122" s="18">
        <v>1983</v>
      </c>
      <c r="B122" s="18" t="s">
        <v>257</v>
      </c>
      <c r="C122" s="18" t="s">
        <v>271</v>
      </c>
      <c r="D122" s="19">
        <v>0.40598667239495073</v>
      </c>
      <c r="E122" s="18" t="s">
        <v>275</v>
      </c>
      <c r="F122" s="18" t="s">
        <v>276</v>
      </c>
      <c r="G122" s="18" t="s">
        <v>206</v>
      </c>
    </row>
    <row r="123" spans="1:7">
      <c r="A123" s="18">
        <v>1984</v>
      </c>
      <c r="B123" s="18" t="s">
        <v>257</v>
      </c>
      <c r="C123" s="18" t="s">
        <v>271</v>
      </c>
      <c r="D123" s="19">
        <v>0.40593408940142184</v>
      </c>
      <c r="E123" s="18" t="s">
        <v>275</v>
      </c>
      <c r="F123" s="18" t="s">
        <v>276</v>
      </c>
      <c r="G123" s="18" t="s">
        <v>206</v>
      </c>
    </row>
    <row r="124" spans="1:7">
      <c r="A124" s="18">
        <v>1985</v>
      </c>
      <c r="B124" s="18" t="s">
        <v>257</v>
      </c>
      <c r="C124" s="18" t="s">
        <v>271</v>
      </c>
      <c r="D124" s="19">
        <v>0.39719852668374556</v>
      </c>
      <c r="E124" s="18" t="s">
        <v>275</v>
      </c>
      <c r="F124" s="18" t="s">
        <v>276</v>
      </c>
      <c r="G124" s="18" t="s">
        <v>206</v>
      </c>
    </row>
    <row r="125" spans="1:7">
      <c r="A125" s="18">
        <v>1986</v>
      </c>
      <c r="B125" s="18" t="s">
        <v>257</v>
      </c>
      <c r="C125" s="18" t="s">
        <v>271</v>
      </c>
      <c r="D125" s="19">
        <v>0.38711649370703116</v>
      </c>
      <c r="E125" s="18" t="s">
        <v>275</v>
      </c>
      <c r="F125" s="18" t="s">
        <v>276</v>
      </c>
      <c r="G125" s="18" t="s">
        <v>206</v>
      </c>
    </row>
    <row r="126" spans="1:7">
      <c r="A126" s="18">
        <v>1987</v>
      </c>
      <c r="B126" s="18" t="s">
        <v>257</v>
      </c>
      <c r="C126" s="18" t="s">
        <v>271</v>
      </c>
      <c r="D126" s="19">
        <v>0.38092593202747893</v>
      </c>
      <c r="E126" s="18" t="s">
        <v>275</v>
      </c>
      <c r="F126" s="18" t="s">
        <v>276</v>
      </c>
      <c r="G126" s="18" t="s">
        <v>206</v>
      </c>
    </row>
    <row r="127" spans="1:7">
      <c r="A127" s="18">
        <v>1988</v>
      </c>
      <c r="B127" s="18" t="s">
        <v>257</v>
      </c>
      <c r="C127" s="18" t="s">
        <v>271</v>
      </c>
      <c r="D127" s="19">
        <v>0.45534839870868216</v>
      </c>
      <c r="E127" s="18" t="s">
        <v>275</v>
      </c>
      <c r="F127" s="18" t="s">
        <v>276</v>
      </c>
      <c r="G127" s="18" t="s">
        <v>206</v>
      </c>
    </row>
    <row r="128" spans="1:7">
      <c r="A128" s="18">
        <v>1989</v>
      </c>
      <c r="B128" s="18" t="s">
        <v>257</v>
      </c>
      <c r="C128" s="18" t="s">
        <v>271</v>
      </c>
      <c r="D128" s="19">
        <v>0.38049905369892695</v>
      </c>
      <c r="E128" s="18" t="s">
        <v>275</v>
      </c>
      <c r="F128" s="18" t="s">
        <v>276</v>
      </c>
      <c r="G128" s="18" t="s">
        <v>206</v>
      </c>
    </row>
    <row r="129" spans="1:7">
      <c r="A129" s="18">
        <v>1990</v>
      </c>
      <c r="B129" s="18" t="s">
        <v>257</v>
      </c>
      <c r="C129" s="18" t="s">
        <v>271</v>
      </c>
      <c r="D129" s="19">
        <v>0.41922693026082225</v>
      </c>
      <c r="E129" s="18" t="s">
        <v>275</v>
      </c>
      <c r="F129" s="18" t="s">
        <v>276</v>
      </c>
      <c r="G129" s="18" t="s">
        <v>206</v>
      </c>
    </row>
    <row r="130" spans="1:7">
      <c r="A130" s="18">
        <v>1991</v>
      </c>
      <c r="B130" s="18" t="s">
        <v>257</v>
      </c>
      <c r="C130" s="18" t="s">
        <v>271</v>
      </c>
      <c r="D130" s="19">
        <v>0.36818814578706316</v>
      </c>
      <c r="E130" s="18" t="s">
        <v>275</v>
      </c>
      <c r="F130" s="18" t="s">
        <v>276</v>
      </c>
      <c r="G130" s="18" t="s">
        <v>206</v>
      </c>
    </row>
    <row r="131" spans="1:7">
      <c r="A131" s="18">
        <v>1992</v>
      </c>
      <c r="B131" s="18" t="s">
        <v>257</v>
      </c>
      <c r="C131" s="18" t="s">
        <v>271</v>
      </c>
      <c r="D131" s="19">
        <v>0.39293890616363175</v>
      </c>
      <c r="E131" s="18" t="s">
        <v>275</v>
      </c>
      <c r="F131" s="18" t="s">
        <v>276</v>
      </c>
      <c r="G131" s="18" t="s">
        <v>206</v>
      </c>
    </row>
    <row r="132" spans="1:7">
      <c r="A132" s="18">
        <v>1993</v>
      </c>
      <c r="B132" s="18" t="s">
        <v>257</v>
      </c>
      <c r="C132" s="18" t="s">
        <v>271</v>
      </c>
      <c r="D132" s="19">
        <v>0.34183259042093328</v>
      </c>
      <c r="E132" s="18" t="s">
        <v>275</v>
      </c>
      <c r="F132" s="18" t="s">
        <v>276</v>
      </c>
      <c r="G132" s="18" t="s">
        <v>206</v>
      </c>
    </row>
    <row r="133" spans="1:7">
      <c r="A133" s="18">
        <v>1994</v>
      </c>
      <c r="B133" s="18" t="s">
        <v>257</v>
      </c>
      <c r="C133" s="18" t="s">
        <v>271</v>
      </c>
      <c r="D133" s="19">
        <v>0.37586911895109254</v>
      </c>
      <c r="E133" s="18" t="s">
        <v>275</v>
      </c>
      <c r="F133" s="18" t="s">
        <v>276</v>
      </c>
      <c r="G133" s="18" t="s">
        <v>206</v>
      </c>
    </row>
    <row r="134" spans="1:7">
      <c r="A134" s="18">
        <v>1995</v>
      </c>
      <c r="B134" s="18" t="s">
        <v>257</v>
      </c>
      <c r="C134" s="18" t="s">
        <v>271</v>
      </c>
      <c r="D134" s="19">
        <v>0.34250086750676212</v>
      </c>
      <c r="E134" s="18" t="s">
        <v>275</v>
      </c>
      <c r="F134" s="18" t="s">
        <v>276</v>
      </c>
      <c r="G134" s="18" t="s">
        <v>206</v>
      </c>
    </row>
    <row r="135" spans="1:7">
      <c r="A135" s="18">
        <v>1996</v>
      </c>
      <c r="B135" s="18" t="s">
        <v>257</v>
      </c>
      <c r="C135" s="18" t="s">
        <v>271</v>
      </c>
      <c r="D135" s="19">
        <v>0.33404492988079082</v>
      </c>
      <c r="E135" s="18" t="s">
        <v>275</v>
      </c>
      <c r="F135" s="18" t="s">
        <v>276</v>
      </c>
      <c r="G135" s="18" t="s">
        <v>206</v>
      </c>
    </row>
    <row r="136" spans="1:7">
      <c r="A136" s="18">
        <v>1997</v>
      </c>
      <c r="B136" s="18" t="s">
        <v>257</v>
      </c>
      <c r="C136" s="18" t="s">
        <v>271</v>
      </c>
      <c r="D136" s="19">
        <v>0.27875149658941201</v>
      </c>
      <c r="E136" s="18" t="s">
        <v>275</v>
      </c>
      <c r="F136" s="18" t="s">
        <v>276</v>
      </c>
      <c r="G136" s="18" t="s">
        <v>206</v>
      </c>
    </row>
    <row r="137" spans="1:7">
      <c r="A137" s="18">
        <v>1998</v>
      </c>
      <c r="B137" s="18" t="s">
        <v>257</v>
      </c>
      <c r="C137" s="18" t="s">
        <v>271</v>
      </c>
      <c r="D137" s="19">
        <v>0.24852476354543868</v>
      </c>
      <c r="E137" s="18" t="s">
        <v>275</v>
      </c>
      <c r="F137" s="18" t="s">
        <v>276</v>
      </c>
      <c r="G137" s="18" t="s">
        <v>206</v>
      </c>
    </row>
    <row r="138" spans="1:7">
      <c r="A138" s="18">
        <v>1999</v>
      </c>
      <c r="B138" s="18" t="s">
        <v>257</v>
      </c>
      <c r="C138" s="18" t="s">
        <v>271</v>
      </c>
      <c r="D138" s="19">
        <v>0.22978596585905514</v>
      </c>
      <c r="E138" s="18" t="s">
        <v>275</v>
      </c>
      <c r="F138" s="18" t="s">
        <v>276</v>
      </c>
      <c r="G138" s="18" t="s">
        <v>206</v>
      </c>
    </row>
    <row r="139" spans="1:7">
      <c r="A139" s="18">
        <v>2000</v>
      </c>
      <c r="B139" s="18" t="s">
        <v>257</v>
      </c>
      <c r="C139" s="18" t="s">
        <v>271</v>
      </c>
      <c r="D139" s="19">
        <v>0.29581590907483657</v>
      </c>
      <c r="E139" s="18" t="s">
        <v>275</v>
      </c>
      <c r="F139" s="18" t="s">
        <v>276</v>
      </c>
      <c r="G139" s="18" t="s">
        <v>206</v>
      </c>
    </row>
    <row r="140" spans="1:7">
      <c r="A140" s="18">
        <v>2001</v>
      </c>
      <c r="B140" s="18" t="s">
        <v>257</v>
      </c>
      <c r="C140" s="18" t="s">
        <v>271</v>
      </c>
      <c r="D140" s="19">
        <v>0.28460516345472836</v>
      </c>
      <c r="E140" s="18" t="s">
        <v>275</v>
      </c>
      <c r="F140" s="18" t="s">
        <v>276</v>
      </c>
      <c r="G140" s="18" t="s">
        <v>206</v>
      </c>
    </row>
    <row r="141" spans="1:7">
      <c r="A141" s="18">
        <v>2002</v>
      </c>
      <c r="B141" s="18" t="s">
        <v>257</v>
      </c>
      <c r="C141" s="18" t="s">
        <v>271</v>
      </c>
      <c r="D141" s="19">
        <v>0.27940661613294926</v>
      </c>
      <c r="E141" s="18" t="s">
        <v>275</v>
      </c>
      <c r="F141" s="18" t="s">
        <v>276</v>
      </c>
      <c r="G141" s="18" t="s">
        <v>206</v>
      </c>
    </row>
    <row r="142" spans="1:7">
      <c r="A142" s="18">
        <v>2003</v>
      </c>
      <c r="B142" s="18" t="s">
        <v>257</v>
      </c>
      <c r="C142" s="18" t="s">
        <v>271</v>
      </c>
      <c r="D142" s="19">
        <v>0.30027517513216595</v>
      </c>
      <c r="E142" s="18" t="s">
        <v>275</v>
      </c>
      <c r="F142" s="18" t="s">
        <v>276</v>
      </c>
      <c r="G142" s="18" t="s">
        <v>206</v>
      </c>
    </row>
    <row r="143" spans="1:7">
      <c r="A143" s="18">
        <v>2004</v>
      </c>
      <c r="B143" s="18" t="s">
        <v>257</v>
      </c>
      <c r="C143" s="18" t="s">
        <v>271</v>
      </c>
      <c r="D143" s="19">
        <v>0.27188687602107647</v>
      </c>
      <c r="E143" s="18" t="s">
        <v>275</v>
      </c>
      <c r="F143" s="18" t="s">
        <v>276</v>
      </c>
      <c r="G143" s="18" t="s">
        <v>206</v>
      </c>
    </row>
    <row r="144" spans="1:7">
      <c r="A144" s="18">
        <v>2005</v>
      </c>
      <c r="B144" s="18" t="s">
        <v>257</v>
      </c>
      <c r="C144" s="18" t="s">
        <v>271</v>
      </c>
      <c r="D144" s="19">
        <v>0.24950625194695758</v>
      </c>
      <c r="E144" s="18" t="s">
        <v>275</v>
      </c>
      <c r="F144" s="18" t="s">
        <v>276</v>
      </c>
      <c r="G144" s="18" t="s">
        <v>206</v>
      </c>
    </row>
    <row r="145" spans="1:7">
      <c r="A145" s="18">
        <v>2006</v>
      </c>
      <c r="B145" s="18" t="s">
        <v>257</v>
      </c>
      <c r="C145" s="18" t="s">
        <v>271</v>
      </c>
      <c r="D145" s="19">
        <v>0.27634643016539645</v>
      </c>
      <c r="E145" s="18" t="s">
        <v>275</v>
      </c>
      <c r="F145" s="18" t="s">
        <v>276</v>
      </c>
      <c r="G145" s="18" t="s">
        <v>206</v>
      </c>
    </row>
    <row r="146" spans="1:7">
      <c r="A146" s="18">
        <v>2007</v>
      </c>
      <c r="B146" s="18" t="s">
        <v>257</v>
      </c>
      <c r="C146" s="18" t="s">
        <v>271</v>
      </c>
      <c r="D146" s="19">
        <v>0.23491255855217136</v>
      </c>
      <c r="E146" s="18" t="s">
        <v>275</v>
      </c>
      <c r="F146" s="18" t="s">
        <v>276</v>
      </c>
      <c r="G146" s="18" t="s">
        <v>206</v>
      </c>
    </row>
    <row r="147" spans="1:7">
      <c r="A147" s="18">
        <v>2008</v>
      </c>
      <c r="B147" s="18" t="s">
        <v>257</v>
      </c>
      <c r="C147" s="18" t="s">
        <v>271</v>
      </c>
      <c r="D147" s="19">
        <v>0.29695407042011707</v>
      </c>
      <c r="E147" s="18" t="s">
        <v>275</v>
      </c>
      <c r="F147" s="18" t="s">
        <v>276</v>
      </c>
      <c r="G147" s="18" t="s">
        <v>206</v>
      </c>
    </row>
    <row r="148" spans="1:7">
      <c r="A148" s="18">
        <v>2009</v>
      </c>
      <c r="B148" s="18" t="s">
        <v>257</v>
      </c>
      <c r="C148" s="18" t="s">
        <v>271</v>
      </c>
      <c r="D148" s="19">
        <v>0.2284421953432007</v>
      </c>
      <c r="E148" s="18" t="s">
        <v>275</v>
      </c>
      <c r="F148" s="18" t="s">
        <v>276</v>
      </c>
      <c r="G148" s="18" t="s">
        <v>206</v>
      </c>
    </row>
    <row r="149" spans="1:7">
      <c r="A149" s="18">
        <v>2010</v>
      </c>
      <c r="B149" s="18" t="s">
        <v>257</v>
      </c>
      <c r="C149" s="18" t="s">
        <v>271</v>
      </c>
      <c r="D149" s="19">
        <v>0.21567085117583279</v>
      </c>
      <c r="E149" s="18" t="s">
        <v>275</v>
      </c>
      <c r="F149" s="18" t="s">
        <v>276</v>
      </c>
      <c r="G149" s="18" t="s">
        <v>206</v>
      </c>
    </row>
    <row r="150" spans="1:7">
      <c r="A150" s="18">
        <v>2011</v>
      </c>
      <c r="B150" s="18" t="s">
        <v>257</v>
      </c>
      <c r="C150" s="18" t="s">
        <v>271</v>
      </c>
      <c r="D150" s="19">
        <v>0.26200575132278658</v>
      </c>
      <c r="E150" s="18" t="s">
        <v>275</v>
      </c>
      <c r="F150" s="18" t="s">
        <v>276</v>
      </c>
      <c r="G150" s="18" t="s">
        <v>206</v>
      </c>
    </row>
    <row r="151" spans="1:7">
      <c r="A151" s="18">
        <v>2012</v>
      </c>
      <c r="B151" s="18" t="s">
        <v>257</v>
      </c>
      <c r="C151" s="18" t="s">
        <v>271</v>
      </c>
      <c r="D151" s="19">
        <v>0.22783990623646824</v>
      </c>
      <c r="E151" s="18" t="s">
        <v>275</v>
      </c>
      <c r="F151" s="18" t="s">
        <v>276</v>
      </c>
      <c r="G151" s="18" t="s">
        <v>206</v>
      </c>
    </row>
    <row r="152" spans="1:7">
      <c r="A152" s="18">
        <v>2013</v>
      </c>
      <c r="B152" s="18" t="s">
        <v>257</v>
      </c>
      <c r="C152" s="18" t="s">
        <v>271</v>
      </c>
      <c r="D152" s="19">
        <v>0.21720902541133441</v>
      </c>
      <c r="E152" s="18" t="s">
        <v>275</v>
      </c>
      <c r="F152" s="18" t="s">
        <v>276</v>
      </c>
      <c r="G152" s="18" t="s">
        <v>206</v>
      </c>
    </row>
    <row r="153" spans="1:7">
      <c r="A153" s="18">
        <v>2014</v>
      </c>
      <c r="B153" s="18" t="s">
        <v>257</v>
      </c>
      <c r="C153" s="18" t="s">
        <v>271</v>
      </c>
      <c r="D153" s="19">
        <v>0.16920648810879158</v>
      </c>
      <c r="E153" s="18" t="s">
        <v>275</v>
      </c>
      <c r="F153" s="18" t="s">
        <v>276</v>
      </c>
      <c r="G153" s="18" t="s">
        <v>206</v>
      </c>
    </row>
    <row r="154" spans="1:7">
      <c r="A154" s="18">
        <v>2015</v>
      </c>
      <c r="B154" s="18" t="s">
        <v>257</v>
      </c>
      <c r="C154" s="18" t="s">
        <v>271</v>
      </c>
      <c r="D154" s="19">
        <v>0.18383199409473289</v>
      </c>
      <c r="E154" s="18" t="s">
        <v>275</v>
      </c>
      <c r="F154" s="18" t="s">
        <v>276</v>
      </c>
      <c r="G154" s="18" t="s">
        <v>206</v>
      </c>
    </row>
    <row r="155" spans="1:7">
      <c r="A155" s="18">
        <v>2016</v>
      </c>
      <c r="B155" s="18" t="s">
        <v>257</v>
      </c>
      <c r="C155" s="18" t="s">
        <v>271</v>
      </c>
      <c r="D155" s="19">
        <v>0.23884974030192677</v>
      </c>
      <c r="E155" s="18" t="s">
        <v>275</v>
      </c>
      <c r="F155" s="18" t="s">
        <v>276</v>
      </c>
      <c r="G155" s="18" t="s">
        <v>206</v>
      </c>
    </row>
    <row r="156" spans="1:7">
      <c r="A156" s="18">
        <v>2017</v>
      </c>
      <c r="B156" s="18" t="s">
        <v>257</v>
      </c>
      <c r="C156" s="18" t="s">
        <v>271</v>
      </c>
      <c r="D156" s="19">
        <v>0.20481788569399806</v>
      </c>
      <c r="E156" s="18" t="s">
        <v>275</v>
      </c>
      <c r="F156" s="18" t="s">
        <v>276</v>
      </c>
      <c r="G156" s="18" t="s">
        <v>206</v>
      </c>
    </row>
    <row r="157" spans="1:7">
      <c r="A157" s="18">
        <v>2018</v>
      </c>
      <c r="B157" s="18" t="s">
        <v>257</v>
      </c>
      <c r="C157" s="18" t="s">
        <v>271</v>
      </c>
      <c r="D157" s="19">
        <v>0.15049260192483563</v>
      </c>
      <c r="E157" s="18" t="s">
        <v>275</v>
      </c>
      <c r="F157" s="18" t="s">
        <v>276</v>
      </c>
      <c r="G157" s="18" t="s">
        <v>206</v>
      </c>
    </row>
    <row r="158" spans="1:7">
      <c r="A158" s="18">
        <v>2019</v>
      </c>
      <c r="B158" s="18" t="s">
        <v>257</v>
      </c>
      <c r="C158" s="18" t="s">
        <v>271</v>
      </c>
      <c r="D158" s="19">
        <v>0.16898734595184051</v>
      </c>
      <c r="E158" s="18" t="s">
        <v>275</v>
      </c>
      <c r="F158" s="18" t="s">
        <v>276</v>
      </c>
      <c r="G158" s="18" t="s">
        <v>206</v>
      </c>
    </row>
    <row r="159" spans="1:7">
      <c r="A159" s="18">
        <v>2020</v>
      </c>
      <c r="B159" s="18" t="s">
        <v>257</v>
      </c>
      <c r="C159" s="18" t="s">
        <v>271</v>
      </c>
      <c r="D159" s="19">
        <v>0.15162617361762798</v>
      </c>
      <c r="E159" s="18" t="s">
        <v>275</v>
      </c>
      <c r="F159" s="18" t="s">
        <v>276</v>
      </c>
      <c r="G159" s="18" t="s">
        <v>206</v>
      </c>
    </row>
    <row r="160" spans="1:7">
      <c r="A160" s="18">
        <v>2021</v>
      </c>
      <c r="B160" s="18" t="s">
        <v>257</v>
      </c>
      <c r="C160" s="18" t="s">
        <v>271</v>
      </c>
      <c r="D160" s="19">
        <v>0.13835673595396894</v>
      </c>
      <c r="E160" s="18" t="s">
        <v>275</v>
      </c>
      <c r="F160" s="18" t="s">
        <v>276</v>
      </c>
      <c r="G160" s="18" t="s">
        <v>206</v>
      </c>
    </row>
    <row r="161" spans="1:7">
      <c r="A161" s="18">
        <v>2022</v>
      </c>
      <c r="B161" s="18" t="s">
        <v>257</v>
      </c>
      <c r="C161" s="18" t="s">
        <v>271</v>
      </c>
      <c r="D161" s="19">
        <v>0.12813540522315459</v>
      </c>
      <c r="E161" s="18" t="s">
        <v>275</v>
      </c>
      <c r="F161" s="18" t="s">
        <v>276</v>
      </c>
      <c r="G161" s="18" t="s">
        <v>206</v>
      </c>
    </row>
    <row r="162" spans="1:7">
      <c r="A162" s="18">
        <v>1970</v>
      </c>
      <c r="B162" s="18" t="s">
        <v>257</v>
      </c>
      <c r="C162" s="18" t="s">
        <v>255</v>
      </c>
      <c r="D162" s="19">
        <v>0.29462887462692394</v>
      </c>
      <c r="E162" s="18" t="s">
        <v>275</v>
      </c>
      <c r="F162" s="18" t="s">
        <v>276</v>
      </c>
      <c r="G162" s="18" t="s">
        <v>206</v>
      </c>
    </row>
    <row r="163" spans="1:7">
      <c r="A163" s="18">
        <v>1971</v>
      </c>
      <c r="B163" s="18" t="s">
        <v>257</v>
      </c>
      <c r="C163" s="18" t="s">
        <v>255</v>
      </c>
      <c r="D163" s="19">
        <v>0.2699707696678722</v>
      </c>
      <c r="E163" s="18" t="s">
        <v>275</v>
      </c>
      <c r="F163" s="18" t="s">
        <v>276</v>
      </c>
      <c r="G163" s="18" t="s">
        <v>206</v>
      </c>
    </row>
    <row r="164" spans="1:7">
      <c r="A164" s="18">
        <v>1972</v>
      </c>
      <c r="B164" s="18" t="s">
        <v>257</v>
      </c>
      <c r="C164" s="18" t="s">
        <v>255</v>
      </c>
      <c r="D164" s="19">
        <v>0.24990890726836146</v>
      </c>
      <c r="E164" s="18" t="s">
        <v>275</v>
      </c>
      <c r="F164" s="18" t="s">
        <v>276</v>
      </c>
      <c r="G164" s="18" t="s">
        <v>206</v>
      </c>
    </row>
    <row r="165" spans="1:7">
      <c r="A165" s="18">
        <v>1973</v>
      </c>
      <c r="B165" s="18" t="s">
        <v>257</v>
      </c>
      <c r="C165" s="18" t="s">
        <v>255</v>
      </c>
      <c r="D165" s="19">
        <v>0.24744583760010194</v>
      </c>
      <c r="E165" s="18" t="s">
        <v>275</v>
      </c>
      <c r="F165" s="18" t="s">
        <v>276</v>
      </c>
      <c r="G165" s="18" t="s">
        <v>206</v>
      </c>
    </row>
    <row r="166" spans="1:7">
      <c r="A166" s="18">
        <v>1974</v>
      </c>
      <c r="B166" s="18" t="s">
        <v>257</v>
      </c>
      <c r="C166" s="18" t="s">
        <v>255</v>
      </c>
      <c r="D166" s="19">
        <v>0.18427375686215827</v>
      </c>
      <c r="E166" s="18" t="s">
        <v>275</v>
      </c>
      <c r="F166" s="18" t="s">
        <v>276</v>
      </c>
      <c r="G166" s="18" t="s">
        <v>206</v>
      </c>
    </row>
    <row r="167" spans="1:7">
      <c r="A167" s="18">
        <v>1975</v>
      </c>
      <c r="B167" s="18" t="s">
        <v>257</v>
      </c>
      <c r="C167" s="18" t="s">
        <v>255</v>
      </c>
      <c r="D167" s="19">
        <v>0.20691104906631849</v>
      </c>
      <c r="E167" s="18" t="s">
        <v>275</v>
      </c>
      <c r="F167" s="18" t="s">
        <v>276</v>
      </c>
      <c r="G167" s="18" t="s">
        <v>206</v>
      </c>
    </row>
    <row r="168" spans="1:7">
      <c r="A168" s="18">
        <v>1976</v>
      </c>
      <c r="B168" s="18" t="s">
        <v>257</v>
      </c>
      <c r="C168" s="18" t="s">
        <v>255</v>
      </c>
      <c r="D168" s="19">
        <v>0.25980562753686337</v>
      </c>
      <c r="E168" s="18" t="s">
        <v>275</v>
      </c>
      <c r="F168" s="18" t="s">
        <v>276</v>
      </c>
      <c r="G168" s="18" t="s">
        <v>206</v>
      </c>
    </row>
    <row r="169" spans="1:7">
      <c r="A169" s="18">
        <v>1977</v>
      </c>
      <c r="B169" s="18" t="s">
        <v>257</v>
      </c>
      <c r="C169" s="18" t="s">
        <v>255</v>
      </c>
      <c r="D169" s="19">
        <v>0.20599730292999877</v>
      </c>
      <c r="E169" s="18" t="s">
        <v>275</v>
      </c>
      <c r="F169" s="18" t="s">
        <v>276</v>
      </c>
      <c r="G169" s="18" t="s">
        <v>206</v>
      </c>
    </row>
    <row r="170" spans="1:7">
      <c r="A170" s="18">
        <v>1978</v>
      </c>
      <c r="B170" s="18" t="s">
        <v>257</v>
      </c>
      <c r="C170" s="18" t="s">
        <v>255</v>
      </c>
      <c r="D170" s="19">
        <v>0.17868603904126512</v>
      </c>
      <c r="E170" s="18" t="s">
        <v>275</v>
      </c>
      <c r="F170" s="18" t="s">
        <v>276</v>
      </c>
      <c r="G170" s="18" t="s">
        <v>206</v>
      </c>
    </row>
    <row r="171" spans="1:7">
      <c r="A171" s="18">
        <v>1979</v>
      </c>
      <c r="B171" s="18" t="s">
        <v>257</v>
      </c>
      <c r="C171" s="18" t="s">
        <v>255</v>
      </c>
      <c r="D171" s="19">
        <v>0.16726474284988113</v>
      </c>
      <c r="E171" s="18" t="s">
        <v>275</v>
      </c>
      <c r="F171" s="18" t="s">
        <v>276</v>
      </c>
      <c r="G171" s="18" t="s">
        <v>206</v>
      </c>
    </row>
    <row r="172" spans="1:7">
      <c r="A172" s="18">
        <v>1980</v>
      </c>
      <c r="B172" s="18" t="s">
        <v>257</v>
      </c>
      <c r="C172" s="18" t="s">
        <v>255</v>
      </c>
      <c r="D172" s="19">
        <v>0.12717081734224464</v>
      </c>
      <c r="E172" s="18" t="s">
        <v>275</v>
      </c>
      <c r="F172" s="18" t="s">
        <v>276</v>
      </c>
      <c r="G172" s="18" t="s">
        <v>206</v>
      </c>
    </row>
    <row r="173" spans="1:7">
      <c r="A173" s="18">
        <v>1981</v>
      </c>
      <c r="B173" s="18" t="s">
        <v>257</v>
      </c>
      <c r="C173" s="18" t="s">
        <v>255</v>
      </c>
      <c r="D173" s="19">
        <v>0.10771647158971326</v>
      </c>
      <c r="E173" s="18" t="s">
        <v>275</v>
      </c>
      <c r="F173" s="18" t="s">
        <v>276</v>
      </c>
      <c r="G173" s="18" t="s">
        <v>206</v>
      </c>
    </row>
    <row r="174" spans="1:7">
      <c r="A174" s="18">
        <v>1982</v>
      </c>
      <c r="B174" s="18" t="s">
        <v>257</v>
      </c>
      <c r="C174" s="18" t="s">
        <v>255</v>
      </c>
      <c r="D174" s="19">
        <v>5.8482314394886901E-2</v>
      </c>
      <c r="E174" s="18" t="s">
        <v>275</v>
      </c>
      <c r="F174" s="18" t="s">
        <v>276</v>
      </c>
      <c r="G174" s="18" t="s">
        <v>206</v>
      </c>
    </row>
    <row r="175" spans="1:7">
      <c r="A175" s="18">
        <v>1983</v>
      </c>
      <c r="B175" s="18" t="s">
        <v>257</v>
      </c>
      <c r="C175" s="18" t="s">
        <v>255</v>
      </c>
      <c r="D175" s="19">
        <v>0.11014333206536724</v>
      </c>
      <c r="E175" s="18" t="s">
        <v>275</v>
      </c>
      <c r="F175" s="18" t="s">
        <v>276</v>
      </c>
      <c r="G175" s="18" t="s">
        <v>206</v>
      </c>
    </row>
    <row r="176" spans="1:7">
      <c r="A176" s="18">
        <v>1984</v>
      </c>
      <c r="B176" s="18" t="s">
        <v>257</v>
      </c>
      <c r="C176" s="18" t="s">
        <v>255</v>
      </c>
      <c r="D176" s="19">
        <v>8.7948490436136548E-2</v>
      </c>
      <c r="E176" s="18" t="s">
        <v>275</v>
      </c>
      <c r="F176" s="18" t="s">
        <v>276</v>
      </c>
      <c r="G176" s="18" t="s">
        <v>206</v>
      </c>
    </row>
    <row r="177" spans="1:7">
      <c r="A177" s="18">
        <v>1985</v>
      </c>
      <c r="B177" s="18" t="s">
        <v>257</v>
      </c>
      <c r="C177" s="18" t="s">
        <v>255</v>
      </c>
      <c r="D177" s="19">
        <v>0.10684692996066525</v>
      </c>
      <c r="E177" s="18" t="s">
        <v>275</v>
      </c>
      <c r="F177" s="18" t="s">
        <v>276</v>
      </c>
      <c r="G177" s="18" t="s">
        <v>206</v>
      </c>
    </row>
    <row r="178" spans="1:7">
      <c r="A178" s="18">
        <v>1986</v>
      </c>
      <c r="B178" s="18" t="s">
        <v>257</v>
      </c>
      <c r="C178" s="18" t="s">
        <v>255</v>
      </c>
      <c r="D178" s="19">
        <v>9.4849055270911004E-2</v>
      </c>
      <c r="E178" s="18" t="s">
        <v>275</v>
      </c>
      <c r="F178" s="18" t="s">
        <v>276</v>
      </c>
      <c r="G178" s="18" t="s">
        <v>206</v>
      </c>
    </row>
    <row r="179" spans="1:7">
      <c r="A179" s="18">
        <v>1987</v>
      </c>
      <c r="B179" s="18" t="s">
        <v>257</v>
      </c>
      <c r="C179" s="18" t="s">
        <v>255</v>
      </c>
      <c r="D179" s="19">
        <v>0.11669297046177163</v>
      </c>
      <c r="E179" s="18" t="s">
        <v>275</v>
      </c>
      <c r="F179" s="18" t="s">
        <v>276</v>
      </c>
      <c r="G179" s="18" t="s">
        <v>206</v>
      </c>
    </row>
    <row r="180" spans="1:7">
      <c r="A180" s="18">
        <v>1988</v>
      </c>
      <c r="B180" s="18" t="s">
        <v>257</v>
      </c>
      <c r="C180" s="18" t="s">
        <v>255</v>
      </c>
      <c r="D180" s="19">
        <v>0.1241118108243783</v>
      </c>
      <c r="E180" s="18" t="s">
        <v>275</v>
      </c>
      <c r="F180" s="18" t="s">
        <v>276</v>
      </c>
      <c r="G180" s="18" t="s">
        <v>206</v>
      </c>
    </row>
    <row r="181" spans="1:7">
      <c r="A181" s="18">
        <v>1989</v>
      </c>
      <c r="B181" s="18" t="s">
        <v>257</v>
      </c>
      <c r="C181" s="18" t="s">
        <v>255</v>
      </c>
      <c r="D181" s="19">
        <v>7.7745146396487497E-2</v>
      </c>
      <c r="E181" s="18" t="s">
        <v>275</v>
      </c>
      <c r="F181" s="18" t="s">
        <v>276</v>
      </c>
      <c r="G181" s="18" t="s">
        <v>206</v>
      </c>
    </row>
    <row r="182" spans="1:7">
      <c r="A182" s="18">
        <v>1990</v>
      </c>
      <c r="B182" s="18" t="s">
        <v>257</v>
      </c>
      <c r="C182" s="18" t="s">
        <v>255</v>
      </c>
      <c r="D182" s="19">
        <v>0.12063326563574431</v>
      </c>
      <c r="E182" s="18" t="s">
        <v>275</v>
      </c>
      <c r="F182" s="18" t="s">
        <v>276</v>
      </c>
      <c r="G182" s="18" t="s">
        <v>206</v>
      </c>
    </row>
    <row r="183" spans="1:7">
      <c r="A183" s="18">
        <v>1991</v>
      </c>
      <c r="B183" s="18" t="s">
        <v>257</v>
      </c>
      <c r="C183" s="18" t="s">
        <v>255</v>
      </c>
      <c r="D183" s="19">
        <v>8.9233054009380933E-2</v>
      </c>
      <c r="E183" s="18" t="s">
        <v>275</v>
      </c>
      <c r="F183" s="18" t="s">
        <v>276</v>
      </c>
      <c r="G183" s="18" t="s">
        <v>206</v>
      </c>
    </row>
    <row r="184" spans="1:7">
      <c r="A184" s="18">
        <v>1992</v>
      </c>
      <c r="B184" s="18" t="s">
        <v>257</v>
      </c>
      <c r="C184" s="18" t="s">
        <v>255</v>
      </c>
      <c r="D184" s="19">
        <v>0.10614344967184909</v>
      </c>
      <c r="E184" s="18" t="s">
        <v>275</v>
      </c>
      <c r="F184" s="18" t="s">
        <v>276</v>
      </c>
      <c r="G184" s="18" t="s">
        <v>206</v>
      </c>
    </row>
    <row r="185" spans="1:7">
      <c r="A185" s="18">
        <v>1993</v>
      </c>
      <c r="B185" s="18" t="s">
        <v>257</v>
      </c>
      <c r="C185" s="18" t="s">
        <v>255</v>
      </c>
      <c r="D185" s="19">
        <v>6.2764035580488348E-2</v>
      </c>
      <c r="E185" s="18" t="s">
        <v>275</v>
      </c>
      <c r="F185" s="18" t="s">
        <v>276</v>
      </c>
      <c r="G185" s="18" t="s">
        <v>206</v>
      </c>
    </row>
    <row r="186" spans="1:7">
      <c r="A186" s="18">
        <v>1994</v>
      </c>
      <c r="B186" s="18" t="s">
        <v>257</v>
      </c>
      <c r="C186" s="18" t="s">
        <v>255</v>
      </c>
      <c r="D186" s="19">
        <v>0.12869689974035439</v>
      </c>
      <c r="E186" s="18" t="s">
        <v>275</v>
      </c>
      <c r="F186" s="18" t="s">
        <v>276</v>
      </c>
      <c r="G186" s="18" t="s">
        <v>206</v>
      </c>
    </row>
    <row r="187" spans="1:7">
      <c r="A187" s="18">
        <v>1995</v>
      </c>
      <c r="B187" s="18" t="s">
        <v>257</v>
      </c>
      <c r="C187" s="18" t="s">
        <v>255</v>
      </c>
      <c r="D187" s="19">
        <v>8.2181162603120542E-2</v>
      </c>
      <c r="E187" s="18" t="s">
        <v>275</v>
      </c>
      <c r="F187" s="18" t="s">
        <v>276</v>
      </c>
      <c r="G187" s="18" t="s">
        <v>206</v>
      </c>
    </row>
    <row r="188" spans="1:7">
      <c r="A188" s="18">
        <v>1996</v>
      </c>
      <c r="B188" s="18" t="s">
        <v>257</v>
      </c>
      <c r="C188" s="18" t="s">
        <v>255</v>
      </c>
      <c r="D188" s="19">
        <v>9.0425699199988149E-2</v>
      </c>
      <c r="E188" s="18" t="s">
        <v>275</v>
      </c>
      <c r="F188" s="18" t="s">
        <v>276</v>
      </c>
      <c r="G188" s="18" t="s">
        <v>206</v>
      </c>
    </row>
    <row r="189" spans="1:7">
      <c r="A189" s="18">
        <v>1997</v>
      </c>
      <c r="B189" s="18" t="s">
        <v>257</v>
      </c>
      <c r="C189" s="18" t="s">
        <v>255</v>
      </c>
      <c r="D189" s="19">
        <v>8.8370051288362575E-2</v>
      </c>
      <c r="E189" s="18" t="s">
        <v>275</v>
      </c>
      <c r="F189" s="18" t="s">
        <v>276</v>
      </c>
      <c r="G189" s="18" t="s">
        <v>206</v>
      </c>
    </row>
    <row r="190" spans="1:7">
      <c r="A190" s="18">
        <v>1998</v>
      </c>
      <c r="B190" s="18" t="s">
        <v>257</v>
      </c>
      <c r="C190" s="18" t="s">
        <v>255</v>
      </c>
      <c r="D190" s="19">
        <v>5.8556275053324905E-2</v>
      </c>
      <c r="E190" s="18" t="s">
        <v>275</v>
      </c>
      <c r="F190" s="18" t="s">
        <v>276</v>
      </c>
      <c r="G190" s="18" t="s">
        <v>206</v>
      </c>
    </row>
    <row r="191" spans="1:7">
      <c r="A191" s="18">
        <v>1999</v>
      </c>
      <c r="B191" s="18" t="s">
        <v>257</v>
      </c>
      <c r="C191" s="18" t="s">
        <v>255</v>
      </c>
      <c r="D191" s="19">
        <v>1.862623253049573E-2</v>
      </c>
      <c r="E191" s="18" t="s">
        <v>275</v>
      </c>
      <c r="F191" s="18" t="s">
        <v>276</v>
      </c>
      <c r="G191" s="18" t="s">
        <v>206</v>
      </c>
    </row>
    <row r="192" spans="1:7">
      <c r="A192" s="18">
        <v>2000</v>
      </c>
      <c r="B192" s="18" t="s">
        <v>257</v>
      </c>
      <c r="C192" s="18" t="s">
        <v>255</v>
      </c>
      <c r="D192" s="19">
        <v>7.5315769369969754E-2</v>
      </c>
      <c r="E192" s="18" t="s">
        <v>275</v>
      </c>
      <c r="F192" s="18" t="s">
        <v>276</v>
      </c>
      <c r="G192" s="18" t="s">
        <v>206</v>
      </c>
    </row>
    <row r="193" spans="1:7">
      <c r="A193" s="18">
        <v>2001</v>
      </c>
      <c r="B193" s="18" t="s">
        <v>257</v>
      </c>
      <c r="C193" s="18" t="s">
        <v>255</v>
      </c>
      <c r="D193" s="19">
        <v>6.6770666396645528E-2</v>
      </c>
      <c r="E193" s="18" t="s">
        <v>275</v>
      </c>
      <c r="F193" s="18" t="s">
        <v>276</v>
      </c>
      <c r="G193" s="18" t="s">
        <v>206</v>
      </c>
    </row>
    <row r="194" spans="1:7">
      <c r="A194" s="18">
        <v>2002</v>
      </c>
      <c r="B194" s="18" t="s">
        <v>257</v>
      </c>
      <c r="C194" s="18" t="s">
        <v>255</v>
      </c>
      <c r="D194" s="19">
        <v>8.0742101261837271E-2</v>
      </c>
      <c r="E194" s="18" t="s">
        <v>275</v>
      </c>
      <c r="F194" s="18" t="s">
        <v>276</v>
      </c>
      <c r="G194" s="18" t="s">
        <v>206</v>
      </c>
    </row>
    <row r="195" spans="1:7">
      <c r="A195" s="18">
        <v>2003</v>
      </c>
      <c r="B195" s="18" t="s">
        <v>257</v>
      </c>
      <c r="C195" s="18" t="s">
        <v>255</v>
      </c>
      <c r="D195" s="19">
        <v>7.0249105094542547E-2</v>
      </c>
      <c r="E195" s="18" t="s">
        <v>275</v>
      </c>
      <c r="F195" s="18" t="s">
        <v>276</v>
      </c>
      <c r="G195" s="18" t="s">
        <v>206</v>
      </c>
    </row>
    <row r="196" spans="1:7">
      <c r="A196" s="18">
        <v>2004</v>
      </c>
      <c r="B196" s="18" t="s">
        <v>257</v>
      </c>
      <c r="C196" s="18" t="s">
        <v>255</v>
      </c>
      <c r="D196" s="19">
        <v>6.7708155066322231E-2</v>
      </c>
      <c r="E196" s="18" t="s">
        <v>275</v>
      </c>
      <c r="F196" s="18" t="s">
        <v>276</v>
      </c>
      <c r="G196" s="18" t="s">
        <v>206</v>
      </c>
    </row>
    <row r="197" spans="1:7">
      <c r="A197" s="18">
        <v>2005</v>
      </c>
      <c r="B197" s="18" t="s">
        <v>257</v>
      </c>
      <c r="C197" s="18" t="s">
        <v>255</v>
      </c>
      <c r="D197" s="19">
        <v>5.8738092099497277E-2</v>
      </c>
      <c r="E197" s="18" t="s">
        <v>275</v>
      </c>
      <c r="F197" s="18" t="s">
        <v>276</v>
      </c>
      <c r="G197" s="18" t="s">
        <v>206</v>
      </c>
    </row>
    <row r="198" spans="1:7">
      <c r="A198" s="18">
        <v>2006</v>
      </c>
      <c r="B198" s="18" t="s">
        <v>257</v>
      </c>
      <c r="C198" s="18" t="s">
        <v>255</v>
      </c>
      <c r="D198" s="19">
        <v>0.1018174024052463</v>
      </c>
      <c r="E198" s="18" t="s">
        <v>275</v>
      </c>
      <c r="F198" s="18" t="s">
        <v>276</v>
      </c>
      <c r="G198" s="18" t="s">
        <v>206</v>
      </c>
    </row>
    <row r="199" spans="1:7">
      <c r="A199" s="18">
        <v>2007</v>
      </c>
      <c r="B199" s="18" t="s">
        <v>257</v>
      </c>
      <c r="C199" s="18" t="s">
        <v>255</v>
      </c>
      <c r="D199" s="19">
        <v>9.1515985402512517E-2</v>
      </c>
      <c r="E199" s="18" t="s">
        <v>275</v>
      </c>
      <c r="F199" s="18" t="s">
        <v>276</v>
      </c>
      <c r="G199" s="18" t="s">
        <v>206</v>
      </c>
    </row>
    <row r="200" spans="1:7">
      <c r="A200" s="18">
        <v>2008</v>
      </c>
      <c r="B200" s="18" t="s">
        <v>257</v>
      </c>
      <c r="C200" s="18" t="s">
        <v>255</v>
      </c>
      <c r="D200" s="19">
        <v>9.0639746222545253E-2</v>
      </c>
      <c r="E200" s="18" t="s">
        <v>275</v>
      </c>
      <c r="F200" s="18" t="s">
        <v>276</v>
      </c>
      <c r="G200" s="18" t="s">
        <v>206</v>
      </c>
    </row>
    <row r="201" spans="1:7">
      <c r="A201" s="18">
        <v>2009</v>
      </c>
      <c r="B201" s="18" t="s">
        <v>257</v>
      </c>
      <c r="C201" s="18" t="s">
        <v>255</v>
      </c>
      <c r="D201" s="19">
        <v>6.9429601729875848E-2</v>
      </c>
      <c r="E201" s="18" t="s">
        <v>275</v>
      </c>
      <c r="F201" s="18" t="s">
        <v>276</v>
      </c>
      <c r="G201" s="18" t="s">
        <v>206</v>
      </c>
    </row>
    <row r="202" spans="1:7">
      <c r="A202" s="18">
        <v>2010</v>
      </c>
      <c r="B202" s="18" t="s">
        <v>257</v>
      </c>
      <c r="C202" s="18" t="s">
        <v>255</v>
      </c>
      <c r="D202" s="19">
        <v>0.10832142184022017</v>
      </c>
      <c r="E202" s="18" t="s">
        <v>275</v>
      </c>
      <c r="F202" s="18" t="s">
        <v>276</v>
      </c>
      <c r="G202" s="18" t="s">
        <v>206</v>
      </c>
    </row>
    <row r="203" spans="1:7">
      <c r="A203" s="18">
        <v>2011</v>
      </c>
      <c r="B203" s="18" t="s">
        <v>257</v>
      </c>
      <c r="C203" s="18" t="s">
        <v>255</v>
      </c>
      <c r="D203" s="19">
        <v>0.12821067532122446</v>
      </c>
      <c r="E203" s="18" t="s">
        <v>275</v>
      </c>
      <c r="F203" s="18" t="s">
        <v>276</v>
      </c>
      <c r="G203" s="18" t="s">
        <v>206</v>
      </c>
    </row>
    <row r="204" spans="1:7">
      <c r="A204" s="18">
        <v>2012</v>
      </c>
      <c r="B204" s="18" t="s">
        <v>257</v>
      </c>
      <c r="C204" s="18" t="s">
        <v>255</v>
      </c>
      <c r="D204" s="19">
        <v>9.4951752800105427E-2</v>
      </c>
      <c r="E204" s="18" t="s">
        <v>275</v>
      </c>
      <c r="F204" s="18" t="s">
        <v>276</v>
      </c>
      <c r="G204" s="18" t="s">
        <v>206</v>
      </c>
    </row>
    <row r="205" spans="1:7">
      <c r="A205" s="18">
        <v>2013</v>
      </c>
      <c r="B205" s="18" t="s">
        <v>257</v>
      </c>
      <c r="C205" s="18" t="s">
        <v>255</v>
      </c>
      <c r="D205" s="19">
        <v>0.10699136628665307</v>
      </c>
      <c r="E205" s="18" t="s">
        <v>275</v>
      </c>
      <c r="F205" s="18" t="s">
        <v>276</v>
      </c>
      <c r="G205" s="18" t="s">
        <v>206</v>
      </c>
    </row>
    <row r="206" spans="1:7">
      <c r="A206" s="18">
        <v>2014</v>
      </c>
      <c r="B206" s="18" t="s">
        <v>257</v>
      </c>
      <c r="C206" s="18" t="s">
        <v>255</v>
      </c>
      <c r="D206" s="19">
        <v>9.9227983932181602E-2</v>
      </c>
      <c r="E206" s="18" t="s">
        <v>275</v>
      </c>
      <c r="F206" s="18" t="s">
        <v>276</v>
      </c>
      <c r="G206" s="18" t="s">
        <v>206</v>
      </c>
    </row>
    <row r="207" spans="1:7">
      <c r="A207" s="18">
        <v>2015</v>
      </c>
      <c r="B207" s="18" t="s">
        <v>257</v>
      </c>
      <c r="C207" s="18" t="s">
        <v>255</v>
      </c>
      <c r="D207" s="19">
        <v>0.11942260634658484</v>
      </c>
      <c r="E207" s="18" t="s">
        <v>275</v>
      </c>
      <c r="F207" s="18" t="s">
        <v>276</v>
      </c>
      <c r="G207" s="18" t="s">
        <v>206</v>
      </c>
    </row>
    <row r="208" spans="1:7">
      <c r="A208" s="18">
        <v>2016</v>
      </c>
      <c r="B208" s="18" t="s">
        <v>257</v>
      </c>
      <c r="C208" s="18" t="s">
        <v>255</v>
      </c>
      <c r="D208" s="19">
        <v>0.16045613948093526</v>
      </c>
      <c r="E208" s="18" t="s">
        <v>275</v>
      </c>
      <c r="F208" s="18" t="s">
        <v>276</v>
      </c>
      <c r="G208" s="18" t="s">
        <v>206</v>
      </c>
    </row>
    <row r="209" spans="1:7">
      <c r="A209" s="18">
        <v>2017</v>
      </c>
      <c r="B209" s="18" t="s">
        <v>257</v>
      </c>
      <c r="C209" s="18" t="s">
        <v>255</v>
      </c>
      <c r="D209" s="19">
        <v>0.13774655815815978</v>
      </c>
      <c r="E209" s="18" t="s">
        <v>275</v>
      </c>
      <c r="F209" s="18" t="s">
        <v>276</v>
      </c>
      <c r="G209" s="18" t="s">
        <v>206</v>
      </c>
    </row>
    <row r="210" spans="1:7">
      <c r="A210" s="18">
        <v>2018</v>
      </c>
      <c r="B210" s="18" t="s">
        <v>257</v>
      </c>
      <c r="C210" s="18" t="s">
        <v>255</v>
      </c>
      <c r="D210" s="19">
        <v>8.6108952782690859E-2</v>
      </c>
      <c r="E210" s="18" t="s">
        <v>275</v>
      </c>
      <c r="F210" s="18" t="s">
        <v>276</v>
      </c>
      <c r="G210" s="18" t="s">
        <v>206</v>
      </c>
    </row>
    <row r="211" spans="1:7">
      <c r="A211" s="18">
        <v>2019</v>
      </c>
      <c r="B211" s="18" t="s">
        <v>257</v>
      </c>
      <c r="C211" s="18" t="s">
        <v>255</v>
      </c>
      <c r="D211" s="19">
        <v>9.9089656123109479E-2</v>
      </c>
      <c r="E211" s="18" t="s">
        <v>275</v>
      </c>
      <c r="F211" s="18" t="s">
        <v>276</v>
      </c>
      <c r="G211" s="18" t="s">
        <v>206</v>
      </c>
    </row>
    <row r="212" spans="1:7">
      <c r="A212" s="18">
        <v>1970</v>
      </c>
      <c r="B212" s="18" t="s">
        <v>257</v>
      </c>
      <c r="C212" s="18" t="s">
        <v>214</v>
      </c>
      <c r="D212" s="19">
        <v>0.59490036781042976</v>
      </c>
      <c r="E212" s="18" t="s">
        <v>275</v>
      </c>
      <c r="F212" s="18" t="s">
        <v>276</v>
      </c>
      <c r="G212" s="18" t="s">
        <v>206</v>
      </c>
    </row>
    <row r="213" spans="1:7">
      <c r="A213" s="18">
        <v>1971</v>
      </c>
      <c r="B213" s="18" t="s">
        <v>257</v>
      </c>
      <c r="C213" s="18" t="s">
        <v>214</v>
      </c>
      <c r="D213" s="19">
        <v>0.62903114547952999</v>
      </c>
      <c r="E213" s="18" t="s">
        <v>275</v>
      </c>
      <c r="F213" s="18" t="s">
        <v>276</v>
      </c>
      <c r="G213" s="18" t="s">
        <v>206</v>
      </c>
    </row>
    <row r="214" spans="1:7">
      <c r="A214" s="18">
        <v>1972</v>
      </c>
      <c r="B214" s="18" t="s">
        <v>257</v>
      </c>
      <c r="C214" s="18" t="s">
        <v>214</v>
      </c>
      <c r="D214" s="19">
        <v>0.61252100174442614</v>
      </c>
      <c r="E214" s="18" t="s">
        <v>275</v>
      </c>
      <c r="F214" s="18" t="s">
        <v>276</v>
      </c>
      <c r="G214" s="18" t="s">
        <v>206</v>
      </c>
    </row>
    <row r="215" spans="1:7">
      <c r="A215" s="18">
        <v>1973</v>
      </c>
      <c r="B215" s="18" t="s">
        <v>257</v>
      </c>
      <c r="C215" s="18" t="s">
        <v>214</v>
      </c>
      <c r="D215" s="19">
        <v>0.64493770213482171</v>
      </c>
      <c r="E215" s="18" t="s">
        <v>275</v>
      </c>
      <c r="F215" s="18" t="s">
        <v>276</v>
      </c>
      <c r="G215" s="18" t="s">
        <v>206</v>
      </c>
    </row>
    <row r="216" spans="1:7">
      <c r="A216" s="18">
        <v>1974</v>
      </c>
      <c r="B216" s="18" t="s">
        <v>257</v>
      </c>
      <c r="C216" s="18" t="s">
        <v>214</v>
      </c>
      <c r="D216" s="19">
        <v>0.52674886900930085</v>
      </c>
      <c r="E216" s="18" t="s">
        <v>275</v>
      </c>
      <c r="F216" s="18" t="s">
        <v>276</v>
      </c>
      <c r="G216" s="18" t="s">
        <v>206</v>
      </c>
    </row>
    <row r="217" spans="1:7">
      <c r="A217" s="18">
        <v>1975</v>
      </c>
      <c r="B217" s="18" t="s">
        <v>257</v>
      </c>
      <c r="C217" s="18" t="s">
        <v>214</v>
      </c>
      <c r="D217" s="19">
        <v>0.58396032262541198</v>
      </c>
      <c r="E217" s="18" t="s">
        <v>275</v>
      </c>
      <c r="F217" s="18" t="s">
        <v>276</v>
      </c>
      <c r="G217" s="18" t="s">
        <v>206</v>
      </c>
    </row>
    <row r="218" spans="1:7">
      <c r="A218" s="18">
        <v>1976</v>
      </c>
      <c r="B218" s="18" t="s">
        <v>257</v>
      </c>
      <c r="C218" s="18" t="s">
        <v>214</v>
      </c>
      <c r="D218" s="19">
        <v>0.53308718403559119</v>
      </c>
      <c r="E218" s="18" t="s">
        <v>275</v>
      </c>
      <c r="F218" s="18" t="s">
        <v>276</v>
      </c>
      <c r="G218" s="18" t="s">
        <v>206</v>
      </c>
    </row>
    <row r="219" spans="1:7">
      <c r="A219" s="18">
        <v>1977</v>
      </c>
      <c r="B219" s="18" t="s">
        <v>257</v>
      </c>
      <c r="C219" s="18" t="s">
        <v>214</v>
      </c>
      <c r="D219" s="19">
        <v>0.45135956921113635</v>
      </c>
      <c r="E219" s="18" t="s">
        <v>275</v>
      </c>
      <c r="F219" s="18" t="s">
        <v>276</v>
      </c>
      <c r="G219" s="18" t="s">
        <v>206</v>
      </c>
    </row>
    <row r="220" spans="1:7">
      <c r="A220" s="18">
        <v>1978</v>
      </c>
      <c r="B220" s="18" t="s">
        <v>257</v>
      </c>
      <c r="C220" s="18" t="s">
        <v>214</v>
      </c>
      <c r="D220" s="19">
        <v>0.37911851115069278</v>
      </c>
      <c r="E220" s="18" t="s">
        <v>275</v>
      </c>
      <c r="F220" s="18" t="s">
        <v>276</v>
      </c>
      <c r="G220" s="18" t="s">
        <v>206</v>
      </c>
    </row>
    <row r="221" spans="1:7">
      <c r="A221" s="18">
        <v>1979</v>
      </c>
      <c r="B221" s="18" t="s">
        <v>257</v>
      </c>
      <c r="C221" s="18" t="s">
        <v>214</v>
      </c>
      <c r="D221" s="19">
        <v>0.32169434823530452</v>
      </c>
      <c r="E221" s="18" t="s">
        <v>275</v>
      </c>
      <c r="F221" s="18" t="s">
        <v>276</v>
      </c>
      <c r="G221" s="18" t="s">
        <v>206</v>
      </c>
    </row>
    <row r="222" spans="1:7">
      <c r="A222" s="18">
        <v>1980</v>
      </c>
      <c r="B222" s="18" t="s">
        <v>257</v>
      </c>
      <c r="C222" s="18" t="s">
        <v>214</v>
      </c>
      <c r="D222" s="19">
        <v>0.36433888825407751</v>
      </c>
      <c r="E222" s="18" t="s">
        <v>275</v>
      </c>
      <c r="F222" s="18" t="s">
        <v>276</v>
      </c>
      <c r="G222" s="18" t="s">
        <v>206</v>
      </c>
    </row>
    <row r="223" spans="1:7">
      <c r="A223" s="18">
        <v>1981</v>
      </c>
      <c r="B223" s="18" t="s">
        <v>257</v>
      </c>
      <c r="C223" s="18" t="s">
        <v>214</v>
      </c>
      <c r="D223" s="19">
        <v>0.37756044211270345</v>
      </c>
      <c r="E223" s="18" t="s">
        <v>275</v>
      </c>
      <c r="F223" s="18" t="s">
        <v>276</v>
      </c>
      <c r="G223" s="18" t="s">
        <v>206</v>
      </c>
    </row>
    <row r="224" spans="1:7">
      <c r="A224" s="18">
        <v>1982</v>
      </c>
      <c r="B224" s="18" t="s">
        <v>257</v>
      </c>
      <c r="C224" s="18" t="s">
        <v>214</v>
      </c>
      <c r="D224" s="19">
        <v>0.28487128071291878</v>
      </c>
      <c r="E224" s="18" t="s">
        <v>275</v>
      </c>
      <c r="F224" s="18" t="s">
        <v>276</v>
      </c>
      <c r="G224" s="18" t="s">
        <v>206</v>
      </c>
    </row>
    <row r="225" spans="1:7">
      <c r="A225" s="18">
        <v>1983</v>
      </c>
      <c r="B225" s="18" t="s">
        <v>257</v>
      </c>
      <c r="C225" s="18" t="s">
        <v>214</v>
      </c>
      <c r="D225" s="19">
        <v>0.29584334032958348</v>
      </c>
      <c r="E225" s="18" t="s">
        <v>275</v>
      </c>
      <c r="F225" s="18" t="s">
        <v>276</v>
      </c>
      <c r="G225" s="18" t="s">
        <v>206</v>
      </c>
    </row>
    <row r="226" spans="1:7">
      <c r="A226" s="18">
        <v>1984</v>
      </c>
      <c r="B226" s="18" t="s">
        <v>257</v>
      </c>
      <c r="C226" s="18" t="s">
        <v>214</v>
      </c>
      <c r="D226" s="19">
        <v>0.31798559896528528</v>
      </c>
      <c r="E226" s="18" t="s">
        <v>275</v>
      </c>
      <c r="F226" s="18" t="s">
        <v>276</v>
      </c>
      <c r="G226" s="18" t="s">
        <v>206</v>
      </c>
    </row>
    <row r="227" spans="1:7">
      <c r="A227" s="18">
        <v>1985</v>
      </c>
      <c r="B227" s="18" t="s">
        <v>257</v>
      </c>
      <c r="C227" s="18" t="s">
        <v>214</v>
      </c>
      <c r="D227" s="19">
        <v>0.29035159672308031</v>
      </c>
      <c r="E227" s="18" t="s">
        <v>275</v>
      </c>
      <c r="F227" s="18" t="s">
        <v>276</v>
      </c>
      <c r="G227" s="18" t="s">
        <v>206</v>
      </c>
    </row>
    <row r="228" spans="1:7">
      <c r="A228" s="18">
        <v>1986</v>
      </c>
      <c r="B228" s="18" t="s">
        <v>257</v>
      </c>
      <c r="C228" s="18" t="s">
        <v>214</v>
      </c>
      <c r="D228" s="19">
        <v>0.29226743843612013</v>
      </c>
      <c r="E228" s="18" t="s">
        <v>275</v>
      </c>
      <c r="F228" s="18" t="s">
        <v>276</v>
      </c>
      <c r="G228" s="18" t="s">
        <v>206</v>
      </c>
    </row>
    <row r="229" spans="1:7">
      <c r="A229" s="18">
        <v>1987</v>
      </c>
      <c r="B229" s="18" t="s">
        <v>257</v>
      </c>
      <c r="C229" s="18" t="s">
        <v>214</v>
      </c>
      <c r="D229" s="19">
        <v>0.2642329615657073</v>
      </c>
      <c r="E229" s="18" t="s">
        <v>275</v>
      </c>
      <c r="F229" s="18" t="s">
        <v>276</v>
      </c>
      <c r="G229" s="18" t="s">
        <v>206</v>
      </c>
    </row>
    <row r="230" spans="1:7">
      <c r="A230" s="18">
        <v>1988</v>
      </c>
      <c r="B230" s="18" t="s">
        <v>257</v>
      </c>
      <c r="C230" s="18" t="s">
        <v>214</v>
      </c>
      <c r="D230" s="19">
        <v>0.33123658788430382</v>
      </c>
      <c r="E230" s="18" t="s">
        <v>275</v>
      </c>
      <c r="F230" s="18" t="s">
        <v>276</v>
      </c>
      <c r="G230" s="18" t="s">
        <v>206</v>
      </c>
    </row>
    <row r="231" spans="1:7">
      <c r="A231" s="18">
        <v>1989</v>
      </c>
      <c r="B231" s="18" t="s">
        <v>257</v>
      </c>
      <c r="C231" s="18" t="s">
        <v>214</v>
      </c>
      <c r="D231" s="19">
        <v>0.30275390730243945</v>
      </c>
      <c r="E231" s="18" t="s">
        <v>275</v>
      </c>
      <c r="F231" s="18" t="s">
        <v>276</v>
      </c>
      <c r="G231" s="18" t="s">
        <v>206</v>
      </c>
    </row>
    <row r="232" spans="1:7">
      <c r="A232" s="18">
        <v>1990</v>
      </c>
      <c r="B232" s="18" t="s">
        <v>257</v>
      </c>
      <c r="C232" s="18" t="s">
        <v>214</v>
      </c>
      <c r="D232" s="19">
        <v>0.29859366462507797</v>
      </c>
      <c r="E232" s="18" t="s">
        <v>275</v>
      </c>
      <c r="F232" s="18" t="s">
        <v>276</v>
      </c>
      <c r="G232" s="18" t="s">
        <v>206</v>
      </c>
    </row>
    <row r="233" spans="1:7">
      <c r="A233" s="18">
        <v>1991</v>
      </c>
      <c r="B233" s="18" t="s">
        <v>257</v>
      </c>
      <c r="C233" s="18" t="s">
        <v>214</v>
      </c>
      <c r="D233" s="19">
        <v>0.27895509177768224</v>
      </c>
      <c r="E233" s="18" t="s">
        <v>275</v>
      </c>
      <c r="F233" s="18" t="s">
        <v>276</v>
      </c>
      <c r="G233" s="18" t="s">
        <v>206</v>
      </c>
    </row>
    <row r="234" spans="1:7">
      <c r="A234" s="18">
        <v>1992</v>
      </c>
      <c r="B234" s="18" t="s">
        <v>257</v>
      </c>
      <c r="C234" s="18" t="s">
        <v>214</v>
      </c>
      <c r="D234" s="19">
        <v>0.28679545649178267</v>
      </c>
      <c r="E234" s="18" t="s">
        <v>275</v>
      </c>
      <c r="F234" s="18" t="s">
        <v>276</v>
      </c>
      <c r="G234" s="18" t="s">
        <v>206</v>
      </c>
    </row>
    <row r="235" spans="1:7">
      <c r="A235" s="18">
        <v>1993</v>
      </c>
      <c r="B235" s="18" t="s">
        <v>257</v>
      </c>
      <c r="C235" s="18" t="s">
        <v>214</v>
      </c>
      <c r="D235" s="19">
        <v>0.27906855484044496</v>
      </c>
      <c r="E235" s="18" t="s">
        <v>275</v>
      </c>
      <c r="F235" s="18" t="s">
        <v>276</v>
      </c>
      <c r="G235" s="18" t="s">
        <v>206</v>
      </c>
    </row>
    <row r="236" spans="1:7">
      <c r="A236" s="18">
        <v>1994</v>
      </c>
      <c r="B236" s="18" t="s">
        <v>257</v>
      </c>
      <c r="C236" s="18" t="s">
        <v>214</v>
      </c>
      <c r="D236" s="19">
        <v>0.24717221921073812</v>
      </c>
      <c r="E236" s="18" t="s">
        <v>275</v>
      </c>
      <c r="F236" s="18" t="s">
        <v>276</v>
      </c>
      <c r="G236" s="18" t="s">
        <v>206</v>
      </c>
    </row>
    <row r="237" spans="1:7">
      <c r="A237" s="18">
        <v>1995</v>
      </c>
      <c r="B237" s="18" t="s">
        <v>257</v>
      </c>
      <c r="C237" s="18" t="s">
        <v>214</v>
      </c>
      <c r="D237" s="19">
        <v>0.26031970490364159</v>
      </c>
      <c r="E237" s="18" t="s">
        <v>275</v>
      </c>
      <c r="F237" s="18" t="s">
        <v>276</v>
      </c>
      <c r="G237" s="18" t="s">
        <v>206</v>
      </c>
    </row>
    <row r="238" spans="1:7">
      <c r="A238" s="18">
        <v>1996</v>
      </c>
      <c r="B238" s="18" t="s">
        <v>257</v>
      </c>
      <c r="C238" s="18" t="s">
        <v>214</v>
      </c>
      <c r="D238" s="19">
        <v>0.24361923068080266</v>
      </c>
      <c r="E238" s="18" t="s">
        <v>275</v>
      </c>
      <c r="F238" s="18" t="s">
        <v>276</v>
      </c>
      <c r="G238" s="18" t="s">
        <v>206</v>
      </c>
    </row>
    <row r="239" spans="1:7">
      <c r="A239" s="18">
        <v>1997</v>
      </c>
      <c r="B239" s="18" t="s">
        <v>257</v>
      </c>
      <c r="C239" s="18" t="s">
        <v>214</v>
      </c>
      <c r="D239" s="19">
        <v>0.19038144530104945</v>
      </c>
      <c r="E239" s="18" t="s">
        <v>275</v>
      </c>
      <c r="F239" s="18" t="s">
        <v>276</v>
      </c>
      <c r="G239" s="18" t="s">
        <v>206</v>
      </c>
    </row>
    <row r="240" spans="1:7">
      <c r="A240" s="18">
        <v>1998</v>
      </c>
      <c r="B240" s="18" t="s">
        <v>257</v>
      </c>
      <c r="C240" s="18" t="s">
        <v>214</v>
      </c>
      <c r="D240" s="19">
        <v>0.18996848849211379</v>
      </c>
      <c r="E240" s="18" t="s">
        <v>275</v>
      </c>
      <c r="F240" s="18" t="s">
        <v>276</v>
      </c>
      <c r="G240" s="18" t="s">
        <v>206</v>
      </c>
    </row>
    <row r="241" spans="1:7">
      <c r="A241" s="18">
        <v>1999</v>
      </c>
      <c r="B241" s="18" t="s">
        <v>257</v>
      </c>
      <c r="C241" s="18" t="s">
        <v>214</v>
      </c>
      <c r="D241" s="19">
        <v>0.21115973332855942</v>
      </c>
      <c r="E241" s="18" t="s">
        <v>275</v>
      </c>
      <c r="F241" s="18" t="s">
        <v>276</v>
      </c>
      <c r="G241" s="18" t="s">
        <v>206</v>
      </c>
    </row>
    <row r="242" spans="1:7">
      <c r="A242" s="18">
        <v>2000</v>
      </c>
      <c r="B242" s="18" t="s">
        <v>257</v>
      </c>
      <c r="C242" s="18" t="s">
        <v>214</v>
      </c>
      <c r="D242" s="19">
        <v>0.22050013970486682</v>
      </c>
      <c r="E242" s="18" t="s">
        <v>275</v>
      </c>
      <c r="F242" s="18" t="s">
        <v>276</v>
      </c>
      <c r="G242" s="18" t="s">
        <v>206</v>
      </c>
    </row>
    <row r="243" spans="1:7">
      <c r="A243" s="18">
        <v>2001</v>
      </c>
      <c r="B243" s="18" t="s">
        <v>257</v>
      </c>
      <c r="C243" s="18" t="s">
        <v>214</v>
      </c>
      <c r="D243" s="19">
        <v>0.21783449705808283</v>
      </c>
      <c r="E243" s="18" t="s">
        <v>275</v>
      </c>
      <c r="F243" s="18" t="s">
        <v>276</v>
      </c>
      <c r="G243" s="18" t="s">
        <v>206</v>
      </c>
    </row>
    <row r="244" spans="1:7">
      <c r="A244" s="18">
        <v>2002</v>
      </c>
      <c r="B244" s="18" t="s">
        <v>257</v>
      </c>
      <c r="C244" s="18" t="s">
        <v>214</v>
      </c>
      <c r="D244" s="19">
        <v>0.19866451487111197</v>
      </c>
      <c r="E244" s="18" t="s">
        <v>275</v>
      </c>
      <c r="F244" s="18" t="s">
        <v>276</v>
      </c>
      <c r="G244" s="18" t="s">
        <v>206</v>
      </c>
    </row>
    <row r="245" spans="1:7">
      <c r="A245" s="18">
        <v>2003</v>
      </c>
      <c r="B245" s="18" t="s">
        <v>257</v>
      </c>
      <c r="C245" s="18" t="s">
        <v>214</v>
      </c>
      <c r="D245" s="19">
        <v>0.2300260700376234</v>
      </c>
      <c r="E245" s="18" t="s">
        <v>275</v>
      </c>
      <c r="F245" s="18" t="s">
        <v>276</v>
      </c>
      <c r="G245" s="18" t="s">
        <v>206</v>
      </c>
    </row>
    <row r="246" spans="1:7">
      <c r="A246" s="18">
        <v>2004</v>
      </c>
      <c r="B246" s="18" t="s">
        <v>257</v>
      </c>
      <c r="C246" s="18" t="s">
        <v>214</v>
      </c>
      <c r="D246" s="19">
        <v>0.20417872095475423</v>
      </c>
      <c r="E246" s="18" t="s">
        <v>275</v>
      </c>
      <c r="F246" s="18" t="s">
        <v>276</v>
      </c>
      <c r="G246" s="18" t="s">
        <v>206</v>
      </c>
    </row>
    <row r="247" spans="1:7">
      <c r="A247" s="18">
        <v>2005</v>
      </c>
      <c r="B247" s="18" t="s">
        <v>257</v>
      </c>
      <c r="C247" s="18" t="s">
        <v>214</v>
      </c>
      <c r="D247" s="19">
        <v>0.19076815984746029</v>
      </c>
      <c r="E247" s="18" t="s">
        <v>275</v>
      </c>
      <c r="F247" s="18" t="s">
        <v>276</v>
      </c>
      <c r="G247" s="18" t="s">
        <v>206</v>
      </c>
    </row>
    <row r="248" spans="1:7">
      <c r="A248" s="18">
        <v>2006</v>
      </c>
      <c r="B248" s="18" t="s">
        <v>257</v>
      </c>
      <c r="C248" s="18" t="s">
        <v>214</v>
      </c>
      <c r="D248" s="19">
        <v>0.17452902776015017</v>
      </c>
      <c r="E248" s="18" t="s">
        <v>275</v>
      </c>
      <c r="F248" s="18" t="s">
        <v>276</v>
      </c>
      <c r="G248" s="18" t="s">
        <v>206</v>
      </c>
    </row>
    <row r="249" spans="1:7">
      <c r="A249" s="18">
        <v>2007</v>
      </c>
      <c r="B249" s="18" t="s">
        <v>257</v>
      </c>
      <c r="C249" s="18" t="s">
        <v>214</v>
      </c>
      <c r="D249" s="19">
        <v>0.14339657314965884</v>
      </c>
      <c r="E249" s="18" t="s">
        <v>275</v>
      </c>
      <c r="F249" s="18" t="s">
        <v>276</v>
      </c>
      <c r="G249" s="18" t="s">
        <v>206</v>
      </c>
    </row>
    <row r="250" spans="1:7">
      <c r="A250" s="18">
        <v>2008</v>
      </c>
      <c r="B250" s="18" t="s">
        <v>257</v>
      </c>
      <c r="C250" s="18" t="s">
        <v>214</v>
      </c>
      <c r="D250" s="19">
        <v>0.20631432419757181</v>
      </c>
      <c r="E250" s="18" t="s">
        <v>275</v>
      </c>
      <c r="F250" s="18" t="s">
        <v>276</v>
      </c>
      <c r="G250" s="18" t="s">
        <v>206</v>
      </c>
    </row>
    <row r="251" spans="1:7">
      <c r="A251" s="18">
        <v>2009</v>
      </c>
      <c r="B251" s="18" t="s">
        <v>257</v>
      </c>
      <c r="C251" s="18" t="s">
        <v>214</v>
      </c>
      <c r="D251" s="19">
        <v>0.15901259361332487</v>
      </c>
      <c r="E251" s="18" t="s">
        <v>275</v>
      </c>
      <c r="F251" s="18" t="s">
        <v>276</v>
      </c>
      <c r="G251" s="18" t="s">
        <v>206</v>
      </c>
    </row>
    <row r="252" spans="1:7">
      <c r="A252" s="18">
        <v>2010</v>
      </c>
      <c r="B252" s="18" t="s">
        <v>257</v>
      </c>
      <c r="C252" s="18" t="s">
        <v>214</v>
      </c>
      <c r="D252" s="19">
        <v>0.10734942933561263</v>
      </c>
      <c r="E252" s="18" t="s">
        <v>275</v>
      </c>
      <c r="F252" s="18" t="s">
        <v>276</v>
      </c>
      <c r="G252" s="18" t="s">
        <v>206</v>
      </c>
    </row>
    <row r="253" spans="1:7">
      <c r="A253" s="18">
        <v>2011</v>
      </c>
      <c r="B253" s="18" t="s">
        <v>257</v>
      </c>
      <c r="C253" s="18" t="s">
        <v>214</v>
      </c>
      <c r="D253" s="19">
        <v>0.1337950760015621</v>
      </c>
      <c r="E253" s="18" t="s">
        <v>275</v>
      </c>
      <c r="F253" s="18" t="s">
        <v>276</v>
      </c>
      <c r="G253" s="18" t="s">
        <v>206</v>
      </c>
    </row>
    <row r="254" spans="1:7">
      <c r="A254" s="18">
        <v>2012</v>
      </c>
      <c r="B254" s="18" t="s">
        <v>257</v>
      </c>
      <c r="C254" s="18" t="s">
        <v>214</v>
      </c>
      <c r="D254" s="19">
        <v>0.13288815343636282</v>
      </c>
      <c r="E254" s="18" t="s">
        <v>275</v>
      </c>
      <c r="F254" s="18" t="s">
        <v>276</v>
      </c>
      <c r="G254" s="18" t="s">
        <v>206</v>
      </c>
    </row>
    <row r="255" spans="1:7">
      <c r="A255" s="18">
        <v>2013</v>
      </c>
      <c r="B255" s="18" t="s">
        <v>257</v>
      </c>
      <c r="C255" s="18" t="s">
        <v>214</v>
      </c>
      <c r="D255" s="19">
        <v>0.11021765912468134</v>
      </c>
      <c r="E255" s="18" t="s">
        <v>275</v>
      </c>
      <c r="F255" s="18" t="s">
        <v>276</v>
      </c>
      <c r="G255" s="18" t="s">
        <v>206</v>
      </c>
    </row>
    <row r="256" spans="1:7">
      <c r="A256" s="18">
        <v>2014</v>
      </c>
      <c r="B256" s="18" t="s">
        <v>257</v>
      </c>
      <c r="C256" s="18" t="s">
        <v>214</v>
      </c>
      <c r="D256" s="19">
        <v>6.9978504176609974E-2</v>
      </c>
      <c r="E256" s="18" t="s">
        <v>275</v>
      </c>
      <c r="F256" s="18" t="s">
        <v>276</v>
      </c>
      <c r="G256" s="18" t="s">
        <v>206</v>
      </c>
    </row>
    <row r="257" spans="1:7">
      <c r="A257" s="18">
        <v>2015</v>
      </c>
      <c r="B257" s="18" t="s">
        <v>257</v>
      </c>
      <c r="C257" s="18" t="s">
        <v>214</v>
      </c>
      <c r="D257" s="19">
        <v>6.4482767476463587E-2</v>
      </c>
      <c r="E257" s="18" t="s">
        <v>275</v>
      </c>
      <c r="F257" s="18" t="s">
        <v>276</v>
      </c>
      <c r="G257" s="18" t="s">
        <v>206</v>
      </c>
    </row>
    <row r="258" spans="1:7">
      <c r="A258" s="18">
        <v>2016</v>
      </c>
      <c r="B258" s="18" t="s">
        <v>257</v>
      </c>
      <c r="C258" s="18" t="s">
        <v>214</v>
      </c>
      <c r="D258" s="19">
        <v>7.8459893972313802E-2</v>
      </c>
      <c r="E258" s="18" t="s">
        <v>275</v>
      </c>
      <c r="F258" s="18" t="s">
        <v>276</v>
      </c>
      <c r="G258" s="18" t="s">
        <v>206</v>
      </c>
    </row>
    <row r="259" spans="1:7">
      <c r="A259" s="18">
        <v>2017</v>
      </c>
      <c r="B259" s="18" t="s">
        <v>257</v>
      </c>
      <c r="C259" s="18" t="s">
        <v>214</v>
      </c>
      <c r="D259" s="19">
        <v>6.7108268567312765E-2</v>
      </c>
      <c r="E259" s="18" t="s">
        <v>275</v>
      </c>
      <c r="F259" s="18" t="s">
        <v>276</v>
      </c>
      <c r="G259" s="18" t="s">
        <v>206</v>
      </c>
    </row>
    <row r="260" spans="1:7">
      <c r="A260" s="18">
        <v>2018</v>
      </c>
      <c r="B260" s="18" t="s">
        <v>257</v>
      </c>
      <c r="C260" s="18" t="s">
        <v>214</v>
      </c>
      <c r="D260" s="19">
        <v>5.8073649873693269E-2</v>
      </c>
      <c r="E260" s="18" t="s">
        <v>275</v>
      </c>
      <c r="F260" s="18" t="s">
        <v>276</v>
      </c>
      <c r="G260" s="18" t="s">
        <v>206</v>
      </c>
    </row>
    <row r="261" spans="1:7">
      <c r="A261" s="18">
        <v>2019</v>
      </c>
      <c r="B261" s="18" t="s">
        <v>257</v>
      </c>
      <c r="C261" s="18" t="s">
        <v>214</v>
      </c>
      <c r="D261" s="19">
        <v>5.957708934600206E-2</v>
      </c>
      <c r="E261" s="18" t="s">
        <v>275</v>
      </c>
      <c r="F261" s="18" t="s">
        <v>276</v>
      </c>
      <c r="G261" s="18" t="s">
        <v>206</v>
      </c>
    </row>
    <row r="262" spans="1:7">
      <c r="A262" s="18">
        <v>2023</v>
      </c>
      <c r="B262" s="18" t="s">
        <v>257</v>
      </c>
      <c r="C262" s="18" t="s">
        <v>271</v>
      </c>
      <c r="D262" s="19">
        <v>8.9135366681996328E-2</v>
      </c>
      <c r="E262" s="18" t="s">
        <v>277</v>
      </c>
      <c r="F262" s="18" t="s">
        <v>276</v>
      </c>
      <c r="G262" s="18" t="s">
        <v>206</v>
      </c>
    </row>
    <row r="263" spans="1:7">
      <c r="A263" s="18">
        <v>2023</v>
      </c>
      <c r="B263" s="18" t="s">
        <v>257</v>
      </c>
      <c r="C263" s="18" t="s">
        <v>256</v>
      </c>
      <c r="D263" s="19">
        <v>1.5051276550974659</v>
      </c>
      <c r="E263" s="18" t="s">
        <v>277</v>
      </c>
      <c r="F263" s="18" t="s">
        <v>276</v>
      </c>
      <c r="G263" s="18" t="s">
        <v>206</v>
      </c>
    </row>
    <row r="264" spans="1:7">
      <c r="A264" s="18">
        <v>1970</v>
      </c>
      <c r="B264" s="18" t="s">
        <v>258</v>
      </c>
      <c r="C264" s="18" t="s">
        <v>256</v>
      </c>
      <c r="D264" s="19">
        <v>0.71016620174394807</v>
      </c>
      <c r="E264" s="18" t="s">
        <v>275</v>
      </c>
      <c r="F264" s="18" t="s">
        <v>276</v>
      </c>
      <c r="G264" s="18" t="s">
        <v>206</v>
      </c>
    </row>
    <row r="265" spans="1:7">
      <c r="A265" s="18">
        <v>1970</v>
      </c>
      <c r="B265" s="18" t="s">
        <v>258</v>
      </c>
      <c r="C265" s="18" t="s">
        <v>256</v>
      </c>
      <c r="D265" s="19">
        <v>0.22872247039775276</v>
      </c>
      <c r="E265" s="18" t="s">
        <v>275</v>
      </c>
      <c r="F265" s="18" t="s">
        <v>276</v>
      </c>
      <c r="G265" s="18" t="s">
        <v>206</v>
      </c>
    </row>
    <row r="266" spans="1:7">
      <c r="A266" s="18">
        <v>1970</v>
      </c>
      <c r="B266" s="18" t="s">
        <v>258</v>
      </c>
      <c r="C266" s="18" t="s">
        <v>256</v>
      </c>
      <c r="D266" s="19">
        <v>0.9388886721417008</v>
      </c>
      <c r="E266" s="18" t="s">
        <v>275</v>
      </c>
      <c r="F266" s="18" t="s">
        <v>276</v>
      </c>
      <c r="G266" s="18" t="s">
        <v>206</v>
      </c>
    </row>
    <row r="267" spans="1:7">
      <c r="A267" s="18">
        <v>1971</v>
      </c>
      <c r="B267" s="18" t="s">
        <v>258</v>
      </c>
      <c r="C267" s="18" t="s">
        <v>256</v>
      </c>
      <c r="D267" s="19">
        <v>0.24944500893282801</v>
      </c>
      <c r="E267" s="18" t="s">
        <v>275</v>
      </c>
      <c r="F267" s="18" t="s">
        <v>276</v>
      </c>
      <c r="G267" s="18" t="s">
        <v>206</v>
      </c>
    </row>
    <row r="268" spans="1:7">
      <c r="A268" s="18">
        <v>1971</v>
      </c>
      <c r="B268" s="18" t="s">
        <v>258</v>
      </c>
      <c r="C268" s="18" t="s">
        <v>256</v>
      </c>
      <c r="D268" s="19">
        <v>0.87933699635463558</v>
      </c>
      <c r="E268" s="18" t="s">
        <v>275</v>
      </c>
      <c r="F268" s="18" t="s">
        <v>276</v>
      </c>
      <c r="G268" s="18" t="s">
        <v>206</v>
      </c>
    </row>
    <row r="269" spans="1:7">
      <c r="A269" s="18">
        <v>1971</v>
      </c>
      <c r="B269" s="18" t="s">
        <v>258</v>
      </c>
      <c r="C269" s="18" t="s">
        <v>256</v>
      </c>
      <c r="D269" s="19">
        <v>0.62989198742180752</v>
      </c>
      <c r="E269" s="18" t="s">
        <v>275</v>
      </c>
      <c r="F269" s="18" t="s">
        <v>276</v>
      </c>
      <c r="G269" s="18" t="s">
        <v>206</v>
      </c>
    </row>
    <row r="270" spans="1:7">
      <c r="A270" s="18">
        <v>1972</v>
      </c>
      <c r="B270" s="18" t="s">
        <v>258</v>
      </c>
      <c r="C270" s="18" t="s">
        <v>256</v>
      </c>
      <c r="D270" s="19">
        <v>0.86456626138659154</v>
      </c>
      <c r="E270" s="18" t="s">
        <v>275</v>
      </c>
      <c r="F270" s="18" t="s">
        <v>276</v>
      </c>
      <c r="G270" s="18" t="s">
        <v>206</v>
      </c>
    </row>
    <row r="271" spans="1:7">
      <c r="A271" s="18">
        <v>1972</v>
      </c>
      <c r="B271" s="18" t="s">
        <v>258</v>
      </c>
      <c r="C271" s="18" t="s">
        <v>256</v>
      </c>
      <c r="D271" s="19">
        <v>0.65446220985630987</v>
      </c>
      <c r="E271" s="18" t="s">
        <v>275</v>
      </c>
      <c r="F271" s="18" t="s">
        <v>276</v>
      </c>
      <c r="G271" s="18" t="s">
        <v>206</v>
      </c>
    </row>
    <row r="272" spans="1:7">
      <c r="A272" s="18">
        <v>1972</v>
      </c>
      <c r="B272" s="18" t="s">
        <v>258</v>
      </c>
      <c r="C272" s="18" t="s">
        <v>256</v>
      </c>
      <c r="D272" s="19">
        <v>0.21010405153028169</v>
      </c>
      <c r="E272" s="18" t="s">
        <v>275</v>
      </c>
      <c r="F272" s="18" t="s">
        <v>276</v>
      </c>
      <c r="G272" s="18" t="s">
        <v>206</v>
      </c>
    </row>
    <row r="273" spans="1:7">
      <c r="A273" s="18">
        <v>1973</v>
      </c>
      <c r="B273" s="18" t="s">
        <v>258</v>
      </c>
      <c r="C273" s="18" t="s">
        <v>256</v>
      </c>
      <c r="D273" s="19">
        <v>0.24727595335733735</v>
      </c>
      <c r="E273" s="18" t="s">
        <v>275</v>
      </c>
      <c r="F273" s="18" t="s">
        <v>276</v>
      </c>
      <c r="G273" s="18" t="s">
        <v>206</v>
      </c>
    </row>
    <row r="274" spans="1:7">
      <c r="A274" s="18">
        <v>1973</v>
      </c>
      <c r="B274" s="18" t="s">
        <v>258</v>
      </c>
      <c r="C274" s="18" t="s">
        <v>256</v>
      </c>
      <c r="D274" s="19">
        <v>0.9195739680712004</v>
      </c>
      <c r="E274" s="18" t="s">
        <v>275</v>
      </c>
      <c r="F274" s="18" t="s">
        <v>276</v>
      </c>
      <c r="G274" s="18" t="s">
        <v>206</v>
      </c>
    </row>
    <row r="275" spans="1:7">
      <c r="A275" s="18">
        <v>1973</v>
      </c>
      <c r="B275" s="18" t="s">
        <v>258</v>
      </c>
      <c r="C275" s="18" t="s">
        <v>256</v>
      </c>
      <c r="D275" s="19">
        <v>0.67229801471386308</v>
      </c>
      <c r="E275" s="18" t="s">
        <v>275</v>
      </c>
      <c r="F275" s="18" t="s">
        <v>276</v>
      </c>
      <c r="G275" s="18" t="s">
        <v>206</v>
      </c>
    </row>
    <row r="276" spans="1:7">
      <c r="A276" s="18">
        <v>1974</v>
      </c>
      <c r="B276" s="18" t="s">
        <v>258</v>
      </c>
      <c r="C276" s="18" t="s">
        <v>256</v>
      </c>
      <c r="D276" s="19">
        <v>0.62807803454693389</v>
      </c>
      <c r="E276" s="18" t="s">
        <v>275</v>
      </c>
      <c r="F276" s="18" t="s">
        <v>276</v>
      </c>
      <c r="G276" s="18" t="s">
        <v>206</v>
      </c>
    </row>
    <row r="277" spans="1:7">
      <c r="A277" s="18">
        <v>1974</v>
      </c>
      <c r="B277" s="18" t="s">
        <v>258</v>
      </c>
      <c r="C277" s="18" t="s">
        <v>256</v>
      </c>
      <c r="D277" s="19">
        <v>0.7987552255276964</v>
      </c>
      <c r="E277" s="18" t="s">
        <v>275</v>
      </c>
      <c r="F277" s="18" t="s">
        <v>276</v>
      </c>
      <c r="G277" s="18" t="s">
        <v>206</v>
      </c>
    </row>
    <row r="278" spans="1:7">
      <c r="A278" s="18">
        <v>1974</v>
      </c>
      <c r="B278" s="18" t="s">
        <v>258</v>
      </c>
      <c r="C278" s="18" t="s">
        <v>256</v>
      </c>
      <c r="D278" s="19">
        <v>0.17067719098076256</v>
      </c>
      <c r="E278" s="18" t="s">
        <v>275</v>
      </c>
      <c r="F278" s="18" t="s">
        <v>276</v>
      </c>
      <c r="G278" s="18" t="s">
        <v>206</v>
      </c>
    </row>
    <row r="279" spans="1:7">
      <c r="A279" s="18">
        <v>1975</v>
      </c>
      <c r="B279" s="18" t="s">
        <v>258</v>
      </c>
      <c r="C279" s="18" t="s">
        <v>256</v>
      </c>
      <c r="D279" s="19">
        <v>0.81410176272034007</v>
      </c>
      <c r="E279" s="18" t="s">
        <v>275</v>
      </c>
      <c r="F279" s="18" t="s">
        <v>276</v>
      </c>
      <c r="G279" s="18" t="s">
        <v>206</v>
      </c>
    </row>
    <row r="280" spans="1:7">
      <c r="A280" s="18">
        <v>1975</v>
      </c>
      <c r="B280" s="18" t="s">
        <v>258</v>
      </c>
      <c r="C280" s="18" t="s">
        <v>256</v>
      </c>
      <c r="D280" s="19">
        <v>0.53721530006065576</v>
      </c>
      <c r="E280" s="18" t="s">
        <v>275</v>
      </c>
      <c r="F280" s="18" t="s">
        <v>276</v>
      </c>
      <c r="G280" s="18" t="s">
        <v>206</v>
      </c>
    </row>
    <row r="281" spans="1:7">
      <c r="A281" s="18">
        <v>1975</v>
      </c>
      <c r="B281" s="18" t="s">
        <v>258</v>
      </c>
      <c r="C281" s="18" t="s">
        <v>256</v>
      </c>
      <c r="D281" s="19">
        <v>0.27688646265968431</v>
      </c>
      <c r="E281" s="18" t="s">
        <v>275</v>
      </c>
      <c r="F281" s="18" t="s">
        <v>276</v>
      </c>
      <c r="G281" s="18" t="s">
        <v>206</v>
      </c>
    </row>
    <row r="282" spans="1:7">
      <c r="A282" s="18">
        <v>1976</v>
      </c>
      <c r="B282" s="18" t="s">
        <v>258</v>
      </c>
      <c r="C282" s="18" t="s">
        <v>256</v>
      </c>
      <c r="D282" s="19">
        <v>0.17841172288852708</v>
      </c>
      <c r="E282" s="18" t="s">
        <v>275</v>
      </c>
      <c r="F282" s="18" t="s">
        <v>276</v>
      </c>
      <c r="G282" s="18" t="s">
        <v>206</v>
      </c>
    </row>
    <row r="283" spans="1:7">
      <c r="A283" s="18">
        <v>1976</v>
      </c>
      <c r="B283" s="18" t="s">
        <v>258</v>
      </c>
      <c r="C283" s="18" t="s">
        <v>256</v>
      </c>
      <c r="D283" s="19">
        <v>0.67912949755773155</v>
      </c>
      <c r="E283" s="18" t="s">
        <v>275</v>
      </c>
      <c r="F283" s="18" t="s">
        <v>276</v>
      </c>
      <c r="G283" s="18" t="s">
        <v>206</v>
      </c>
    </row>
    <row r="284" spans="1:7">
      <c r="A284" s="18">
        <v>1976</v>
      </c>
      <c r="B284" s="18" t="s">
        <v>258</v>
      </c>
      <c r="C284" s="18" t="s">
        <v>256</v>
      </c>
      <c r="D284" s="19">
        <v>0.50071777466920442</v>
      </c>
      <c r="E284" s="18" t="s">
        <v>275</v>
      </c>
      <c r="F284" s="18" t="s">
        <v>276</v>
      </c>
      <c r="G284" s="18" t="s">
        <v>206</v>
      </c>
    </row>
    <row r="285" spans="1:7">
      <c r="A285" s="18">
        <v>1977</v>
      </c>
      <c r="B285" s="18" t="s">
        <v>258</v>
      </c>
      <c r="C285" s="18" t="s">
        <v>256</v>
      </c>
      <c r="D285" s="19">
        <v>0.41577558924622793</v>
      </c>
      <c r="E285" s="18" t="s">
        <v>275</v>
      </c>
      <c r="F285" s="18" t="s">
        <v>276</v>
      </c>
      <c r="G285" s="18" t="s">
        <v>206</v>
      </c>
    </row>
    <row r="286" spans="1:7">
      <c r="A286" s="18">
        <v>1977</v>
      </c>
      <c r="B286" s="18" t="s">
        <v>258</v>
      </c>
      <c r="C286" s="18" t="s">
        <v>256</v>
      </c>
      <c r="D286" s="19">
        <v>0.17708035361584459</v>
      </c>
      <c r="E286" s="18" t="s">
        <v>275</v>
      </c>
      <c r="F286" s="18" t="s">
        <v>276</v>
      </c>
      <c r="G286" s="18" t="s">
        <v>206</v>
      </c>
    </row>
    <row r="287" spans="1:7">
      <c r="A287" s="18">
        <v>1977</v>
      </c>
      <c r="B287" s="18" t="s">
        <v>258</v>
      </c>
      <c r="C287" s="18" t="s">
        <v>256</v>
      </c>
      <c r="D287" s="19">
        <v>0.59285594286207255</v>
      </c>
      <c r="E287" s="18" t="s">
        <v>275</v>
      </c>
      <c r="F287" s="18" t="s">
        <v>276</v>
      </c>
      <c r="G287" s="18" t="s">
        <v>206</v>
      </c>
    </row>
    <row r="288" spans="1:7">
      <c r="A288" s="18">
        <v>1978</v>
      </c>
      <c r="B288" s="18" t="s">
        <v>258</v>
      </c>
      <c r="C288" s="18" t="s">
        <v>256</v>
      </c>
      <c r="D288" s="19">
        <v>0.47760181503695209</v>
      </c>
      <c r="E288" s="18" t="s">
        <v>275</v>
      </c>
      <c r="F288" s="18" t="s">
        <v>276</v>
      </c>
      <c r="G288" s="18" t="s">
        <v>206</v>
      </c>
    </row>
    <row r="289" spans="1:7">
      <c r="A289" s="18">
        <v>1978</v>
      </c>
      <c r="B289" s="18" t="s">
        <v>258</v>
      </c>
      <c r="C289" s="18" t="s">
        <v>256</v>
      </c>
      <c r="D289" s="19">
        <v>0.70268436776961596</v>
      </c>
      <c r="E289" s="18" t="s">
        <v>275</v>
      </c>
      <c r="F289" s="18" t="s">
        <v>276</v>
      </c>
      <c r="G289" s="18" t="s">
        <v>206</v>
      </c>
    </row>
    <row r="290" spans="1:7">
      <c r="A290" s="18">
        <v>1978</v>
      </c>
      <c r="B290" s="18" t="s">
        <v>258</v>
      </c>
      <c r="C290" s="18" t="s">
        <v>256</v>
      </c>
      <c r="D290" s="19">
        <v>0.22508255273266392</v>
      </c>
      <c r="E290" s="18" t="s">
        <v>275</v>
      </c>
      <c r="F290" s="18" t="s">
        <v>276</v>
      </c>
      <c r="G290" s="18" t="s">
        <v>206</v>
      </c>
    </row>
    <row r="291" spans="1:7">
      <c r="A291" s="18">
        <v>1979</v>
      </c>
      <c r="B291" s="18" t="s">
        <v>258</v>
      </c>
      <c r="C291" s="18" t="s">
        <v>256</v>
      </c>
      <c r="D291" s="19">
        <v>0.21639154873253205</v>
      </c>
      <c r="E291" s="18" t="s">
        <v>275</v>
      </c>
      <c r="F291" s="18" t="s">
        <v>276</v>
      </c>
      <c r="G291" s="18" t="s">
        <v>206</v>
      </c>
    </row>
    <row r="292" spans="1:7">
      <c r="A292" s="18">
        <v>1979</v>
      </c>
      <c r="B292" s="18" t="s">
        <v>258</v>
      </c>
      <c r="C292" s="18" t="s">
        <v>256</v>
      </c>
      <c r="D292" s="19">
        <v>0.73914820821576943</v>
      </c>
      <c r="E292" s="18" t="s">
        <v>275</v>
      </c>
      <c r="F292" s="18" t="s">
        <v>276</v>
      </c>
      <c r="G292" s="18" t="s">
        <v>206</v>
      </c>
    </row>
    <row r="293" spans="1:7">
      <c r="A293" s="18">
        <v>1979</v>
      </c>
      <c r="B293" s="18" t="s">
        <v>258</v>
      </c>
      <c r="C293" s="18" t="s">
        <v>256</v>
      </c>
      <c r="D293" s="19">
        <v>0.52275665948323735</v>
      </c>
      <c r="E293" s="18" t="s">
        <v>275</v>
      </c>
      <c r="F293" s="18" t="s">
        <v>276</v>
      </c>
      <c r="G293" s="18" t="s">
        <v>206</v>
      </c>
    </row>
    <row r="294" spans="1:7">
      <c r="A294" s="18">
        <v>1980</v>
      </c>
      <c r="B294" s="18" t="s">
        <v>258</v>
      </c>
      <c r="C294" s="18" t="s">
        <v>256</v>
      </c>
      <c r="D294" s="19">
        <v>0.49352291789255509</v>
      </c>
      <c r="E294" s="18" t="s">
        <v>275</v>
      </c>
      <c r="F294" s="18" t="s">
        <v>276</v>
      </c>
      <c r="G294" s="18" t="s">
        <v>206</v>
      </c>
    </row>
    <row r="295" spans="1:7">
      <c r="A295" s="18">
        <v>1980</v>
      </c>
      <c r="B295" s="18" t="s">
        <v>258</v>
      </c>
      <c r="C295" s="18" t="s">
        <v>256</v>
      </c>
      <c r="D295" s="19">
        <v>0.65020243626112084</v>
      </c>
      <c r="E295" s="18" t="s">
        <v>275</v>
      </c>
      <c r="F295" s="18" t="s">
        <v>276</v>
      </c>
      <c r="G295" s="18" t="s">
        <v>206</v>
      </c>
    </row>
    <row r="296" spans="1:7">
      <c r="A296" s="18">
        <v>1980</v>
      </c>
      <c r="B296" s="18" t="s">
        <v>258</v>
      </c>
      <c r="C296" s="18" t="s">
        <v>256</v>
      </c>
      <c r="D296" s="19">
        <v>0.15667951836856572</v>
      </c>
      <c r="E296" s="18" t="s">
        <v>275</v>
      </c>
      <c r="F296" s="18" t="s">
        <v>276</v>
      </c>
      <c r="G296" s="18" t="s">
        <v>206</v>
      </c>
    </row>
    <row r="297" spans="1:7">
      <c r="A297" s="18">
        <v>1981</v>
      </c>
      <c r="B297" s="18" t="s">
        <v>258</v>
      </c>
      <c r="C297" s="18" t="s">
        <v>256</v>
      </c>
      <c r="D297" s="19">
        <v>0.69022377220980502</v>
      </c>
      <c r="E297" s="18" t="s">
        <v>275</v>
      </c>
      <c r="F297" s="18" t="s">
        <v>276</v>
      </c>
      <c r="G297" s="18" t="s">
        <v>206</v>
      </c>
    </row>
    <row r="298" spans="1:7">
      <c r="A298" s="18">
        <v>1981</v>
      </c>
      <c r="B298" s="18" t="s">
        <v>258</v>
      </c>
      <c r="C298" s="18" t="s">
        <v>256</v>
      </c>
      <c r="D298" s="19">
        <v>0.16785089969821626</v>
      </c>
      <c r="E298" s="18" t="s">
        <v>275</v>
      </c>
      <c r="F298" s="18" t="s">
        <v>276</v>
      </c>
      <c r="G298" s="18" t="s">
        <v>206</v>
      </c>
    </row>
    <row r="299" spans="1:7">
      <c r="A299" s="18">
        <v>1981</v>
      </c>
      <c r="B299" s="18" t="s">
        <v>258</v>
      </c>
      <c r="C299" s="18" t="s">
        <v>256</v>
      </c>
      <c r="D299" s="19">
        <v>0.5223728725115887</v>
      </c>
      <c r="E299" s="18" t="s">
        <v>275</v>
      </c>
      <c r="F299" s="18" t="s">
        <v>276</v>
      </c>
      <c r="G299" s="18" t="s">
        <v>206</v>
      </c>
    </row>
    <row r="300" spans="1:7">
      <c r="A300" s="18">
        <v>1982</v>
      </c>
      <c r="B300" s="18" t="s">
        <v>258</v>
      </c>
      <c r="C300" s="18" t="s">
        <v>256</v>
      </c>
      <c r="D300" s="19">
        <v>0.22533292809694952</v>
      </c>
      <c r="E300" s="18" t="s">
        <v>275</v>
      </c>
      <c r="F300" s="18" t="s">
        <v>276</v>
      </c>
      <c r="G300" s="18" t="s">
        <v>206</v>
      </c>
    </row>
    <row r="301" spans="1:7">
      <c r="A301" s="18">
        <v>1982</v>
      </c>
      <c r="B301" s="18" t="s">
        <v>258</v>
      </c>
      <c r="C301" s="18" t="s">
        <v>256</v>
      </c>
      <c r="D301" s="19">
        <v>0.57051011210301361</v>
      </c>
      <c r="E301" s="18" t="s">
        <v>275</v>
      </c>
      <c r="F301" s="18" t="s">
        <v>276</v>
      </c>
      <c r="G301" s="18" t="s">
        <v>206</v>
      </c>
    </row>
    <row r="302" spans="1:7">
      <c r="A302" s="18">
        <v>1982</v>
      </c>
      <c r="B302" s="18" t="s">
        <v>258</v>
      </c>
      <c r="C302" s="18" t="s">
        <v>256</v>
      </c>
      <c r="D302" s="19">
        <v>0.34517718400606406</v>
      </c>
      <c r="E302" s="18" t="s">
        <v>275</v>
      </c>
      <c r="F302" s="18" t="s">
        <v>276</v>
      </c>
      <c r="G302" s="18" t="s">
        <v>206</v>
      </c>
    </row>
    <row r="303" spans="1:7">
      <c r="A303" s="18">
        <v>1983</v>
      </c>
      <c r="B303" s="18" t="s">
        <v>258</v>
      </c>
      <c r="C303" s="18" t="s">
        <v>256</v>
      </c>
      <c r="D303" s="19">
        <v>0.15465262963151785</v>
      </c>
      <c r="E303" s="18" t="s">
        <v>275</v>
      </c>
      <c r="F303" s="18" t="s">
        <v>276</v>
      </c>
      <c r="G303" s="18" t="s">
        <v>206</v>
      </c>
    </row>
    <row r="304" spans="1:7">
      <c r="A304" s="18">
        <v>1983</v>
      </c>
      <c r="B304" s="18" t="s">
        <v>258</v>
      </c>
      <c r="C304" s="18" t="s">
        <v>256</v>
      </c>
      <c r="D304" s="19">
        <v>0.46527075030226184</v>
      </c>
      <c r="E304" s="18" t="s">
        <v>275</v>
      </c>
      <c r="F304" s="18" t="s">
        <v>276</v>
      </c>
      <c r="G304" s="18" t="s">
        <v>206</v>
      </c>
    </row>
    <row r="305" spans="1:7">
      <c r="A305" s="18">
        <v>1983</v>
      </c>
      <c r="B305" s="18" t="s">
        <v>258</v>
      </c>
      <c r="C305" s="18" t="s">
        <v>256</v>
      </c>
      <c r="D305" s="19">
        <v>0.31061812067074396</v>
      </c>
      <c r="E305" s="18" t="s">
        <v>275</v>
      </c>
      <c r="F305" s="18" t="s">
        <v>276</v>
      </c>
      <c r="G305" s="18" t="s">
        <v>206</v>
      </c>
    </row>
    <row r="306" spans="1:7">
      <c r="A306" s="18">
        <v>1984</v>
      </c>
      <c r="B306" s="18" t="s">
        <v>258</v>
      </c>
      <c r="C306" s="18" t="s">
        <v>256</v>
      </c>
      <c r="D306" s="19">
        <v>0.4689906409193223</v>
      </c>
      <c r="E306" s="18" t="s">
        <v>275</v>
      </c>
      <c r="F306" s="18" t="s">
        <v>276</v>
      </c>
      <c r="G306" s="18" t="s">
        <v>206</v>
      </c>
    </row>
    <row r="307" spans="1:7">
      <c r="A307" s="18">
        <v>1984</v>
      </c>
      <c r="B307" s="18" t="s">
        <v>258</v>
      </c>
      <c r="C307" s="18" t="s">
        <v>256</v>
      </c>
      <c r="D307" s="19">
        <v>0.6823540613541661</v>
      </c>
      <c r="E307" s="18" t="s">
        <v>275</v>
      </c>
      <c r="F307" s="18" t="s">
        <v>276</v>
      </c>
      <c r="G307" s="18" t="s">
        <v>206</v>
      </c>
    </row>
    <row r="308" spans="1:7">
      <c r="A308" s="18">
        <v>1984</v>
      </c>
      <c r="B308" s="18" t="s">
        <v>258</v>
      </c>
      <c r="C308" s="18" t="s">
        <v>256</v>
      </c>
      <c r="D308" s="19">
        <v>0.2133634204348438</v>
      </c>
      <c r="E308" s="18" t="s">
        <v>275</v>
      </c>
      <c r="F308" s="18" t="s">
        <v>276</v>
      </c>
      <c r="G308" s="18" t="s">
        <v>206</v>
      </c>
    </row>
    <row r="309" spans="1:7">
      <c r="A309" s="18">
        <v>1985</v>
      </c>
      <c r="B309" s="18" t="s">
        <v>258</v>
      </c>
      <c r="C309" s="18" t="s">
        <v>256</v>
      </c>
      <c r="D309" s="19">
        <v>0.3631586892890391</v>
      </c>
      <c r="E309" s="18" t="s">
        <v>275</v>
      </c>
      <c r="F309" s="18" t="s">
        <v>276</v>
      </c>
      <c r="G309" s="18" t="s">
        <v>206</v>
      </c>
    </row>
    <row r="310" spans="1:7">
      <c r="A310" s="18">
        <v>1985</v>
      </c>
      <c r="B310" s="18" t="s">
        <v>258</v>
      </c>
      <c r="C310" s="18" t="s">
        <v>256</v>
      </c>
      <c r="D310" s="19">
        <v>0.20933927819597928</v>
      </c>
      <c r="E310" s="18" t="s">
        <v>275</v>
      </c>
      <c r="F310" s="18" t="s">
        <v>276</v>
      </c>
      <c r="G310" s="18" t="s">
        <v>206</v>
      </c>
    </row>
    <row r="311" spans="1:7">
      <c r="A311" s="18">
        <v>1985</v>
      </c>
      <c r="B311" s="18" t="s">
        <v>258</v>
      </c>
      <c r="C311" s="18" t="s">
        <v>256</v>
      </c>
      <c r="D311" s="19">
        <v>0.57249796748501836</v>
      </c>
      <c r="E311" s="18" t="s">
        <v>275</v>
      </c>
      <c r="F311" s="18" t="s">
        <v>276</v>
      </c>
      <c r="G311" s="18" t="s">
        <v>206</v>
      </c>
    </row>
    <row r="312" spans="1:7">
      <c r="A312" s="18">
        <v>1986</v>
      </c>
      <c r="B312" s="18" t="s">
        <v>258</v>
      </c>
      <c r="C312" s="18" t="s">
        <v>256</v>
      </c>
      <c r="D312" s="19">
        <v>0.45802843121366626</v>
      </c>
      <c r="E312" s="18" t="s">
        <v>275</v>
      </c>
      <c r="F312" s="18" t="s">
        <v>276</v>
      </c>
      <c r="G312" s="18" t="s">
        <v>206</v>
      </c>
    </row>
    <row r="313" spans="1:7">
      <c r="A313" s="18">
        <v>1986</v>
      </c>
      <c r="B313" s="18" t="s">
        <v>258</v>
      </c>
      <c r="C313" s="18" t="s">
        <v>256</v>
      </c>
      <c r="D313" s="19">
        <v>0.5954573034402767</v>
      </c>
      <c r="E313" s="18" t="s">
        <v>275</v>
      </c>
      <c r="F313" s="18" t="s">
        <v>276</v>
      </c>
      <c r="G313" s="18" t="s">
        <v>206</v>
      </c>
    </row>
    <row r="314" spans="1:7">
      <c r="A314" s="18">
        <v>1986</v>
      </c>
      <c r="B314" s="18" t="s">
        <v>258</v>
      </c>
      <c r="C314" s="18" t="s">
        <v>256</v>
      </c>
      <c r="D314" s="19">
        <v>0.13742887222661046</v>
      </c>
      <c r="E314" s="18" t="s">
        <v>275</v>
      </c>
      <c r="F314" s="18" t="s">
        <v>276</v>
      </c>
      <c r="G314" s="18" t="s">
        <v>206</v>
      </c>
    </row>
    <row r="315" spans="1:7">
      <c r="A315" s="18">
        <v>1987</v>
      </c>
      <c r="B315" s="18" t="s">
        <v>258</v>
      </c>
      <c r="C315" s="18" t="s">
        <v>256</v>
      </c>
      <c r="D315" s="19">
        <v>0.38686347836114721</v>
      </c>
      <c r="E315" s="18" t="s">
        <v>275</v>
      </c>
      <c r="F315" s="18" t="s">
        <v>276</v>
      </c>
      <c r="G315" s="18" t="s">
        <v>206</v>
      </c>
    </row>
    <row r="316" spans="1:7">
      <c r="A316" s="18">
        <v>1987</v>
      </c>
      <c r="B316" s="18" t="s">
        <v>258</v>
      </c>
      <c r="C316" s="18" t="s">
        <v>256</v>
      </c>
      <c r="D316" s="19">
        <v>0.53887233152467684</v>
      </c>
      <c r="E316" s="18" t="s">
        <v>275</v>
      </c>
      <c r="F316" s="18" t="s">
        <v>276</v>
      </c>
      <c r="G316" s="18" t="s">
        <v>206</v>
      </c>
    </row>
    <row r="317" spans="1:7">
      <c r="A317" s="18">
        <v>1987</v>
      </c>
      <c r="B317" s="18" t="s">
        <v>258</v>
      </c>
      <c r="C317" s="18" t="s">
        <v>256</v>
      </c>
      <c r="D317" s="19">
        <v>0.15200885316352961</v>
      </c>
      <c r="E317" s="18" t="s">
        <v>275</v>
      </c>
      <c r="F317" s="18" t="s">
        <v>276</v>
      </c>
      <c r="G317" s="18" t="s">
        <v>206</v>
      </c>
    </row>
    <row r="318" spans="1:7">
      <c r="A318" s="18">
        <v>1988</v>
      </c>
      <c r="B318" s="18" t="s">
        <v>258</v>
      </c>
      <c r="C318" s="18" t="s">
        <v>256</v>
      </c>
      <c r="D318" s="19">
        <v>0.11877661311075528</v>
      </c>
      <c r="E318" s="18" t="s">
        <v>275</v>
      </c>
      <c r="F318" s="18" t="s">
        <v>276</v>
      </c>
      <c r="G318" s="18" t="s">
        <v>206</v>
      </c>
    </row>
    <row r="319" spans="1:7">
      <c r="A319" s="18">
        <v>1988</v>
      </c>
      <c r="B319" s="18" t="s">
        <v>258</v>
      </c>
      <c r="C319" s="18" t="s">
        <v>256</v>
      </c>
      <c r="D319" s="19">
        <v>0.43213750870745926</v>
      </c>
      <c r="E319" s="18" t="s">
        <v>275</v>
      </c>
      <c r="F319" s="18" t="s">
        <v>276</v>
      </c>
      <c r="G319" s="18" t="s">
        <v>206</v>
      </c>
    </row>
    <row r="320" spans="1:7">
      <c r="A320" s="18">
        <v>1988</v>
      </c>
      <c r="B320" s="18" t="s">
        <v>258</v>
      </c>
      <c r="C320" s="18" t="s">
        <v>256</v>
      </c>
      <c r="D320" s="19">
        <v>0.31336089559670399</v>
      </c>
      <c r="E320" s="18" t="s">
        <v>275</v>
      </c>
      <c r="F320" s="18" t="s">
        <v>276</v>
      </c>
      <c r="G320" s="18" t="s">
        <v>206</v>
      </c>
    </row>
    <row r="321" spans="1:7">
      <c r="A321" s="18">
        <v>1989</v>
      </c>
      <c r="B321" s="18" t="s">
        <v>258</v>
      </c>
      <c r="C321" s="18" t="s">
        <v>256</v>
      </c>
      <c r="D321" s="19">
        <v>0.2538275120278804</v>
      </c>
      <c r="E321" s="18" t="s">
        <v>275</v>
      </c>
      <c r="F321" s="18" t="s">
        <v>276</v>
      </c>
      <c r="G321" s="18" t="s">
        <v>206</v>
      </c>
    </row>
    <row r="322" spans="1:7">
      <c r="A322" s="18">
        <v>1989</v>
      </c>
      <c r="B322" s="18" t="s">
        <v>258</v>
      </c>
      <c r="C322" s="18" t="s">
        <v>256</v>
      </c>
      <c r="D322" s="19">
        <v>0.13918353582124873</v>
      </c>
      <c r="E322" s="18" t="s">
        <v>275</v>
      </c>
      <c r="F322" s="18" t="s">
        <v>276</v>
      </c>
      <c r="G322" s="18" t="s">
        <v>206</v>
      </c>
    </row>
    <row r="323" spans="1:7">
      <c r="A323" s="18">
        <v>1989</v>
      </c>
      <c r="B323" s="18" t="s">
        <v>258</v>
      </c>
      <c r="C323" s="18" t="s">
        <v>256</v>
      </c>
      <c r="D323" s="19">
        <v>0.3930110478491291</v>
      </c>
      <c r="E323" s="18" t="s">
        <v>275</v>
      </c>
      <c r="F323" s="18" t="s">
        <v>276</v>
      </c>
      <c r="G323" s="18" t="s">
        <v>206</v>
      </c>
    </row>
    <row r="324" spans="1:7">
      <c r="A324" s="18">
        <v>1990</v>
      </c>
      <c r="B324" s="18" t="s">
        <v>258</v>
      </c>
      <c r="C324" s="18" t="s">
        <v>256</v>
      </c>
      <c r="D324" s="19">
        <v>0.33951409382485553</v>
      </c>
      <c r="E324" s="18" t="s">
        <v>275</v>
      </c>
      <c r="F324" s="18" t="s">
        <v>276</v>
      </c>
      <c r="G324" s="18" t="s">
        <v>206</v>
      </c>
    </row>
    <row r="325" spans="1:7">
      <c r="A325" s="18">
        <v>1990</v>
      </c>
      <c r="B325" s="18" t="s">
        <v>258</v>
      </c>
      <c r="C325" s="18" t="s">
        <v>256</v>
      </c>
      <c r="D325" s="19">
        <v>0.2192530659811619</v>
      </c>
      <c r="E325" s="18" t="s">
        <v>275</v>
      </c>
      <c r="F325" s="18" t="s">
        <v>276</v>
      </c>
      <c r="G325" s="18" t="s">
        <v>206</v>
      </c>
    </row>
    <row r="326" spans="1:7">
      <c r="A326" s="18">
        <v>1990</v>
      </c>
      <c r="B326" s="18" t="s">
        <v>258</v>
      </c>
      <c r="C326" s="18" t="s">
        <v>256</v>
      </c>
      <c r="D326" s="19">
        <v>0.12026102784369364</v>
      </c>
      <c r="E326" s="18" t="s">
        <v>275</v>
      </c>
      <c r="F326" s="18" t="s">
        <v>276</v>
      </c>
      <c r="G326" s="18" t="s">
        <v>206</v>
      </c>
    </row>
    <row r="327" spans="1:7">
      <c r="A327" s="18">
        <v>1991</v>
      </c>
      <c r="B327" s="18" t="s">
        <v>258</v>
      </c>
      <c r="C327" s="18" t="s">
        <v>256</v>
      </c>
      <c r="D327" s="19">
        <v>9.0661573549425084E-2</v>
      </c>
      <c r="E327" s="18" t="s">
        <v>275</v>
      </c>
      <c r="F327" s="18" t="s">
        <v>276</v>
      </c>
      <c r="G327" s="18" t="s">
        <v>206</v>
      </c>
    </row>
    <row r="328" spans="1:7">
      <c r="A328" s="18">
        <v>1991</v>
      </c>
      <c r="B328" s="18" t="s">
        <v>258</v>
      </c>
      <c r="C328" s="18" t="s">
        <v>256</v>
      </c>
      <c r="D328" s="19">
        <v>0.40877194089684699</v>
      </c>
      <c r="E328" s="18" t="s">
        <v>275</v>
      </c>
      <c r="F328" s="18" t="s">
        <v>276</v>
      </c>
      <c r="G328" s="18" t="s">
        <v>206</v>
      </c>
    </row>
    <row r="329" spans="1:7">
      <c r="A329" s="18">
        <v>1991</v>
      </c>
      <c r="B329" s="18" t="s">
        <v>258</v>
      </c>
      <c r="C329" s="18" t="s">
        <v>256</v>
      </c>
      <c r="D329" s="19">
        <v>0.31811036734742187</v>
      </c>
      <c r="E329" s="18" t="s">
        <v>275</v>
      </c>
      <c r="F329" s="18" t="s">
        <v>276</v>
      </c>
      <c r="G329" s="18" t="s">
        <v>206</v>
      </c>
    </row>
    <row r="330" spans="1:7">
      <c r="A330" s="18">
        <v>1992</v>
      </c>
      <c r="B330" s="18" t="s">
        <v>258</v>
      </c>
      <c r="C330" s="18" t="s">
        <v>256</v>
      </c>
      <c r="D330" s="19">
        <v>4.7879670214173942E-2</v>
      </c>
      <c r="E330" s="18" t="s">
        <v>275</v>
      </c>
      <c r="F330" s="18" t="s">
        <v>276</v>
      </c>
      <c r="G330" s="18" t="s">
        <v>206</v>
      </c>
    </row>
    <row r="331" spans="1:7">
      <c r="A331" s="18">
        <v>1992</v>
      </c>
      <c r="B331" s="18" t="s">
        <v>258</v>
      </c>
      <c r="C331" s="18" t="s">
        <v>256</v>
      </c>
      <c r="D331" s="19">
        <v>6.1659672861180098E-2</v>
      </c>
      <c r="E331" s="18" t="s">
        <v>275</v>
      </c>
      <c r="F331" s="18" t="s">
        <v>276</v>
      </c>
      <c r="G331" s="18" t="s">
        <v>206</v>
      </c>
    </row>
    <row r="332" spans="1:7">
      <c r="A332" s="18">
        <v>1992</v>
      </c>
      <c r="B332" s="18" t="s">
        <v>258</v>
      </c>
      <c r="C332" s="18" t="s">
        <v>256</v>
      </c>
      <c r="D332" s="19">
        <v>0.44973304592555685</v>
      </c>
      <c r="E332" s="18" t="s">
        <v>275</v>
      </c>
      <c r="F332" s="18" t="s">
        <v>276</v>
      </c>
      <c r="G332" s="18" t="s">
        <v>206</v>
      </c>
    </row>
    <row r="333" spans="1:7">
      <c r="A333" s="18">
        <v>1992</v>
      </c>
      <c r="B333" s="18" t="s">
        <v>258</v>
      </c>
      <c r="C333" s="18" t="s">
        <v>256</v>
      </c>
      <c r="D333" s="19">
        <v>0.38807337306437678</v>
      </c>
      <c r="E333" s="18" t="s">
        <v>275</v>
      </c>
      <c r="F333" s="18" t="s">
        <v>276</v>
      </c>
      <c r="G333" s="18" t="s">
        <v>206</v>
      </c>
    </row>
    <row r="334" spans="1:7">
      <c r="A334" s="18">
        <v>1993</v>
      </c>
      <c r="B334" s="18" t="s">
        <v>258</v>
      </c>
      <c r="C334" s="18" t="s">
        <v>256</v>
      </c>
      <c r="D334" s="19">
        <v>3.7655376457704941E-2</v>
      </c>
      <c r="E334" s="18" t="s">
        <v>275</v>
      </c>
      <c r="F334" s="18" t="s">
        <v>276</v>
      </c>
      <c r="G334" s="18" t="s">
        <v>206</v>
      </c>
    </row>
    <row r="335" spans="1:7">
      <c r="A335" s="18">
        <v>1993</v>
      </c>
      <c r="B335" s="18" t="s">
        <v>258</v>
      </c>
      <c r="C335" s="18" t="s">
        <v>256</v>
      </c>
      <c r="D335" s="19">
        <v>0.41350902518683591</v>
      </c>
      <c r="E335" s="18" t="s">
        <v>275</v>
      </c>
      <c r="F335" s="18" t="s">
        <v>276</v>
      </c>
      <c r="G335" s="18" t="s">
        <v>206</v>
      </c>
    </row>
    <row r="336" spans="1:7">
      <c r="A336" s="18">
        <v>1993</v>
      </c>
      <c r="B336" s="18" t="s">
        <v>258</v>
      </c>
      <c r="C336" s="18" t="s">
        <v>256</v>
      </c>
      <c r="D336" s="19">
        <v>0.36363486330714101</v>
      </c>
      <c r="E336" s="18" t="s">
        <v>275</v>
      </c>
      <c r="F336" s="18" t="s">
        <v>276</v>
      </c>
      <c r="G336" s="18" t="s">
        <v>206</v>
      </c>
    </row>
    <row r="337" spans="1:7">
      <c r="A337" s="18">
        <v>1993</v>
      </c>
      <c r="B337" s="18" t="s">
        <v>258</v>
      </c>
      <c r="C337" s="18" t="s">
        <v>256</v>
      </c>
      <c r="D337" s="19">
        <v>4.9874161879694914E-2</v>
      </c>
      <c r="E337" s="18" t="s">
        <v>275</v>
      </c>
      <c r="F337" s="18" t="s">
        <v>276</v>
      </c>
      <c r="G337" s="18" t="s">
        <v>206</v>
      </c>
    </row>
    <row r="338" spans="1:7">
      <c r="A338" s="18">
        <v>1994</v>
      </c>
      <c r="B338" s="18" t="s">
        <v>258</v>
      </c>
      <c r="C338" s="18" t="s">
        <v>256</v>
      </c>
      <c r="D338" s="19">
        <v>5.7319424831837718E-2</v>
      </c>
      <c r="E338" s="18" t="s">
        <v>275</v>
      </c>
      <c r="F338" s="18" t="s">
        <v>276</v>
      </c>
      <c r="G338" s="18" t="s">
        <v>206</v>
      </c>
    </row>
    <row r="339" spans="1:7">
      <c r="A339" s="18">
        <v>1994</v>
      </c>
      <c r="B339" s="18" t="s">
        <v>258</v>
      </c>
      <c r="C339" s="18" t="s">
        <v>256</v>
      </c>
      <c r="D339" s="19">
        <v>0.36076827445755322</v>
      </c>
      <c r="E339" s="18" t="s">
        <v>275</v>
      </c>
      <c r="F339" s="18" t="s">
        <v>276</v>
      </c>
      <c r="G339" s="18" t="s">
        <v>206</v>
      </c>
    </row>
    <row r="340" spans="1:7">
      <c r="A340" s="18">
        <v>1994</v>
      </c>
      <c r="B340" s="18" t="s">
        <v>258</v>
      </c>
      <c r="C340" s="18" t="s">
        <v>256</v>
      </c>
      <c r="D340" s="19">
        <v>9.0724122747080888E-2</v>
      </c>
      <c r="E340" s="18" t="s">
        <v>275</v>
      </c>
      <c r="F340" s="18" t="s">
        <v>276</v>
      </c>
      <c r="G340" s="18" t="s">
        <v>206</v>
      </c>
    </row>
    <row r="341" spans="1:7">
      <c r="A341" s="18">
        <v>1994</v>
      </c>
      <c r="B341" s="18" t="s">
        <v>258</v>
      </c>
      <c r="C341" s="18" t="s">
        <v>256</v>
      </c>
      <c r="D341" s="19">
        <v>0.45149239720463408</v>
      </c>
      <c r="E341" s="18" t="s">
        <v>275</v>
      </c>
      <c r="F341" s="18" t="s">
        <v>276</v>
      </c>
      <c r="G341" s="18" t="s">
        <v>206</v>
      </c>
    </row>
    <row r="342" spans="1:7">
      <c r="A342" s="18">
        <v>1995</v>
      </c>
      <c r="B342" s="18" t="s">
        <v>258</v>
      </c>
      <c r="C342" s="18" t="s">
        <v>256</v>
      </c>
      <c r="D342" s="19">
        <v>6.2650765127158531E-2</v>
      </c>
      <c r="E342" s="18" t="s">
        <v>275</v>
      </c>
      <c r="F342" s="18" t="s">
        <v>276</v>
      </c>
      <c r="G342" s="18" t="s">
        <v>206</v>
      </c>
    </row>
    <row r="343" spans="1:7">
      <c r="A343" s="18">
        <v>1995</v>
      </c>
      <c r="B343" s="18" t="s">
        <v>258</v>
      </c>
      <c r="C343" s="18" t="s">
        <v>256</v>
      </c>
      <c r="D343" s="19">
        <v>0.4649231822837141</v>
      </c>
      <c r="E343" s="18" t="s">
        <v>275</v>
      </c>
      <c r="F343" s="18" t="s">
        <v>276</v>
      </c>
      <c r="G343" s="18" t="s">
        <v>206</v>
      </c>
    </row>
    <row r="344" spans="1:7">
      <c r="A344" s="18">
        <v>1995</v>
      </c>
      <c r="B344" s="18" t="s">
        <v>258</v>
      </c>
      <c r="C344" s="18" t="s">
        <v>256</v>
      </c>
      <c r="D344" s="19">
        <v>0.53597740333212029</v>
      </c>
      <c r="E344" s="18" t="s">
        <v>275</v>
      </c>
      <c r="F344" s="18" t="s">
        <v>276</v>
      </c>
      <c r="G344" s="18" t="s">
        <v>206</v>
      </c>
    </row>
    <row r="345" spans="1:7">
      <c r="A345" s="18">
        <v>1995</v>
      </c>
      <c r="B345" s="18" t="s">
        <v>258</v>
      </c>
      <c r="C345" s="18" t="s">
        <v>256</v>
      </c>
      <c r="D345" s="19">
        <v>7.1054221048406155E-2</v>
      </c>
      <c r="E345" s="18" t="s">
        <v>275</v>
      </c>
      <c r="F345" s="18" t="s">
        <v>276</v>
      </c>
      <c r="G345" s="18" t="s">
        <v>206</v>
      </c>
    </row>
    <row r="346" spans="1:7">
      <c r="A346" s="18">
        <v>1996</v>
      </c>
      <c r="B346" s="18" t="s">
        <v>258</v>
      </c>
      <c r="C346" s="18" t="s">
        <v>256</v>
      </c>
      <c r="D346" s="19">
        <v>3.7082772456399932E-2</v>
      </c>
      <c r="E346" s="18" t="s">
        <v>275</v>
      </c>
      <c r="F346" s="18" t="s">
        <v>276</v>
      </c>
      <c r="G346" s="18" t="s">
        <v>206</v>
      </c>
    </row>
    <row r="347" spans="1:7">
      <c r="A347" s="18">
        <v>1996</v>
      </c>
      <c r="B347" s="18" t="s">
        <v>258</v>
      </c>
      <c r="C347" s="18" t="s">
        <v>256</v>
      </c>
      <c r="D347" s="19">
        <v>0.48676065221180193</v>
      </c>
      <c r="E347" s="18" t="s">
        <v>275</v>
      </c>
      <c r="F347" s="18" t="s">
        <v>276</v>
      </c>
      <c r="G347" s="18" t="s">
        <v>206</v>
      </c>
    </row>
    <row r="348" spans="1:7">
      <c r="A348" s="18">
        <v>1996</v>
      </c>
      <c r="B348" s="18" t="s">
        <v>258</v>
      </c>
      <c r="C348" s="18" t="s">
        <v>256</v>
      </c>
      <c r="D348" s="19">
        <v>7.6168014625445465E-2</v>
      </c>
      <c r="E348" s="18" t="s">
        <v>275</v>
      </c>
      <c r="F348" s="18" t="s">
        <v>276</v>
      </c>
      <c r="G348" s="18" t="s">
        <v>206</v>
      </c>
    </row>
    <row r="349" spans="1:7">
      <c r="A349" s="18">
        <v>1996</v>
      </c>
      <c r="B349" s="18" t="s">
        <v>258</v>
      </c>
      <c r="C349" s="18" t="s">
        <v>256</v>
      </c>
      <c r="D349" s="19">
        <v>0.5629286668372474</v>
      </c>
      <c r="E349" s="18" t="s">
        <v>275</v>
      </c>
      <c r="F349" s="18" t="s">
        <v>276</v>
      </c>
      <c r="G349" s="18" t="s">
        <v>206</v>
      </c>
    </row>
    <row r="350" spans="1:7">
      <c r="A350" s="18">
        <v>1997</v>
      </c>
      <c r="B350" s="18" t="s">
        <v>258</v>
      </c>
      <c r="C350" s="18" t="s">
        <v>256</v>
      </c>
      <c r="D350" s="19">
        <v>2.9313478337339511E-2</v>
      </c>
      <c r="E350" s="18" t="s">
        <v>275</v>
      </c>
      <c r="F350" s="18" t="s">
        <v>276</v>
      </c>
      <c r="G350" s="18" t="s">
        <v>206</v>
      </c>
    </row>
    <row r="351" spans="1:7">
      <c r="A351" s="18">
        <v>1997</v>
      </c>
      <c r="B351" s="18" t="s">
        <v>258</v>
      </c>
      <c r="C351" s="18" t="s">
        <v>256</v>
      </c>
      <c r="D351" s="19">
        <v>0.43522555292548515</v>
      </c>
      <c r="E351" s="18" t="s">
        <v>275</v>
      </c>
      <c r="F351" s="18" t="s">
        <v>276</v>
      </c>
      <c r="G351" s="18" t="s">
        <v>206</v>
      </c>
    </row>
    <row r="352" spans="1:7">
      <c r="A352" s="18">
        <v>1997</v>
      </c>
      <c r="B352" s="18" t="s">
        <v>258</v>
      </c>
      <c r="C352" s="18" t="s">
        <v>256</v>
      </c>
      <c r="D352" s="19">
        <v>0.10311016005159174</v>
      </c>
      <c r="E352" s="18" t="s">
        <v>275</v>
      </c>
      <c r="F352" s="18" t="s">
        <v>276</v>
      </c>
      <c r="G352" s="18" t="s">
        <v>206</v>
      </c>
    </row>
    <row r="353" spans="1:7">
      <c r="A353" s="18">
        <v>1997</v>
      </c>
      <c r="B353" s="18" t="s">
        <v>258</v>
      </c>
      <c r="C353" s="18" t="s">
        <v>256</v>
      </c>
      <c r="D353" s="19">
        <v>0.53833571297707694</v>
      </c>
      <c r="E353" s="18" t="s">
        <v>275</v>
      </c>
      <c r="F353" s="18" t="s">
        <v>276</v>
      </c>
      <c r="G353" s="18" t="s">
        <v>206</v>
      </c>
    </row>
    <row r="354" spans="1:7">
      <c r="A354" s="18">
        <v>1998</v>
      </c>
      <c r="B354" s="18" t="s">
        <v>258</v>
      </c>
      <c r="C354" s="18" t="s">
        <v>256</v>
      </c>
      <c r="D354" s="19">
        <v>1.5935389239990584E-2</v>
      </c>
      <c r="E354" s="18" t="s">
        <v>275</v>
      </c>
      <c r="F354" s="18" t="s">
        <v>276</v>
      </c>
      <c r="G354" s="18" t="s">
        <v>206</v>
      </c>
    </row>
    <row r="355" spans="1:7">
      <c r="A355" s="18">
        <v>1998</v>
      </c>
      <c r="B355" s="18" t="s">
        <v>258</v>
      </c>
      <c r="C355" s="18" t="s">
        <v>256</v>
      </c>
      <c r="D355" s="19">
        <v>0.42300491208373325</v>
      </c>
      <c r="E355" s="18" t="s">
        <v>275</v>
      </c>
      <c r="F355" s="18" t="s">
        <v>276</v>
      </c>
      <c r="G355" s="18" t="s">
        <v>206</v>
      </c>
    </row>
    <row r="356" spans="1:7">
      <c r="A356" s="18">
        <v>1998</v>
      </c>
      <c r="B356" s="18" t="s">
        <v>258</v>
      </c>
      <c r="C356" s="18" t="s">
        <v>256</v>
      </c>
      <c r="D356" s="19">
        <v>0.10568060409611936</v>
      </c>
      <c r="E356" s="18" t="s">
        <v>275</v>
      </c>
      <c r="F356" s="18" t="s">
        <v>276</v>
      </c>
      <c r="G356" s="18" t="s">
        <v>206</v>
      </c>
    </row>
    <row r="357" spans="1:7">
      <c r="A357" s="18">
        <v>1998</v>
      </c>
      <c r="B357" s="18" t="s">
        <v>258</v>
      </c>
      <c r="C357" s="18" t="s">
        <v>256</v>
      </c>
      <c r="D357" s="19">
        <v>0.5286855161798526</v>
      </c>
      <c r="E357" s="18" t="s">
        <v>275</v>
      </c>
      <c r="F357" s="18" t="s">
        <v>276</v>
      </c>
      <c r="G357" s="18" t="s">
        <v>206</v>
      </c>
    </row>
    <row r="358" spans="1:7">
      <c r="A358" s="18">
        <v>1999</v>
      </c>
      <c r="B358" s="18" t="s">
        <v>258</v>
      </c>
      <c r="C358" s="18" t="s">
        <v>256</v>
      </c>
      <c r="D358" s="19">
        <v>2.4490073220071965E-2</v>
      </c>
      <c r="E358" s="18" t="s">
        <v>275</v>
      </c>
      <c r="F358" s="18" t="s">
        <v>276</v>
      </c>
      <c r="G358" s="18" t="s">
        <v>206</v>
      </c>
    </row>
    <row r="359" spans="1:7">
      <c r="A359" s="18">
        <v>1999</v>
      </c>
      <c r="B359" s="18" t="s">
        <v>258</v>
      </c>
      <c r="C359" s="18" t="s">
        <v>256</v>
      </c>
      <c r="D359" s="19">
        <v>0.43890957070481035</v>
      </c>
      <c r="E359" s="18" t="s">
        <v>275</v>
      </c>
      <c r="F359" s="18" t="s">
        <v>276</v>
      </c>
      <c r="G359" s="18" t="s">
        <v>206</v>
      </c>
    </row>
    <row r="360" spans="1:7">
      <c r="A360" s="18">
        <v>1999</v>
      </c>
      <c r="B360" s="18" t="s">
        <v>258</v>
      </c>
      <c r="C360" s="18" t="s">
        <v>256</v>
      </c>
      <c r="D360" s="19">
        <v>0.49891780572512934</v>
      </c>
      <c r="E360" s="18" t="s">
        <v>275</v>
      </c>
      <c r="F360" s="18" t="s">
        <v>276</v>
      </c>
      <c r="G360" s="18" t="s">
        <v>206</v>
      </c>
    </row>
    <row r="361" spans="1:7">
      <c r="A361" s="18">
        <v>1999</v>
      </c>
      <c r="B361" s="18" t="s">
        <v>258</v>
      </c>
      <c r="C361" s="18" t="s">
        <v>256</v>
      </c>
      <c r="D361" s="19">
        <v>6.0008235020319017E-2</v>
      </c>
      <c r="E361" s="18" t="s">
        <v>275</v>
      </c>
      <c r="F361" s="18" t="s">
        <v>276</v>
      </c>
      <c r="G361" s="18" t="s">
        <v>206</v>
      </c>
    </row>
    <row r="362" spans="1:7">
      <c r="A362" s="18">
        <v>2000</v>
      </c>
      <c r="B362" s="18" t="s">
        <v>258</v>
      </c>
      <c r="C362" s="18" t="s">
        <v>256</v>
      </c>
      <c r="D362" s="19">
        <v>4.9089844243937981E-2</v>
      </c>
      <c r="E362" s="18" t="s">
        <v>275</v>
      </c>
      <c r="F362" s="18" t="s">
        <v>276</v>
      </c>
      <c r="G362" s="18" t="s">
        <v>206</v>
      </c>
    </row>
    <row r="363" spans="1:7">
      <c r="A363" s="18">
        <v>2000</v>
      </c>
      <c r="B363" s="18" t="s">
        <v>258</v>
      </c>
      <c r="C363" s="18" t="s">
        <v>256</v>
      </c>
      <c r="D363" s="19">
        <v>5.7581048007582604E-2</v>
      </c>
      <c r="E363" s="18" t="s">
        <v>275</v>
      </c>
      <c r="F363" s="18" t="s">
        <v>276</v>
      </c>
      <c r="G363" s="18" t="s">
        <v>206</v>
      </c>
    </row>
    <row r="364" spans="1:7">
      <c r="A364" s="18">
        <v>2000</v>
      </c>
      <c r="B364" s="18" t="s">
        <v>258</v>
      </c>
      <c r="C364" s="18" t="s">
        <v>256</v>
      </c>
      <c r="D364" s="19">
        <v>0.5140390376983015</v>
      </c>
      <c r="E364" s="18" t="s">
        <v>275</v>
      </c>
      <c r="F364" s="18" t="s">
        <v>276</v>
      </c>
      <c r="G364" s="18" t="s">
        <v>206</v>
      </c>
    </row>
    <row r="365" spans="1:7">
      <c r="A365" s="18">
        <v>2000</v>
      </c>
      <c r="B365" s="18" t="s">
        <v>258</v>
      </c>
      <c r="C365" s="18" t="s">
        <v>256</v>
      </c>
      <c r="D365" s="19">
        <v>0.45645798969071893</v>
      </c>
      <c r="E365" s="18" t="s">
        <v>275</v>
      </c>
      <c r="F365" s="18" t="s">
        <v>276</v>
      </c>
      <c r="G365" s="18" t="s">
        <v>206</v>
      </c>
    </row>
    <row r="366" spans="1:7">
      <c r="A366" s="18">
        <v>2001</v>
      </c>
      <c r="B366" s="18" t="s">
        <v>258</v>
      </c>
      <c r="C366" s="18" t="s">
        <v>256</v>
      </c>
      <c r="D366" s="19">
        <v>5.3372655562634007E-2</v>
      </c>
      <c r="E366" s="18" t="s">
        <v>275</v>
      </c>
      <c r="F366" s="18" t="s">
        <v>276</v>
      </c>
      <c r="G366" s="18" t="s">
        <v>206</v>
      </c>
    </row>
    <row r="367" spans="1:7">
      <c r="A367" s="18">
        <v>2001</v>
      </c>
      <c r="B367" s="18" t="s">
        <v>258</v>
      </c>
      <c r="C367" s="18" t="s">
        <v>256</v>
      </c>
      <c r="D367" s="19">
        <v>0.34967683636387248</v>
      </c>
      <c r="E367" s="18" t="s">
        <v>275</v>
      </c>
      <c r="F367" s="18" t="s">
        <v>276</v>
      </c>
      <c r="G367" s="18" t="s">
        <v>206</v>
      </c>
    </row>
    <row r="368" spans="1:7">
      <c r="A368" s="18">
        <v>2001</v>
      </c>
      <c r="B368" s="18" t="s">
        <v>258</v>
      </c>
      <c r="C368" s="18" t="s">
        <v>256</v>
      </c>
      <c r="D368" s="19">
        <v>0.40687797237142365</v>
      </c>
      <c r="E368" s="18" t="s">
        <v>275</v>
      </c>
      <c r="F368" s="18" t="s">
        <v>276</v>
      </c>
      <c r="G368" s="18" t="s">
        <v>206</v>
      </c>
    </row>
    <row r="369" spans="1:7">
      <c r="A369" s="18">
        <v>2001</v>
      </c>
      <c r="B369" s="18" t="s">
        <v>258</v>
      </c>
      <c r="C369" s="18" t="s">
        <v>256</v>
      </c>
      <c r="D369" s="19">
        <v>5.7201136007551175E-2</v>
      </c>
      <c r="E369" s="18" t="s">
        <v>275</v>
      </c>
      <c r="F369" s="18" t="s">
        <v>276</v>
      </c>
      <c r="G369" s="18" t="s">
        <v>206</v>
      </c>
    </row>
    <row r="370" spans="1:7">
      <c r="A370" s="18">
        <v>2002</v>
      </c>
      <c r="B370" s="18" t="s">
        <v>258</v>
      </c>
      <c r="C370" s="18" t="s">
        <v>256</v>
      </c>
      <c r="D370" s="19">
        <v>6.9084446897378859E-2</v>
      </c>
      <c r="E370" s="18" t="s">
        <v>275</v>
      </c>
      <c r="F370" s="18" t="s">
        <v>276</v>
      </c>
      <c r="G370" s="18" t="s">
        <v>206</v>
      </c>
    </row>
    <row r="371" spans="1:7">
      <c r="A371" s="18">
        <v>2002</v>
      </c>
      <c r="B371" s="18" t="s">
        <v>258</v>
      </c>
      <c r="C371" s="18" t="s">
        <v>256</v>
      </c>
      <c r="D371" s="19">
        <v>5.7131984512664415E-2</v>
      </c>
      <c r="E371" s="18" t="s">
        <v>275</v>
      </c>
      <c r="F371" s="18" t="s">
        <v>276</v>
      </c>
      <c r="G371" s="18" t="s">
        <v>206</v>
      </c>
    </row>
    <row r="372" spans="1:7">
      <c r="A372" s="18">
        <v>2002</v>
      </c>
      <c r="B372" s="18" t="s">
        <v>258</v>
      </c>
      <c r="C372" s="18" t="s">
        <v>256</v>
      </c>
      <c r="D372" s="19">
        <v>0.47973111039746652</v>
      </c>
      <c r="E372" s="18" t="s">
        <v>275</v>
      </c>
      <c r="F372" s="18" t="s">
        <v>276</v>
      </c>
      <c r="G372" s="18" t="s">
        <v>206</v>
      </c>
    </row>
    <row r="373" spans="1:7">
      <c r="A373" s="18">
        <v>2002</v>
      </c>
      <c r="B373" s="18" t="s">
        <v>258</v>
      </c>
      <c r="C373" s="18" t="s">
        <v>256</v>
      </c>
      <c r="D373" s="19">
        <v>0.42259912588480208</v>
      </c>
      <c r="E373" s="18" t="s">
        <v>275</v>
      </c>
      <c r="F373" s="18" t="s">
        <v>276</v>
      </c>
      <c r="G373" s="18" t="s">
        <v>206</v>
      </c>
    </row>
    <row r="374" spans="1:7">
      <c r="A374" s="18">
        <v>2003</v>
      </c>
      <c r="B374" s="18" t="s">
        <v>258</v>
      </c>
      <c r="C374" s="18" t="s">
        <v>256</v>
      </c>
      <c r="D374" s="19">
        <v>6.0206198860269122E-2</v>
      </c>
      <c r="E374" s="18" t="s">
        <v>275</v>
      </c>
      <c r="F374" s="18" t="s">
        <v>276</v>
      </c>
      <c r="G374" s="18" t="s">
        <v>206</v>
      </c>
    </row>
    <row r="375" spans="1:7">
      <c r="A375" s="18">
        <v>2003</v>
      </c>
      <c r="B375" s="18" t="s">
        <v>258</v>
      </c>
      <c r="C375" s="18" t="s">
        <v>256</v>
      </c>
      <c r="D375" s="19">
        <v>0.39963238400196865</v>
      </c>
      <c r="E375" s="18" t="s">
        <v>275</v>
      </c>
      <c r="F375" s="18" t="s">
        <v>276</v>
      </c>
      <c r="G375" s="18" t="s">
        <v>206</v>
      </c>
    </row>
    <row r="376" spans="1:7">
      <c r="A376" s="18">
        <v>2003</v>
      </c>
      <c r="B376" s="18" t="s">
        <v>258</v>
      </c>
      <c r="C376" s="18" t="s">
        <v>256</v>
      </c>
      <c r="D376" s="19">
        <v>3.8374300409167006E-2</v>
      </c>
      <c r="E376" s="18" t="s">
        <v>275</v>
      </c>
      <c r="F376" s="18" t="s">
        <v>276</v>
      </c>
      <c r="G376" s="18" t="s">
        <v>206</v>
      </c>
    </row>
    <row r="377" spans="1:7">
      <c r="A377" s="18">
        <v>2003</v>
      </c>
      <c r="B377" s="18" t="s">
        <v>258</v>
      </c>
      <c r="C377" s="18" t="s">
        <v>256</v>
      </c>
      <c r="D377" s="19">
        <v>0.43800668441113566</v>
      </c>
      <c r="E377" s="18" t="s">
        <v>275</v>
      </c>
      <c r="F377" s="18" t="s">
        <v>276</v>
      </c>
      <c r="G377" s="18" t="s">
        <v>206</v>
      </c>
    </row>
    <row r="378" spans="1:7">
      <c r="A378" s="18">
        <v>2004</v>
      </c>
      <c r="B378" s="18" t="s">
        <v>258</v>
      </c>
      <c r="C378" s="18" t="s">
        <v>256</v>
      </c>
      <c r="D378" s="19">
        <v>6.6134540862425373E-2</v>
      </c>
      <c r="E378" s="18" t="s">
        <v>275</v>
      </c>
      <c r="F378" s="18" t="s">
        <v>276</v>
      </c>
      <c r="G378" s="18" t="s">
        <v>206</v>
      </c>
    </row>
    <row r="379" spans="1:7">
      <c r="A379" s="18">
        <v>2004</v>
      </c>
      <c r="B379" s="18" t="s">
        <v>258</v>
      </c>
      <c r="C379" s="18" t="s">
        <v>256</v>
      </c>
      <c r="D379" s="19">
        <v>3.1690516819000654E-2</v>
      </c>
      <c r="E379" s="18" t="s">
        <v>275</v>
      </c>
      <c r="F379" s="18" t="s">
        <v>276</v>
      </c>
      <c r="G379" s="18" t="s">
        <v>206</v>
      </c>
    </row>
    <row r="380" spans="1:7">
      <c r="A380" s="18">
        <v>2004</v>
      </c>
      <c r="B380" s="18" t="s">
        <v>258</v>
      </c>
      <c r="C380" s="18" t="s">
        <v>256</v>
      </c>
      <c r="D380" s="19">
        <v>0.29196202549222661</v>
      </c>
      <c r="E380" s="18" t="s">
        <v>275</v>
      </c>
      <c r="F380" s="18" t="s">
        <v>276</v>
      </c>
      <c r="G380" s="18" t="s">
        <v>206</v>
      </c>
    </row>
    <row r="381" spans="1:7">
      <c r="A381" s="18">
        <v>2004</v>
      </c>
      <c r="B381" s="18" t="s">
        <v>258</v>
      </c>
      <c r="C381" s="18" t="s">
        <v>256</v>
      </c>
      <c r="D381" s="19">
        <v>0.26027150867322596</v>
      </c>
      <c r="E381" s="18" t="s">
        <v>275</v>
      </c>
      <c r="F381" s="18" t="s">
        <v>276</v>
      </c>
      <c r="G381" s="18" t="s">
        <v>206</v>
      </c>
    </row>
    <row r="382" spans="1:7">
      <c r="A382" s="18">
        <v>2005</v>
      </c>
      <c r="B382" s="18" t="s">
        <v>258</v>
      </c>
      <c r="C382" s="18" t="s">
        <v>256</v>
      </c>
      <c r="D382" s="19">
        <v>3.3755365577174595E-2</v>
      </c>
      <c r="E382" s="18" t="s">
        <v>275</v>
      </c>
      <c r="F382" s="18" t="s">
        <v>276</v>
      </c>
      <c r="G382" s="18" t="s">
        <v>206</v>
      </c>
    </row>
    <row r="383" spans="1:7">
      <c r="A383" s="18">
        <v>2005</v>
      </c>
      <c r="B383" s="18" t="s">
        <v>258</v>
      </c>
      <c r="C383" s="18" t="s">
        <v>256</v>
      </c>
      <c r="D383" s="19">
        <v>0.28909219917918128</v>
      </c>
      <c r="E383" s="18" t="s">
        <v>275</v>
      </c>
      <c r="F383" s="18" t="s">
        <v>276</v>
      </c>
      <c r="G383" s="18" t="s">
        <v>206</v>
      </c>
    </row>
    <row r="384" spans="1:7">
      <c r="A384" s="18">
        <v>2005</v>
      </c>
      <c r="B384" s="18" t="s">
        <v>258</v>
      </c>
      <c r="C384" s="18" t="s">
        <v>256</v>
      </c>
      <c r="D384" s="19">
        <v>0.32515059563068932</v>
      </c>
      <c r="E384" s="18" t="s">
        <v>275</v>
      </c>
      <c r="F384" s="18" t="s">
        <v>276</v>
      </c>
      <c r="G384" s="18" t="s">
        <v>206</v>
      </c>
    </row>
    <row r="385" spans="1:7">
      <c r="A385" s="18">
        <v>2005</v>
      </c>
      <c r="B385" s="18" t="s">
        <v>258</v>
      </c>
      <c r="C385" s="18" t="s">
        <v>256</v>
      </c>
      <c r="D385" s="19">
        <v>3.605839645150806E-2</v>
      </c>
      <c r="E385" s="18" t="s">
        <v>275</v>
      </c>
      <c r="F385" s="18" t="s">
        <v>276</v>
      </c>
      <c r="G385" s="18" t="s">
        <v>206</v>
      </c>
    </row>
    <row r="386" spans="1:7">
      <c r="A386" s="18">
        <v>2006</v>
      </c>
      <c r="B386" s="18" t="s">
        <v>258</v>
      </c>
      <c r="C386" s="18" t="s">
        <v>256</v>
      </c>
      <c r="D386" s="19">
        <v>3.5411210173252418E-2</v>
      </c>
      <c r="E386" s="18" t="s">
        <v>275</v>
      </c>
      <c r="F386" s="18" t="s">
        <v>276</v>
      </c>
      <c r="G386" s="18" t="s">
        <v>206</v>
      </c>
    </row>
    <row r="387" spans="1:7">
      <c r="A387" s="18">
        <v>2006</v>
      </c>
      <c r="B387" s="18" t="s">
        <v>258</v>
      </c>
      <c r="C387" s="18" t="s">
        <v>256</v>
      </c>
      <c r="D387" s="19">
        <v>0.39566291853740765</v>
      </c>
      <c r="E387" s="18" t="s">
        <v>275</v>
      </c>
      <c r="F387" s="18" t="s">
        <v>276</v>
      </c>
      <c r="G387" s="18" t="s">
        <v>206</v>
      </c>
    </row>
    <row r="388" spans="1:7">
      <c r="A388" s="18">
        <v>2006</v>
      </c>
      <c r="B388" s="18" t="s">
        <v>258</v>
      </c>
      <c r="C388" s="18" t="s">
        <v>256</v>
      </c>
      <c r="D388" s="19">
        <v>3.6589139664408354E-2</v>
      </c>
      <c r="E388" s="18" t="s">
        <v>275</v>
      </c>
      <c r="F388" s="18" t="s">
        <v>276</v>
      </c>
      <c r="G388" s="18" t="s">
        <v>206</v>
      </c>
    </row>
    <row r="389" spans="1:7">
      <c r="A389" s="18">
        <v>2006</v>
      </c>
      <c r="B389" s="18" t="s">
        <v>258</v>
      </c>
      <c r="C389" s="18" t="s">
        <v>256</v>
      </c>
      <c r="D389" s="19">
        <v>0.35907377887299929</v>
      </c>
      <c r="E389" s="18" t="s">
        <v>275</v>
      </c>
      <c r="F389" s="18" t="s">
        <v>276</v>
      </c>
      <c r="G389" s="18" t="s">
        <v>206</v>
      </c>
    </row>
    <row r="390" spans="1:7">
      <c r="A390" s="18">
        <v>2007</v>
      </c>
      <c r="B390" s="18" t="s">
        <v>258</v>
      </c>
      <c r="C390" s="18" t="s">
        <v>256</v>
      </c>
      <c r="D390" s="19">
        <v>2.7899184499650051E-2</v>
      </c>
      <c r="E390" s="18" t="s">
        <v>275</v>
      </c>
      <c r="F390" s="18" t="s">
        <v>276</v>
      </c>
      <c r="G390" s="18" t="s">
        <v>206</v>
      </c>
    </row>
    <row r="391" spans="1:7">
      <c r="A391" s="18">
        <v>2007</v>
      </c>
      <c r="B391" s="18" t="s">
        <v>258</v>
      </c>
      <c r="C391" s="18" t="s">
        <v>256</v>
      </c>
      <c r="D391" s="19">
        <v>0.37154049776778231</v>
      </c>
      <c r="E391" s="18" t="s">
        <v>275</v>
      </c>
      <c r="F391" s="18" t="s">
        <v>276</v>
      </c>
      <c r="G391" s="18" t="s">
        <v>206</v>
      </c>
    </row>
    <row r="392" spans="1:7">
      <c r="A392" s="18">
        <v>2007</v>
      </c>
      <c r="B392" s="18" t="s">
        <v>258</v>
      </c>
      <c r="C392" s="18" t="s">
        <v>256</v>
      </c>
      <c r="D392" s="19">
        <v>0.34418985913351585</v>
      </c>
      <c r="E392" s="18" t="s">
        <v>275</v>
      </c>
      <c r="F392" s="18" t="s">
        <v>276</v>
      </c>
      <c r="G392" s="18" t="s">
        <v>206</v>
      </c>
    </row>
    <row r="393" spans="1:7">
      <c r="A393" s="18">
        <v>2007</v>
      </c>
      <c r="B393" s="18" t="s">
        <v>258</v>
      </c>
      <c r="C393" s="18" t="s">
        <v>256</v>
      </c>
      <c r="D393" s="19">
        <v>2.7350638634266455E-2</v>
      </c>
      <c r="E393" s="18" t="s">
        <v>275</v>
      </c>
      <c r="F393" s="18" t="s">
        <v>276</v>
      </c>
      <c r="G393" s="18" t="s">
        <v>206</v>
      </c>
    </row>
    <row r="394" spans="1:7">
      <c r="A394" s="18">
        <v>2008</v>
      </c>
      <c r="B394" s="18" t="s">
        <v>258</v>
      </c>
      <c r="C394" s="18" t="s">
        <v>256</v>
      </c>
      <c r="D394" s="19">
        <v>2.0823309131854154E-2</v>
      </c>
      <c r="E394" s="18" t="s">
        <v>275</v>
      </c>
      <c r="F394" s="18" t="s">
        <v>276</v>
      </c>
      <c r="G394" s="18" t="s">
        <v>206</v>
      </c>
    </row>
    <row r="395" spans="1:7">
      <c r="A395" s="18">
        <v>2008</v>
      </c>
      <c r="B395" s="18" t="s">
        <v>258</v>
      </c>
      <c r="C395" s="18" t="s">
        <v>256</v>
      </c>
      <c r="D395" s="19">
        <v>0.3247912079478727</v>
      </c>
      <c r="E395" s="18" t="s">
        <v>275</v>
      </c>
      <c r="F395" s="18" t="s">
        <v>276</v>
      </c>
      <c r="G395" s="18" t="s">
        <v>206</v>
      </c>
    </row>
    <row r="396" spans="1:7">
      <c r="A396" s="18">
        <v>2008</v>
      </c>
      <c r="B396" s="18" t="s">
        <v>258</v>
      </c>
      <c r="C396" s="18" t="s">
        <v>256</v>
      </c>
      <c r="D396" s="19">
        <v>0.35773108246355195</v>
      </c>
      <c r="E396" s="18" t="s">
        <v>275</v>
      </c>
      <c r="F396" s="18" t="s">
        <v>276</v>
      </c>
      <c r="G396" s="18" t="s">
        <v>206</v>
      </c>
    </row>
    <row r="397" spans="1:7">
      <c r="A397" s="18">
        <v>2008</v>
      </c>
      <c r="B397" s="18" t="s">
        <v>258</v>
      </c>
      <c r="C397" s="18" t="s">
        <v>256</v>
      </c>
      <c r="D397" s="19">
        <v>3.2939874515679264E-2</v>
      </c>
      <c r="E397" s="18" t="s">
        <v>275</v>
      </c>
      <c r="F397" s="18" t="s">
        <v>276</v>
      </c>
      <c r="G397" s="18" t="s">
        <v>206</v>
      </c>
    </row>
    <row r="398" spans="1:7">
      <c r="A398" s="18">
        <v>2009</v>
      </c>
      <c r="B398" s="18" t="s">
        <v>258</v>
      </c>
      <c r="C398" s="18" t="s">
        <v>256</v>
      </c>
      <c r="D398" s="19">
        <v>1.8196590582796011E-2</v>
      </c>
      <c r="E398" s="18" t="s">
        <v>275</v>
      </c>
      <c r="F398" s="18" t="s">
        <v>276</v>
      </c>
      <c r="G398" s="18" t="s">
        <v>206</v>
      </c>
    </row>
    <row r="399" spans="1:7">
      <c r="A399" s="18">
        <v>2009</v>
      </c>
      <c r="B399" s="18" t="s">
        <v>258</v>
      </c>
      <c r="C399" s="18" t="s">
        <v>256</v>
      </c>
      <c r="D399" s="19">
        <v>2.9209007774364488E-2</v>
      </c>
      <c r="E399" s="18" t="s">
        <v>275</v>
      </c>
      <c r="F399" s="18" t="s">
        <v>276</v>
      </c>
      <c r="G399" s="18" t="s">
        <v>206</v>
      </c>
    </row>
    <row r="400" spans="1:7">
      <c r="A400" s="18">
        <v>2009</v>
      </c>
      <c r="B400" s="18" t="s">
        <v>258</v>
      </c>
      <c r="C400" s="18" t="s">
        <v>256</v>
      </c>
      <c r="D400" s="19">
        <v>0.24872840400903257</v>
      </c>
      <c r="E400" s="18" t="s">
        <v>275</v>
      </c>
      <c r="F400" s="18" t="s">
        <v>276</v>
      </c>
      <c r="G400" s="18" t="s">
        <v>206</v>
      </c>
    </row>
    <row r="401" spans="1:7">
      <c r="A401" s="18">
        <v>2009</v>
      </c>
      <c r="B401" s="18" t="s">
        <v>258</v>
      </c>
      <c r="C401" s="18" t="s">
        <v>256</v>
      </c>
      <c r="D401" s="19">
        <v>0.27793741178339704</v>
      </c>
      <c r="E401" s="18" t="s">
        <v>275</v>
      </c>
      <c r="F401" s="18" t="s">
        <v>276</v>
      </c>
      <c r="G401" s="18" t="s">
        <v>206</v>
      </c>
    </row>
    <row r="402" spans="1:7">
      <c r="A402" s="18">
        <v>2010</v>
      </c>
      <c r="B402" s="18" t="s">
        <v>258</v>
      </c>
      <c r="C402" s="18" t="s">
        <v>256</v>
      </c>
      <c r="D402" s="19">
        <v>1.1786867374690478E-2</v>
      </c>
      <c r="E402" s="18" t="s">
        <v>275</v>
      </c>
      <c r="F402" s="18" t="s">
        <v>276</v>
      </c>
      <c r="G402" s="18" t="s">
        <v>206</v>
      </c>
    </row>
    <row r="403" spans="1:7">
      <c r="A403" s="18">
        <v>2010</v>
      </c>
      <c r="B403" s="18" t="s">
        <v>258</v>
      </c>
      <c r="C403" s="18" t="s">
        <v>256</v>
      </c>
      <c r="D403" s="19">
        <v>0.39268441831494794</v>
      </c>
      <c r="E403" s="18" t="s">
        <v>275</v>
      </c>
      <c r="F403" s="18" t="s">
        <v>276</v>
      </c>
      <c r="G403" s="18" t="s">
        <v>206</v>
      </c>
    </row>
    <row r="404" spans="1:7">
      <c r="A404" s="18">
        <v>2010</v>
      </c>
      <c r="B404" s="18" t="s">
        <v>258</v>
      </c>
      <c r="C404" s="18" t="s">
        <v>256</v>
      </c>
      <c r="D404" s="19">
        <v>0.42748765808590539</v>
      </c>
      <c r="E404" s="18" t="s">
        <v>275</v>
      </c>
      <c r="F404" s="18" t="s">
        <v>276</v>
      </c>
      <c r="G404" s="18" t="s">
        <v>206</v>
      </c>
    </row>
    <row r="405" spans="1:7">
      <c r="A405" s="18">
        <v>2010</v>
      </c>
      <c r="B405" s="18" t="s">
        <v>258</v>
      </c>
      <c r="C405" s="18" t="s">
        <v>256</v>
      </c>
      <c r="D405" s="19">
        <v>3.4849954539074843E-2</v>
      </c>
      <c r="E405" s="18" t="s">
        <v>275</v>
      </c>
      <c r="F405" s="18" t="s">
        <v>276</v>
      </c>
      <c r="G405" s="18" t="s">
        <v>206</v>
      </c>
    </row>
    <row r="406" spans="1:7">
      <c r="A406" s="18">
        <v>2011</v>
      </c>
      <c r="B406" s="18" t="s">
        <v>258</v>
      </c>
      <c r="C406" s="18" t="s">
        <v>256</v>
      </c>
      <c r="D406" s="19">
        <v>4.9262780015639392E-3</v>
      </c>
      <c r="E406" s="18" t="s">
        <v>275</v>
      </c>
      <c r="F406" s="18" t="s">
        <v>276</v>
      </c>
      <c r="G406" s="18" t="s">
        <v>206</v>
      </c>
    </row>
    <row r="407" spans="1:7">
      <c r="A407" s="18">
        <v>2011</v>
      </c>
      <c r="B407" s="18" t="s">
        <v>258</v>
      </c>
      <c r="C407" s="18" t="s">
        <v>256</v>
      </c>
      <c r="D407" s="19">
        <v>0.29017309159224969</v>
      </c>
      <c r="E407" s="18" t="s">
        <v>275</v>
      </c>
      <c r="F407" s="18" t="s">
        <v>276</v>
      </c>
      <c r="G407" s="18" t="s">
        <v>206</v>
      </c>
    </row>
    <row r="408" spans="1:7">
      <c r="A408" s="18">
        <v>2011</v>
      </c>
      <c r="B408" s="18" t="s">
        <v>258</v>
      </c>
      <c r="C408" s="18" t="s">
        <v>256</v>
      </c>
      <c r="D408" s="19">
        <v>0.31308855405377106</v>
      </c>
      <c r="E408" s="18" t="s">
        <v>275</v>
      </c>
      <c r="F408" s="18" t="s">
        <v>276</v>
      </c>
      <c r="G408" s="18" t="s">
        <v>206</v>
      </c>
    </row>
    <row r="409" spans="1:7">
      <c r="A409" s="18">
        <v>2011</v>
      </c>
      <c r="B409" s="18" t="s">
        <v>258</v>
      </c>
      <c r="C409" s="18" t="s">
        <v>256</v>
      </c>
      <c r="D409" s="19">
        <v>2.2915462461521399E-2</v>
      </c>
      <c r="E409" s="18" t="s">
        <v>275</v>
      </c>
      <c r="F409" s="18" t="s">
        <v>276</v>
      </c>
      <c r="G409" s="18" t="s">
        <v>206</v>
      </c>
    </row>
    <row r="410" spans="1:7">
      <c r="A410" s="18">
        <v>2012</v>
      </c>
      <c r="B410" s="18" t="s">
        <v>258</v>
      </c>
      <c r="C410" s="18" t="s">
        <v>256</v>
      </c>
      <c r="D410" s="19">
        <v>2.8413531365959815E-3</v>
      </c>
      <c r="E410" s="18" t="s">
        <v>275</v>
      </c>
      <c r="F410" s="18" t="s">
        <v>276</v>
      </c>
      <c r="G410" s="18" t="s">
        <v>206</v>
      </c>
    </row>
    <row r="411" spans="1:7">
      <c r="A411" s="18">
        <v>2012</v>
      </c>
      <c r="B411" s="18" t="s">
        <v>258</v>
      </c>
      <c r="C411" s="18" t="s">
        <v>256</v>
      </c>
      <c r="D411" s="19">
        <v>0.41129953318440138</v>
      </c>
      <c r="E411" s="18" t="s">
        <v>275</v>
      </c>
      <c r="F411" s="18" t="s">
        <v>276</v>
      </c>
      <c r="G411" s="18" t="s">
        <v>206</v>
      </c>
    </row>
    <row r="412" spans="1:7">
      <c r="A412" s="18">
        <v>2012</v>
      </c>
      <c r="B412" s="18" t="s">
        <v>258</v>
      </c>
      <c r="C412" s="18" t="s">
        <v>256</v>
      </c>
      <c r="D412" s="19">
        <v>0.38118614189317096</v>
      </c>
      <c r="E412" s="18" t="s">
        <v>275</v>
      </c>
      <c r="F412" s="18" t="s">
        <v>276</v>
      </c>
      <c r="G412" s="18" t="s">
        <v>206</v>
      </c>
    </row>
    <row r="413" spans="1:7">
      <c r="A413" s="18">
        <v>2012</v>
      </c>
      <c r="B413" s="18" t="s">
        <v>258</v>
      </c>
      <c r="C413" s="18" t="s">
        <v>256</v>
      </c>
      <c r="D413" s="19">
        <v>2.9729358624610121E-2</v>
      </c>
      <c r="E413" s="18" t="s">
        <v>275</v>
      </c>
      <c r="F413" s="18" t="s">
        <v>276</v>
      </c>
      <c r="G413" s="18" t="s">
        <v>206</v>
      </c>
    </row>
    <row r="414" spans="1:7">
      <c r="A414" s="18">
        <v>2013</v>
      </c>
      <c r="B414" s="18" t="s">
        <v>258</v>
      </c>
      <c r="C414" s="18" t="s">
        <v>256</v>
      </c>
      <c r="D414" s="19">
        <v>2.0940950824965593E-3</v>
      </c>
      <c r="E414" s="18" t="s">
        <v>275</v>
      </c>
      <c r="F414" s="18" t="s">
        <v>276</v>
      </c>
      <c r="G414" s="18" t="s">
        <v>206</v>
      </c>
    </row>
    <row r="415" spans="1:7">
      <c r="A415" s="18">
        <v>2013</v>
      </c>
      <c r="B415" s="18" t="s">
        <v>258</v>
      </c>
      <c r="C415" s="18" t="s">
        <v>256</v>
      </c>
      <c r="D415" s="19">
        <v>5.4000261262622348E-2</v>
      </c>
      <c r="E415" s="18" t="s">
        <v>275</v>
      </c>
      <c r="F415" s="18" t="s">
        <v>276</v>
      </c>
      <c r="G415" s="18" t="s">
        <v>206</v>
      </c>
    </row>
    <row r="416" spans="1:7">
      <c r="A416" s="18">
        <v>2013</v>
      </c>
      <c r="B416" s="18" t="s">
        <v>258</v>
      </c>
      <c r="C416" s="18" t="s">
        <v>256</v>
      </c>
      <c r="D416" s="19">
        <v>0.35320647588195486</v>
      </c>
      <c r="E416" s="18" t="s">
        <v>275</v>
      </c>
      <c r="F416" s="18" t="s">
        <v>276</v>
      </c>
      <c r="G416" s="18" t="s">
        <v>206</v>
      </c>
    </row>
    <row r="417" spans="1:7">
      <c r="A417" s="18">
        <v>2013</v>
      </c>
      <c r="B417" s="18" t="s">
        <v>258</v>
      </c>
      <c r="C417" s="18" t="s">
        <v>256</v>
      </c>
      <c r="D417" s="19">
        <v>0.29894151308507899</v>
      </c>
      <c r="E417" s="18" t="s">
        <v>275</v>
      </c>
      <c r="F417" s="18" t="s">
        <v>276</v>
      </c>
      <c r="G417" s="18" t="s">
        <v>206</v>
      </c>
    </row>
    <row r="418" spans="1:7">
      <c r="A418" s="18">
        <v>2014</v>
      </c>
      <c r="B418" s="18" t="s">
        <v>258</v>
      </c>
      <c r="C418" s="18" t="s">
        <v>256</v>
      </c>
      <c r="D418" s="19">
        <v>3.0445447010440537E-3</v>
      </c>
      <c r="E418" s="18" t="s">
        <v>275</v>
      </c>
      <c r="F418" s="18" t="s">
        <v>276</v>
      </c>
      <c r="G418" s="18" t="s">
        <v>206</v>
      </c>
    </row>
    <row r="419" spans="1:7">
      <c r="A419" s="18">
        <v>2014</v>
      </c>
      <c r="B419" s="18" t="s">
        <v>258</v>
      </c>
      <c r="C419" s="18" t="s">
        <v>256</v>
      </c>
      <c r="D419" s="19">
        <v>3.4591328176892144E-2</v>
      </c>
      <c r="E419" s="18" t="s">
        <v>275</v>
      </c>
      <c r="F419" s="18" t="s">
        <v>276</v>
      </c>
      <c r="G419" s="18" t="s">
        <v>206</v>
      </c>
    </row>
    <row r="420" spans="1:7">
      <c r="A420" s="18">
        <v>2014</v>
      </c>
      <c r="B420" s="18" t="s">
        <v>258</v>
      </c>
      <c r="C420" s="18" t="s">
        <v>256</v>
      </c>
      <c r="D420" s="19">
        <v>0.29540451554778657</v>
      </c>
      <c r="E420" s="18" t="s">
        <v>275</v>
      </c>
      <c r="F420" s="18" t="s">
        <v>276</v>
      </c>
      <c r="G420" s="18" t="s">
        <v>206</v>
      </c>
    </row>
    <row r="421" spans="1:7">
      <c r="A421" s="18">
        <v>2014</v>
      </c>
      <c r="B421" s="18" t="s">
        <v>258</v>
      </c>
      <c r="C421" s="18" t="s">
        <v>256</v>
      </c>
      <c r="D421" s="19">
        <v>0.33019332522495992</v>
      </c>
      <c r="E421" s="18" t="s">
        <v>275</v>
      </c>
      <c r="F421" s="18" t="s">
        <v>276</v>
      </c>
      <c r="G421" s="18" t="s">
        <v>206</v>
      </c>
    </row>
    <row r="422" spans="1:7">
      <c r="A422" s="18">
        <v>2015</v>
      </c>
      <c r="B422" s="18" t="s">
        <v>258</v>
      </c>
      <c r="C422" s="18" t="s">
        <v>256</v>
      </c>
      <c r="D422" s="19">
        <v>2.092942329858018E-3</v>
      </c>
      <c r="E422" s="18" t="s">
        <v>275</v>
      </c>
      <c r="F422" s="18" t="s">
        <v>276</v>
      </c>
      <c r="G422" s="18" t="s">
        <v>206</v>
      </c>
    </row>
    <row r="423" spans="1:7">
      <c r="A423" s="18">
        <v>2015</v>
      </c>
      <c r="B423" s="18" t="s">
        <v>258</v>
      </c>
      <c r="C423" s="18" t="s">
        <v>256</v>
      </c>
      <c r="D423" s="19">
        <v>0.31602789137525594</v>
      </c>
      <c r="E423" s="18" t="s">
        <v>275</v>
      </c>
      <c r="F423" s="18" t="s">
        <v>276</v>
      </c>
      <c r="G423" s="18" t="s">
        <v>206</v>
      </c>
    </row>
    <row r="424" spans="1:7">
      <c r="A424" s="18">
        <v>2015</v>
      </c>
      <c r="B424" s="18" t="s">
        <v>258</v>
      </c>
      <c r="C424" s="18" t="s">
        <v>256</v>
      </c>
      <c r="D424" s="19">
        <v>0.34953048260434677</v>
      </c>
      <c r="E424" s="18" t="s">
        <v>275</v>
      </c>
      <c r="F424" s="18" t="s">
        <v>276</v>
      </c>
      <c r="G424" s="18" t="s">
        <v>206</v>
      </c>
    </row>
    <row r="425" spans="1:7">
      <c r="A425" s="18">
        <v>2015</v>
      </c>
      <c r="B425" s="18" t="s">
        <v>258</v>
      </c>
      <c r="C425" s="18" t="s">
        <v>256</v>
      </c>
      <c r="D425" s="19">
        <v>3.3502591229090807E-2</v>
      </c>
      <c r="E425" s="18" t="s">
        <v>275</v>
      </c>
      <c r="F425" s="18" t="s">
        <v>276</v>
      </c>
      <c r="G425" s="18" t="s">
        <v>206</v>
      </c>
    </row>
    <row r="426" spans="1:7">
      <c r="A426" s="18">
        <v>2016</v>
      </c>
      <c r="B426" s="18" t="s">
        <v>258</v>
      </c>
      <c r="C426" s="18" t="s">
        <v>256</v>
      </c>
      <c r="D426" s="19">
        <v>2.9316267886041495E-3</v>
      </c>
      <c r="E426" s="18" t="s">
        <v>275</v>
      </c>
      <c r="F426" s="18" t="s">
        <v>276</v>
      </c>
      <c r="G426" s="18" t="s">
        <v>206</v>
      </c>
    </row>
    <row r="427" spans="1:7">
      <c r="A427" s="18">
        <v>2016</v>
      </c>
      <c r="B427" s="18" t="s">
        <v>258</v>
      </c>
      <c r="C427" s="18" t="s">
        <v>256</v>
      </c>
      <c r="D427" s="19">
        <v>0.22925866735898945</v>
      </c>
      <c r="E427" s="18" t="s">
        <v>275</v>
      </c>
      <c r="F427" s="18" t="s">
        <v>276</v>
      </c>
      <c r="G427" s="18" t="s">
        <v>206</v>
      </c>
    </row>
    <row r="428" spans="1:7">
      <c r="A428" s="18">
        <v>2016</v>
      </c>
      <c r="B428" s="18" t="s">
        <v>258</v>
      </c>
      <c r="C428" s="18" t="s">
        <v>256</v>
      </c>
      <c r="D428" s="19">
        <v>0.25389228817773762</v>
      </c>
      <c r="E428" s="18" t="s">
        <v>275</v>
      </c>
      <c r="F428" s="18" t="s">
        <v>276</v>
      </c>
      <c r="G428" s="18" t="s">
        <v>206</v>
      </c>
    </row>
    <row r="429" spans="1:7">
      <c r="A429" s="18">
        <v>2016</v>
      </c>
      <c r="B429" s="18" t="s">
        <v>258</v>
      </c>
      <c r="C429" s="18" t="s">
        <v>256</v>
      </c>
      <c r="D429" s="19">
        <v>2.4633620818748075E-2</v>
      </c>
      <c r="E429" s="18" t="s">
        <v>275</v>
      </c>
      <c r="F429" s="18" t="s">
        <v>276</v>
      </c>
      <c r="G429" s="18" t="s">
        <v>206</v>
      </c>
    </row>
    <row r="430" spans="1:7">
      <c r="A430" s="18">
        <v>2017</v>
      </c>
      <c r="B430" s="18" t="s">
        <v>258</v>
      </c>
      <c r="C430" s="18" t="s">
        <v>256</v>
      </c>
      <c r="D430" s="19">
        <v>5.5100239147472148E-3</v>
      </c>
      <c r="E430" s="18" t="s">
        <v>275</v>
      </c>
      <c r="F430" s="18" t="s">
        <v>276</v>
      </c>
      <c r="G430" s="18" t="s">
        <v>206</v>
      </c>
    </row>
    <row r="431" spans="1:7">
      <c r="A431" s="18">
        <v>2017</v>
      </c>
      <c r="B431" s="18" t="s">
        <v>258</v>
      </c>
      <c r="C431" s="18" t="s">
        <v>256</v>
      </c>
      <c r="D431" s="19">
        <v>0.23519266224592761</v>
      </c>
      <c r="E431" s="18" t="s">
        <v>275</v>
      </c>
      <c r="F431" s="18" t="s">
        <v>276</v>
      </c>
      <c r="G431" s="18" t="s">
        <v>206</v>
      </c>
    </row>
    <row r="432" spans="1:7">
      <c r="A432" s="18">
        <v>2017</v>
      </c>
      <c r="B432" s="18" t="s">
        <v>258</v>
      </c>
      <c r="C432" s="18" t="s">
        <v>256</v>
      </c>
      <c r="D432" s="19">
        <v>0.2133378000944999</v>
      </c>
      <c r="E432" s="18" t="s">
        <v>275</v>
      </c>
      <c r="F432" s="18" t="s">
        <v>276</v>
      </c>
      <c r="G432" s="18" t="s">
        <v>206</v>
      </c>
    </row>
    <row r="433" spans="1:7">
      <c r="A433" s="18">
        <v>2017</v>
      </c>
      <c r="B433" s="18" t="s">
        <v>258</v>
      </c>
      <c r="C433" s="18" t="s">
        <v>256</v>
      </c>
      <c r="D433" s="19">
        <v>2.1854891660464601E-2</v>
      </c>
      <c r="E433" s="18" t="s">
        <v>275</v>
      </c>
      <c r="F433" s="18" t="s">
        <v>276</v>
      </c>
      <c r="G433" s="18" t="s">
        <v>206</v>
      </c>
    </row>
    <row r="434" spans="1:7">
      <c r="A434" s="18">
        <v>2018</v>
      </c>
      <c r="B434" s="18" t="s">
        <v>258</v>
      </c>
      <c r="C434" s="18" t="s">
        <v>256</v>
      </c>
      <c r="D434" s="19">
        <v>1.0068486226779527E-2</v>
      </c>
      <c r="E434" s="18" t="s">
        <v>275</v>
      </c>
      <c r="F434" s="18" t="s">
        <v>276</v>
      </c>
      <c r="G434" s="18" t="s">
        <v>206</v>
      </c>
    </row>
    <row r="435" spans="1:7">
      <c r="A435" s="18">
        <v>2018</v>
      </c>
      <c r="B435" s="18" t="s">
        <v>258</v>
      </c>
      <c r="C435" s="18" t="s">
        <v>256</v>
      </c>
      <c r="D435" s="19">
        <v>2.2681596457005234E-2</v>
      </c>
      <c r="E435" s="18" t="s">
        <v>275</v>
      </c>
      <c r="F435" s="18" t="s">
        <v>276</v>
      </c>
      <c r="G435" s="18" t="s">
        <v>206</v>
      </c>
    </row>
    <row r="436" spans="1:7">
      <c r="A436" s="18">
        <v>2018</v>
      </c>
      <c r="B436" s="18" t="s">
        <v>258</v>
      </c>
      <c r="C436" s="18" t="s">
        <v>256</v>
      </c>
      <c r="D436" s="19">
        <v>0.25968477755745012</v>
      </c>
      <c r="E436" s="18" t="s">
        <v>275</v>
      </c>
      <c r="F436" s="18" t="s">
        <v>276</v>
      </c>
      <c r="G436" s="18" t="s">
        <v>206</v>
      </c>
    </row>
    <row r="437" spans="1:7">
      <c r="A437" s="18">
        <v>2018</v>
      </c>
      <c r="B437" s="18" t="s">
        <v>258</v>
      </c>
      <c r="C437" s="18" t="s">
        <v>256</v>
      </c>
      <c r="D437" s="19">
        <v>0.2823663740144553</v>
      </c>
      <c r="E437" s="18" t="s">
        <v>275</v>
      </c>
      <c r="F437" s="18" t="s">
        <v>276</v>
      </c>
      <c r="G437" s="18" t="s">
        <v>206</v>
      </c>
    </row>
    <row r="438" spans="1:7">
      <c r="A438" s="18">
        <v>2019</v>
      </c>
      <c r="B438" s="18" t="s">
        <v>258</v>
      </c>
      <c r="C438" s="18" t="s">
        <v>256</v>
      </c>
      <c r="D438" s="19">
        <v>8.5636907550064867E-3</v>
      </c>
      <c r="E438" s="18" t="s">
        <v>275</v>
      </c>
      <c r="F438" s="18" t="s">
        <v>276</v>
      </c>
      <c r="G438" s="18" t="s">
        <v>206</v>
      </c>
    </row>
    <row r="439" spans="1:7">
      <c r="A439" s="18">
        <v>2019</v>
      </c>
      <c r="B439" s="18" t="s">
        <v>258</v>
      </c>
      <c r="C439" s="18" t="s">
        <v>256</v>
      </c>
      <c r="D439" s="19">
        <v>2.4573643409725284E-2</v>
      </c>
      <c r="E439" s="18" t="s">
        <v>275</v>
      </c>
      <c r="F439" s="18" t="s">
        <v>276</v>
      </c>
      <c r="G439" s="18" t="s">
        <v>206</v>
      </c>
    </row>
    <row r="440" spans="1:7">
      <c r="A440" s="18">
        <v>2019</v>
      </c>
      <c r="B440" s="18" t="s">
        <v>258</v>
      </c>
      <c r="C440" s="18" t="s">
        <v>256</v>
      </c>
      <c r="D440" s="19">
        <v>0.24205912286895215</v>
      </c>
      <c r="E440" s="18" t="s">
        <v>275</v>
      </c>
      <c r="F440" s="18" t="s">
        <v>276</v>
      </c>
      <c r="G440" s="18" t="s">
        <v>206</v>
      </c>
    </row>
    <row r="441" spans="1:7">
      <c r="A441" s="18">
        <v>2019</v>
      </c>
      <c r="B441" s="18" t="s">
        <v>258</v>
      </c>
      <c r="C441" s="18" t="s">
        <v>256</v>
      </c>
      <c r="D441" s="19">
        <v>0.26663276627867744</v>
      </c>
      <c r="E441" s="18" t="s">
        <v>275</v>
      </c>
      <c r="F441" s="18" t="s">
        <v>276</v>
      </c>
      <c r="G441" s="18" t="s">
        <v>206</v>
      </c>
    </row>
    <row r="442" spans="1:7">
      <c r="A442" s="18">
        <v>2020</v>
      </c>
      <c r="B442" s="18" t="s">
        <v>258</v>
      </c>
      <c r="C442" s="18" t="s">
        <v>256</v>
      </c>
      <c r="D442" s="19">
        <v>7.7047610736790595E-3</v>
      </c>
      <c r="E442" s="18" t="s">
        <v>275</v>
      </c>
      <c r="F442" s="18" t="s">
        <v>276</v>
      </c>
      <c r="G442" s="18" t="s">
        <v>206</v>
      </c>
    </row>
    <row r="443" spans="1:7">
      <c r="A443" s="18">
        <v>2020</v>
      </c>
      <c r="B443" s="18" t="s">
        <v>258</v>
      </c>
      <c r="C443" s="18" t="s">
        <v>256</v>
      </c>
      <c r="D443" s="19">
        <v>0.29668356758878012</v>
      </c>
      <c r="E443" s="18" t="s">
        <v>275</v>
      </c>
      <c r="F443" s="18" t="s">
        <v>276</v>
      </c>
      <c r="G443" s="18" t="s">
        <v>206</v>
      </c>
    </row>
    <row r="444" spans="1:7">
      <c r="A444" s="18">
        <v>2021</v>
      </c>
      <c r="B444" s="18" t="s">
        <v>258</v>
      </c>
      <c r="C444" s="18" t="s">
        <v>256</v>
      </c>
      <c r="D444" s="19">
        <v>6.4669851380837994E-3</v>
      </c>
      <c r="E444" s="18" t="s">
        <v>275</v>
      </c>
      <c r="F444" s="18" t="s">
        <v>276</v>
      </c>
      <c r="G444" s="18" t="s">
        <v>206</v>
      </c>
    </row>
    <row r="445" spans="1:7">
      <c r="A445" s="18">
        <v>2021</v>
      </c>
      <c r="B445" s="18" t="s">
        <v>258</v>
      </c>
      <c r="C445" s="18" t="s">
        <v>256</v>
      </c>
      <c r="D445" s="19">
        <v>0.24133132581240607</v>
      </c>
      <c r="E445" s="18" t="s">
        <v>275</v>
      </c>
      <c r="F445" s="18" t="s">
        <v>276</v>
      </c>
      <c r="G445" s="18" t="s">
        <v>206</v>
      </c>
    </row>
    <row r="446" spans="1:7">
      <c r="A446" s="18">
        <v>2022</v>
      </c>
      <c r="B446" s="18" t="s">
        <v>258</v>
      </c>
      <c r="C446" s="18" t="s">
        <v>256</v>
      </c>
      <c r="D446" s="19">
        <v>6.3100498913026418E-3</v>
      </c>
      <c r="E446" s="18" t="s">
        <v>275</v>
      </c>
      <c r="F446" s="18" t="s">
        <v>276</v>
      </c>
      <c r="G446" s="18" t="s">
        <v>206</v>
      </c>
    </row>
    <row r="447" spans="1:7">
      <c r="A447" s="18">
        <v>2022</v>
      </c>
      <c r="B447" s="18" t="s">
        <v>258</v>
      </c>
      <c r="C447" s="18" t="s">
        <v>256</v>
      </c>
      <c r="D447" s="19">
        <v>0.27910657617721663</v>
      </c>
      <c r="E447" s="18" t="s">
        <v>275</v>
      </c>
      <c r="F447" s="18" t="s">
        <v>276</v>
      </c>
      <c r="G447" s="18" t="s">
        <v>206</v>
      </c>
    </row>
    <row r="448" spans="1:7">
      <c r="A448" s="18">
        <v>2023</v>
      </c>
      <c r="B448" s="18" t="s">
        <v>258</v>
      </c>
      <c r="C448" s="18" t="s">
        <v>256</v>
      </c>
      <c r="D448" s="19">
        <v>6.2572583390197974E-3</v>
      </c>
      <c r="E448" s="18" t="s">
        <v>277</v>
      </c>
      <c r="F448" s="18" t="s">
        <v>276</v>
      </c>
      <c r="G448" s="18" t="s">
        <v>206</v>
      </c>
    </row>
    <row r="449" spans="1:7">
      <c r="A449" s="18">
        <v>2023</v>
      </c>
      <c r="B449" s="18" t="s">
        <v>258</v>
      </c>
      <c r="C449" s="18" t="s">
        <v>256</v>
      </c>
      <c r="D449" s="19">
        <v>0.27057587540257949</v>
      </c>
      <c r="E449" s="18" t="s">
        <v>277</v>
      </c>
      <c r="F449" s="18" t="s">
        <v>276</v>
      </c>
      <c r="G449" s="18" t="s">
        <v>206</v>
      </c>
    </row>
    <row r="450" spans="1:7">
      <c r="A450" s="18">
        <v>1970</v>
      </c>
      <c r="B450" s="18" t="s">
        <v>259</v>
      </c>
      <c r="C450" s="18" t="s">
        <v>256</v>
      </c>
      <c r="D450" s="19">
        <v>1.5483877260402239</v>
      </c>
      <c r="E450" s="18" t="s">
        <v>275</v>
      </c>
      <c r="F450" s="18" t="s">
        <v>276</v>
      </c>
      <c r="G450" s="18" t="s">
        <v>206</v>
      </c>
    </row>
    <row r="451" spans="1:7">
      <c r="A451" s="18">
        <v>1971</v>
      </c>
      <c r="B451" s="18" t="s">
        <v>259</v>
      </c>
      <c r="C451" s="18" t="s">
        <v>256</v>
      </c>
      <c r="D451" s="19">
        <v>1.5125613379498317</v>
      </c>
      <c r="E451" s="18" t="s">
        <v>275</v>
      </c>
      <c r="F451" s="18" t="s">
        <v>276</v>
      </c>
      <c r="G451" s="18" t="s">
        <v>206</v>
      </c>
    </row>
    <row r="452" spans="1:7">
      <c r="A452" s="18">
        <v>1972</v>
      </c>
      <c r="B452" s="18" t="s">
        <v>259</v>
      </c>
      <c r="C452" s="18" t="s">
        <v>256</v>
      </c>
      <c r="D452" s="19">
        <v>1.5274231047756983</v>
      </c>
      <c r="E452" s="18" t="s">
        <v>275</v>
      </c>
      <c r="F452" s="18" t="s">
        <v>276</v>
      </c>
      <c r="G452" s="18" t="s">
        <v>206</v>
      </c>
    </row>
    <row r="453" spans="1:7">
      <c r="A453" s="18">
        <v>1973</v>
      </c>
      <c r="B453" s="18" t="s">
        <v>259</v>
      </c>
      <c r="C453" s="18" t="s">
        <v>256</v>
      </c>
      <c r="D453" s="19">
        <v>1.4279714405711885</v>
      </c>
      <c r="E453" s="18" t="s">
        <v>275</v>
      </c>
      <c r="F453" s="18" t="s">
        <v>276</v>
      </c>
      <c r="G453" s="18" t="s">
        <v>206</v>
      </c>
    </row>
    <row r="454" spans="1:7">
      <c r="A454" s="18">
        <v>1974</v>
      </c>
      <c r="B454" s="18" t="s">
        <v>259</v>
      </c>
      <c r="C454" s="18" t="s">
        <v>256</v>
      </c>
      <c r="D454" s="19">
        <v>1.3612090491643829</v>
      </c>
      <c r="E454" s="18" t="s">
        <v>275</v>
      </c>
      <c r="F454" s="18" t="s">
        <v>276</v>
      </c>
      <c r="G454" s="18" t="s">
        <v>206</v>
      </c>
    </row>
    <row r="455" spans="1:7">
      <c r="A455" s="18">
        <v>1975</v>
      </c>
      <c r="B455" s="18" t="s">
        <v>259</v>
      </c>
      <c r="C455" s="18" t="s">
        <v>256</v>
      </c>
      <c r="D455" s="19">
        <v>1.4464771059345378</v>
      </c>
      <c r="E455" s="18" t="s">
        <v>275</v>
      </c>
      <c r="F455" s="18" t="s">
        <v>276</v>
      </c>
      <c r="G455" s="18" t="s">
        <v>206</v>
      </c>
    </row>
    <row r="456" spans="1:7">
      <c r="A456" s="18">
        <v>1976</v>
      </c>
      <c r="B456" s="18" t="s">
        <v>259</v>
      </c>
      <c r="C456" s="18" t="s">
        <v>256</v>
      </c>
      <c r="D456" s="19">
        <v>1.4479326713601026</v>
      </c>
      <c r="E456" s="18" t="s">
        <v>275</v>
      </c>
      <c r="F456" s="18" t="s">
        <v>276</v>
      </c>
      <c r="G456" s="18" t="s">
        <v>206</v>
      </c>
    </row>
    <row r="457" spans="1:7">
      <c r="A457" s="18">
        <v>1977</v>
      </c>
      <c r="B457" s="18" t="s">
        <v>259</v>
      </c>
      <c r="C457" s="18" t="s">
        <v>256</v>
      </c>
      <c r="D457" s="19">
        <v>1.3449025831029018</v>
      </c>
      <c r="E457" s="18" t="s">
        <v>275</v>
      </c>
      <c r="F457" s="18" t="s">
        <v>276</v>
      </c>
      <c r="G457" s="18" t="s">
        <v>206</v>
      </c>
    </row>
    <row r="458" spans="1:7">
      <c r="A458" s="18">
        <v>1978</v>
      </c>
      <c r="B458" s="18" t="s">
        <v>259</v>
      </c>
      <c r="C458" s="18" t="s">
        <v>256</v>
      </c>
      <c r="D458" s="19">
        <v>1.2893950625603705</v>
      </c>
      <c r="E458" s="18" t="s">
        <v>275</v>
      </c>
      <c r="F458" s="18" t="s">
        <v>276</v>
      </c>
      <c r="G458" s="18" t="s">
        <v>206</v>
      </c>
    </row>
    <row r="459" spans="1:7">
      <c r="A459" s="18">
        <v>1979</v>
      </c>
      <c r="B459" s="18" t="s">
        <v>259</v>
      </c>
      <c r="C459" s="18" t="s">
        <v>256</v>
      </c>
      <c r="D459" s="19">
        <v>1.3067916731465641</v>
      </c>
      <c r="E459" s="18" t="s">
        <v>275</v>
      </c>
      <c r="F459" s="18" t="s">
        <v>276</v>
      </c>
      <c r="G459" s="18" t="s">
        <v>206</v>
      </c>
    </row>
    <row r="460" spans="1:7">
      <c r="A460" s="18">
        <v>1980</v>
      </c>
      <c r="B460" s="18" t="s">
        <v>259</v>
      </c>
      <c r="C460" s="18" t="s">
        <v>256</v>
      </c>
      <c r="D460" s="19">
        <v>1.3145710195585925</v>
      </c>
      <c r="E460" s="18" t="s">
        <v>275</v>
      </c>
      <c r="F460" s="18" t="s">
        <v>276</v>
      </c>
      <c r="G460" s="18" t="s">
        <v>206</v>
      </c>
    </row>
    <row r="461" spans="1:7">
      <c r="A461" s="18">
        <v>1981</v>
      </c>
      <c r="B461" s="18" t="s">
        <v>259</v>
      </c>
      <c r="C461" s="18" t="s">
        <v>256</v>
      </c>
      <c r="D461" s="19">
        <v>1.2570510423279966</v>
      </c>
      <c r="E461" s="18" t="s">
        <v>275</v>
      </c>
      <c r="F461" s="18" t="s">
        <v>276</v>
      </c>
      <c r="G461" s="18" t="s">
        <v>206</v>
      </c>
    </row>
    <row r="462" spans="1:7">
      <c r="A462" s="18">
        <v>1982</v>
      </c>
      <c r="B462" s="18" t="s">
        <v>259</v>
      </c>
      <c r="C462" s="18" t="s">
        <v>256</v>
      </c>
      <c r="D462" s="19">
        <v>1.2598325494857616</v>
      </c>
      <c r="E462" s="18" t="s">
        <v>275</v>
      </c>
      <c r="F462" s="18" t="s">
        <v>276</v>
      </c>
      <c r="G462" s="18" t="s">
        <v>206</v>
      </c>
    </row>
    <row r="463" spans="1:7">
      <c r="A463" s="18">
        <v>1983</v>
      </c>
      <c r="B463" s="18" t="s">
        <v>259</v>
      </c>
      <c r="C463" s="18" t="s">
        <v>256</v>
      </c>
      <c r="D463" s="19">
        <v>1.2389045141630426</v>
      </c>
      <c r="E463" s="18" t="s">
        <v>275</v>
      </c>
      <c r="F463" s="18" t="s">
        <v>276</v>
      </c>
      <c r="G463" s="18" t="s">
        <v>206</v>
      </c>
    </row>
    <row r="464" spans="1:7">
      <c r="A464" s="18">
        <v>1984</v>
      </c>
      <c r="B464" s="18" t="s">
        <v>259</v>
      </c>
      <c r="C464" s="18" t="s">
        <v>256</v>
      </c>
      <c r="D464" s="19">
        <v>1.342643051771117</v>
      </c>
      <c r="E464" s="18" t="s">
        <v>275</v>
      </c>
      <c r="F464" s="18" t="s">
        <v>276</v>
      </c>
      <c r="G464" s="18" t="s">
        <v>206</v>
      </c>
    </row>
    <row r="465" spans="1:7">
      <c r="A465" s="18">
        <v>1985</v>
      </c>
      <c r="B465" s="18" t="s">
        <v>259</v>
      </c>
      <c r="C465" s="18" t="s">
        <v>256</v>
      </c>
      <c r="D465" s="19">
        <v>1.2598693314770242</v>
      </c>
      <c r="E465" s="18" t="s">
        <v>275</v>
      </c>
      <c r="F465" s="18" t="s">
        <v>276</v>
      </c>
      <c r="G465" s="18" t="s">
        <v>206</v>
      </c>
    </row>
    <row r="466" spans="1:7">
      <c r="A466" s="18">
        <v>1986</v>
      </c>
      <c r="B466" s="18" t="s">
        <v>259</v>
      </c>
      <c r="C466" s="18" t="s">
        <v>256</v>
      </c>
      <c r="D466" s="19">
        <v>1.2562632193508443</v>
      </c>
      <c r="E466" s="18" t="s">
        <v>275</v>
      </c>
      <c r="F466" s="18" t="s">
        <v>276</v>
      </c>
      <c r="G466" s="18" t="s">
        <v>206</v>
      </c>
    </row>
    <row r="467" spans="1:7">
      <c r="A467" s="18">
        <v>1987</v>
      </c>
      <c r="B467" s="18" t="s">
        <v>259</v>
      </c>
      <c r="C467" s="18" t="s">
        <v>256</v>
      </c>
      <c r="D467" s="19">
        <v>1.2165244394655772</v>
      </c>
      <c r="E467" s="18" t="s">
        <v>275</v>
      </c>
      <c r="F467" s="18" t="s">
        <v>276</v>
      </c>
      <c r="G467" s="18" t="s">
        <v>206</v>
      </c>
    </row>
    <row r="468" spans="1:7">
      <c r="A468" s="18">
        <v>1988</v>
      </c>
      <c r="B468" s="18" t="s">
        <v>259</v>
      </c>
      <c r="C468" s="18" t="s">
        <v>256</v>
      </c>
      <c r="D468" s="19">
        <v>1.189506205590541</v>
      </c>
      <c r="E468" s="18" t="s">
        <v>275</v>
      </c>
      <c r="F468" s="18" t="s">
        <v>276</v>
      </c>
      <c r="G468" s="18" t="s">
        <v>206</v>
      </c>
    </row>
    <row r="469" spans="1:7">
      <c r="A469" s="18">
        <v>1989</v>
      </c>
      <c r="B469" s="18" t="s">
        <v>259</v>
      </c>
      <c r="C469" s="18" t="s">
        <v>256</v>
      </c>
      <c r="D469" s="19">
        <v>1.1939496729225121</v>
      </c>
      <c r="E469" s="18" t="s">
        <v>275</v>
      </c>
      <c r="F469" s="18" t="s">
        <v>276</v>
      </c>
      <c r="G469" s="18" t="s">
        <v>206</v>
      </c>
    </row>
    <row r="470" spans="1:7">
      <c r="A470" s="18">
        <v>1990</v>
      </c>
      <c r="B470" s="18" t="s">
        <v>259</v>
      </c>
      <c r="C470" s="18" t="s">
        <v>256</v>
      </c>
      <c r="D470" s="19">
        <v>1.0688002414725024</v>
      </c>
      <c r="E470" s="18" t="s">
        <v>275</v>
      </c>
      <c r="F470" s="18" t="s">
        <v>276</v>
      </c>
      <c r="G470" s="18" t="s">
        <v>206</v>
      </c>
    </row>
    <row r="471" spans="1:7">
      <c r="A471" s="18">
        <v>1991</v>
      </c>
      <c r="B471" s="18" t="s">
        <v>259</v>
      </c>
      <c r="C471" s="18" t="s">
        <v>256</v>
      </c>
      <c r="D471" s="19">
        <v>1.1234703640731696</v>
      </c>
      <c r="E471" s="18" t="s">
        <v>275</v>
      </c>
      <c r="F471" s="18" t="s">
        <v>276</v>
      </c>
      <c r="G471" s="18" t="s">
        <v>206</v>
      </c>
    </row>
    <row r="472" spans="1:7">
      <c r="A472" s="18">
        <v>1992</v>
      </c>
      <c r="B472" s="18" t="s">
        <v>259</v>
      </c>
      <c r="C472" s="18" t="s">
        <v>256</v>
      </c>
      <c r="D472" s="19">
        <v>1.4472934984857566</v>
      </c>
      <c r="E472" s="18" t="s">
        <v>275</v>
      </c>
      <c r="F472" s="18" t="s">
        <v>276</v>
      </c>
      <c r="G472" s="18" t="s">
        <v>206</v>
      </c>
    </row>
    <row r="473" spans="1:7">
      <c r="A473" s="18">
        <v>1993</v>
      </c>
      <c r="B473" s="18" t="s">
        <v>259</v>
      </c>
      <c r="C473" s="18" t="s">
        <v>256</v>
      </c>
      <c r="D473" s="19">
        <v>1.5151860598259399</v>
      </c>
      <c r="E473" s="18" t="s">
        <v>275</v>
      </c>
      <c r="F473" s="18" t="s">
        <v>276</v>
      </c>
      <c r="G473" s="18" t="s">
        <v>206</v>
      </c>
    </row>
    <row r="474" spans="1:7">
      <c r="A474" s="18">
        <v>1994</v>
      </c>
      <c r="B474" s="18" t="s">
        <v>259</v>
      </c>
      <c r="C474" s="18" t="s">
        <v>256</v>
      </c>
      <c r="D474" s="19">
        <v>1.5386694832900591</v>
      </c>
      <c r="E474" s="18" t="s">
        <v>275</v>
      </c>
      <c r="F474" s="18" t="s">
        <v>276</v>
      </c>
      <c r="G474" s="18" t="s">
        <v>206</v>
      </c>
    </row>
    <row r="475" spans="1:7">
      <c r="A475" s="18">
        <v>1995</v>
      </c>
      <c r="B475" s="18" t="s">
        <v>259</v>
      </c>
      <c r="C475" s="18" t="s">
        <v>256</v>
      </c>
      <c r="D475" s="19">
        <v>1.6355258837697002</v>
      </c>
      <c r="E475" s="18" t="s">
        <v>275</v>
      </c>
      <c r="F475" s="18" t="s">
        <v>276</v>
      </c>
      <c r="G475" s="18" t="s">
        <v>206</v>
      </c>
    </row>
    <row r="476" spans="1:7">
      <c r="A476" s="18">
        <v>1996</v>
      </c>
      <c r="B476" s="18" t="s">
        <v>259</v>
      </c>
      <c r="C476" s="18" t="s">
        <v>256</v>
      </c>
      <c r="D476" s="19">
        <v>1.451637126530128</v>
      </c>
      <c r="E476" s="18" t="s">
        <v>275</v>
      </c>
      <c r="F476" s="18" t="s">
        <v>276</v>
      </c>
      <c r="G476" s="18" t="s">
        <v>206</v>
      </c>
    </row>
    <row r="477" spans="1:7">
      <c r="A477" s="18">
        <v>1997</v>
      </c>
      <c r="B477" s="18" t="s">
        <v>259</v>
      </c>
      <c r="C477" s="18" t="s">
        <v>256</v>
      </c>
      <c r="D477" s="19">
        <v>1.3497453867913467</v>
      </c>
      <c r="E477" s="18" t="s">
        <v>275</v>
      </c>
      <c r="F477" s="18" t="s">
        <v>276</v>
      </c>
      <c r="G477" s="18" t="s">
        <v>206</v>
      </c>
    </row>
    <row r="478" spans="1:7">
      <c r="A478" s="18">
        <v>1998</v>
      </c>
      <c r="B478" s="18" t="s">
        <v>259</v>
      </c>
      <c r="C478" s="18" t="s">
        <v>256</v>
      </c>
      <c r="D478" s="19">
        <v>1.6405745540807273</v>
      </c>
      <c r="E478" s="18" t="s">
        <v>275</v>
      </c>
      <c r="F478" s="18" t="s">
        <v>276</v>
      </c>
      <c r="G478" s="18" t="s">
        <v>206</v>
      </c>
    </row>
    <row r="479" spans="1:7">
      <c r="A479" s="18">
        <v>1999</v>
      </c>
      <c r="B479" s="18" t="s">
        <v>259</v>
      </c>
      <c r="C479" s="18" t="s">
        <v>256</v>
      </c>
      <c r="D479" s="19">
        <v>1.8951818471508617</v>
      </c>
      <c r="E479" s="18" t="s">
        <v>275</v>
      </c>
      <c r="F479" s="18" t="s">
        <v>276</v>
      </c>
      <c r="G479" s="18" t="s">
        <v>206</v>
      </c>
    </row>
    <row r="480" spans="1:7">
      <c r="A480" s="18">
        <v>2000</v>
      </c>
      <c r="B480" s="18" t="s">
        <v>259</v>
      </c>
      <c r="C480" s="18" t="s">
        <v>256</v>
      </c>
      <c r="D480" s="19">
        <v>2.0160363441446991</v>
      </c>
      <c r="E480" s="18" t="s">
        <v>275</v>
      </c>
      <c r="F480" s="18" t="s">
        <v>276</v>
      </c>
      <c r="G480" s="18" t="s">
        <v>206</v>
      </c>
    </row>
    <row r="481" spans="1:7">
      <c r="A481" s="18">
        <v>2001</v>
      </c>
      <c r="B481" s="18" t="s">
        <v>259</v>
      </c>
      <c r="C481" s="18" t="s">
        <v>256</v>
      </c>
      <c r="D481" s="19">
        <v>2.1654365314683583</v>
      </c>
      <c r="E481" s="18" t="s">
        <v>275</v>
      </c>
      <c r="F481" s="18" t="s">
        <v>276</v>
      </c>
      <c r="G481" s="18" t="s">
        <v>206</v>
      </c>
    </row>
    <row r="482" spans="1:7">
      <c r="A482" s="18">
        <v>2002</v>
      </c>
      <c r="B482" s="18" t="s">
        <v>259</v>
      </c>
      <c r="C482" s="18" t="s">
        <v>256</v>
      </c>
      <c r="D482" s="19">
        <v>2.0933349515175412</v>
      </c>
      <c r="E482" s="18" t="s">
        <v>275</v>
      </c>
      <c r="F482" s="18" t="s">
        <v>276</v>
      </c>
      <c r="G482" s="18" t="s">
        <v>206</v>
      </c>
    </row>
    <row r="483" spans="1:7">
      <c r="A483" s="18">
        <v>2003</v>
      </c>
      <c r="B483" s="18" t="s">
        <v>259</v>
      </c>
      <c r="C483" s="18" t="s">
        <v>256</v>
      </c>
      <c r="D483" s="19">
        <v>1.966898241505936</v>
      </c>
      <c r="E483" s="18" t="s">
        <v>275</v>
      </c>
      <c r="F483" s="18" t="s">
        <v>276</v>
      </c>
      <c r="G483" s="18" t="s">
        <v>206</v>
      </c>
    </row>
    <row r="484" spans="1:7">
      <c r="A484" s="18">
        <v>2004</v>
      </c>
      <c r="B484" s="18" t="s">
        <v>259</v>
      </c>
      <c r="C484" s="18" t="s">
        <v>256</v>
      </c>
      <c r="D484" s="19">
        <v>1.882187011975625</v>
      </c>
      <c r="E484" s="18" t="s">
        <v>275</v>
      </c>
      <c r="F484" s="18" t="s">
        <v>276</v>
      </c>
      <c r="G484" s="18" t="s">
        <v>206</v>
      </c>
    </row>
    <row r="485" spans="1:7">
      <c r="A485" s="18">
        <v>2005</v>
      </c>
      <c r="B485" s="18" t="s">
        <v>259</v>
      </c>
      <c r="C485" s="18" t="s">
        <v>256</v>
      </c>
      <c r="D485" s="19">
        <v>1.8008910228624551</v>
      </c>
      <c r="E485" s="18" t="s">
        <v>275</v>
      </c>
      <c r="F485" s="18" t="s">
        <v>276</v>
      </c>
      <c r="G485" s="18" t="s">
        <v>206</v>
      </c>
    </row>
    <row r="486" spans="1:7">
      <c r="A486" s="18">
        <v>2006</v>
      </c>
      <c r="B486" s="18" t="s">
        <v>259</v>
      </c>
      <c r="C486" s="18" t="s">
        <v>256</v>
      </c>
      <c r="D486" s="19">
        <v>2.0804760968819545</v>
      </c>
      <c r="E486" s="18" t="s">
        <v>275</v>
      </c>
      <c r="F486" s="18" t="s">
        <v>276</v>
      </c>
      <c r="G486" s="18" t="s">
        <v>206</v>
      </c>
    </row>
    <row r="487" spans="1:7">
      <c r="A487" s="18">
        <v>2007</v>
      </c>
      <c r="B487" s="18" t="s">
        <v>259</v>
      </c>
      <c r="C487" s="18" t="s">
        <v>256</v>
      </c>
      <c r="D487" s="19">
        <v>2.1979002938230106</v>
      </c>
      <c r="E487" s="18" t="s">
        <v>275</v>
      </c>
      <c r="F487" s="18" t="s">
        <v>276</v>
      </c>
      <c r="G487" s="18" t="s">
        <v>206</v>
      </c>
    </row>
    <row r="488" spans="1:7">
      <c r="A488" s="18">
        <v>2008</v>
      </c>
      <c r="B488" s="18" t="s">
        <v>259</v>
      </c>
      <c r="C488" s="18" t="s">
        <v>256</v>
      </c>
      <c r="D488" s="19">
        <v>1.9869785154727564</v>
      </c>
      <c r="E488" s="18" t="s">
        <v>275</v>
      </c>
      <c r="F488" s="18" t="s">
        <v>276</v>
      </c>
      <c r="G488" s="18" t="s">
        <v>206</v>
      </c>
    </row>
    <row r="489" spans="1:7">
      <c r="A489" s="18">
        <v>2009</v>
      </c>
      <c r="B489" s="18" t="s">
        <v>259</v>
      </c>
      <c r="C489" s="18" t="s">
        <v>256</v>
      </c>
      <c r="D489" s="19">
        <v>1.618609303865816</v>
      </c>
      <c r="E489" s="18" t="s">
        <v>275</v>
      </c>
      <c r="F489" s="18" t="s">
        <v>276</v>
      </c>
      <c r="G489" s="18" t="s">
        <v>206</v>
      </c>
    </row>
    <row r="490" spans="1:7">
      <c r="A490" s="18">
        <v>2010</v>
      </c>
      <c r="B490" s="18" t="s">
        <v>259</v>
      </c>
      <c r="C490" s="18" t="s">
        <v>256</v>
      </c>
      <c r="D490" s="19">
        <v>1.7820240846807507</v>
      </c>
      <c r="E490" s="18" t="s">
        <v>275</v>
      </c>
      <c r="F490" s="18" t="s">
        <v>276</v>
      </c>
      <c r="G490" s="18" t="s">
        <v>206</v>
      </c>
    </row>
    <row r="491" spans="1:7">
      <c r="A491" s="18">
        <v>2011</v>
      </c>
      <c r="B491" s="18" t="s">
        <v>259</v>
      </c>
      <c r="C491" s="18" t="s">
        <v>256</v>
      </c>
      <c r="D491" s="19">
        <v>1.7273672943873124</v>
      </c>
      <c r="E491" s="18" t="s">
        <v>275</v>
      </c>
      <c r="F491" s="18" t="s">
        <v>276</v>
      </c>
      <c r="G491" s="18" t="s">
        <v>206</v>
      </c>
    </row>
    <row r="492" spans="1:7">
      <c r="A492" s="18">
        <v>2012</v>
      </c>
      <c r="B492" s="18" t="s">
        <v>259</v>
      </c>
      <c r="C492" s="18" t="s">
        <v>256</v>
      </c>
      <c r="D492" s="19">
        <v>1.6325047244877526</v>
      </c>
      <c r="E492" s="18" t="s">
        <v>275</v>
      </c>
      <c r="F492" s="18" t="s">
        <v>276</v>
      </c>
      <c r="G492" s="18" t="s">
        <v>206</v>
      </c>
    </row>
    <row r="493" spans="1:7">
      <c r="A493" s="18">
        <v>2013</v>
      </c>
      <c r="B493" s="18" t="s">
        <v>259</v>
      </c>
      <c r="C493" s="18" t="s">
        <v>256</v>
      </c>
      <c r="D493" s="19">
        <v>1.6225593516975871</v>
      </c>
      <c r="E493" s="18" t="s">
        <v>275</v>
      </c>
      <c r="F493" s="18" t="s">
        <v>276</v>
      </c>
      <c r="G493" s="18" t="s">
        <v>206</v>
      </c>
    </row>
    <row r="494" spans="1:7">
      <c r="A494" s="18">
        <v>2014</v>
      </c>
      <c r="B494" s="18" t="s">
        <v>259</v>
      </c>
      <c r="C494" s="18" t="s">
        <v>256</v>
      </c>
      <c r="D494" s="19">
        <v>1.4722585211531074</v>
      </c>
      <c r="E494" s="18" t="s">
        <v>275</v>
      </c>
      <c r="F494" s="18" t="s">
        <v>276</v>
      </c>
      <c r="G494" s="18" t="s">
        <v>206</v>
      </c>
    </row>
    <row r="495" spans="1:7">
      <c r="A495" s="18">
        <v>2015</v>
      </c>
      <c r="B495" s="18" t="s">
        <v>259</v>
      </c>
      <c r="C495" s="18" t="s">
        <v>256</v>
      </c>
      <c r="D495" s="19">
        <v>1.591918637027077</v>
      </c>
      <c r="E495" s="18" t="s">
        <v>275</v>
      </c>
      <c r="F495" s="18" t="s">
        <v>276</v>
      </c>
      <c r="G495" s="18" t="s">
        <v>206</v>
      </c>
    </row>
    <row r="496" spans="1:7">
      <c r="A496" s="18">
        <v>2016</v>
      </c>
      <c r="B496" s="18" t="s">
        <v>259</v>
      </c>
      <c r="C496" s="18" t="s">
        <v>256</v>
      </c>
      <c r="D496" s="19">
        <v>1.6992273504955089</v>
      </c>
      <c r="E496" s="18" t="s">
        <v>275</v>
      </c>
      <c r="F496" s="18" t="s">
        <v>276</v>
      </c>
      <c r="G496" s="18" t="s">
        <v>206</v>
      </c>
    </row>
    <row r="497" spans="1:7">
      <c r="A497" s="18">
        <v>2017</v>
      </c>
      <c r="B497" s="18" t="s">
        <v>259</v>
      </c>
      <c r="C497" s="18" t="s">
        <v>256</v>
      </c>
      <c r="D497" s="19">
        <v>1.5537175882262086</v>
      </c>
      <c r="E497" s="18" t="s">
        <v>275</v>
      </c>
      <c r="F497" s="18" t="s">
        <v>276</v>
      </c>
      <c r="G497" s="18" t="s">
        <v>206</v>
      </c>
    </row>
    <row r="498" spans="1:7">
      <c r="A498" s="18">
        <v>2018</v>
      </c>
      <c r="B498" s="18" t="s">
        <v>259</v>
      </c>
      <c r="C498" s="18" t="s">
        <v>256</v>
      </c>
      <c r="D498" s="19">
        <v>1.6610696031145176</v>
      </c>
      <c r="E498" s="18" t="s">
        <v>275</v>
      </c>
      <c r="F498" s="18" t="s">
        <v>276</v>
      </c>
      <c r="G498" s="18" t="s">
        <v>206</v>
      </c>
    </row>
    <row r="499" spans="1:7">
      <c r="A499" s="18">
        <v>2019</v>
      </c>
      <c r="B499" s="18" t="s">
        <v>259</v>
      </c>
      <c r="C499" s="18" t="s">
        <v>256</v>
      </c>
      <c r="D499" s="19">
        <v>1.4283131969578726</v>
      </c>
      <c r="E499" s="18" t="s">
        <v>275</v>
      </c>
      <c r="F499" s="18" t="s">
        <v>276</v>
      </c>
      <c r="G499" s="18" t="s">
        <v>206</v>
      </c>
    </row>
    <row r="500" spans="1:7">
      <c r="A500" s="18">
        <v>2020</v>
      </c>
      <c r="B500" s="18" t="s">
        <v>259</v>
      </c>
      <c r="C500" s="18" t="s">
        <v>256</v>
      </c>
      <c r="D500" s="19">
        <v>1.438513383959088</v>
      </c>
      <c r="E500" s="18" t="s">
        <v>275</v>
      </c>
      <c r="F500" s="18" t="s">
        <v>276</v>
      </c>
      <c r="G500" s="18" t="s">
        <v>206</v>
      </c>
    </row>
    <row r="501" spans="1:7">
      <c r="A501" s="18">
        <v>2021</v>
      </c>
      <c r="B501" s="18" t="s">
        <v>259</v>
      </c>
      <c r="C501" s="18" t="s">
        <v>256</v>
      </c>
      <c r="D501" s="19">
        <v>1.3974109257418581</v>
      </c>
      <c r="E501" s="18" t="s">
        <v>275</v>
      </c>
      <c r="F501" s="18" t="s">
        <v>276</v>
      </c>
      <c r="G501" s="18" t="s">
        <v>206</v>
      </c>
    </row>
    <row r="502" spans="1:7">
      <c r="A502" s="18">
        <v>2022</v>
      </c>
      <c r="B502" s="18" t="s">
        <v>259</v>
      </c>
      <c r="C502" s="18" t="s">
        <v>256</v>
      </c>
      <c r="D502" s="19">
        <v>1.4394891861555843</v>
      </c>
      <c r="E502" s="18" t="s">
        <v>275</v>
      </c>
      <c r="F502" s="18" t="s">
        <v>276</v>
      </c>
      <c r="G502" s="18" t="s">
        <v>206</v>
      </c>
    </row>
    <row r="503" spans="1:7">
      <c r="A503" s="18">
        <v>1970</v>
      </c>
      <c r="B503" s="18" t="s">
        <v>259</v>
      </c>
      <c r="C503" s="18" t="s">
        <v>271</v>
      </c>
      <c r="D503" s="19">
        <v>6.0582127641672319</v>
      </c>
      <c r="E503" s="18" t="s">
        <v>275</v>
      </c>
      <c r="F503" s="18" t="s">
        <v>276</v>
      </c>
      <c r="G503" s="18" t="s">
        <v>206</v>
      </c>
    </row>
    <row r="504" spans="1:7">
      <c r="A504" s="18">
        <v>1971</v>
      </c>
      <c r="B504" s="18" t="s">
        <v>259</v>
      </c>
      <c r="C504" s="18" t="s">
        <v>271</v>
      </c>
      <c r="D504" s="19">
        <v>5.9518108608584939</v>
      </c>
      <c r="E504" s="18" t="s">
        <v>275</v>
      </c>
      <c r="F504" s="18" t="s">
        <v>276</v>
      </c>
      <c r="G504" s="18" t="s">
        <v>206</v>
      </c>
    </row>
    <row r="505" spans="1:7">
      <c r="A505" s="18">
        <v>1972</v>
      </c>
      <c r="B505" s="18" t="s">
        <v>259</v>
      </c>
      <c r="C505" s="18" t="s">
        <v>271</v>
      </c>
      <c r="D505" s="19">
        <v>5.9667746798076484</v>
      </c>
      <c r="E505" s="18" t="s">
        <v>275</v>
      </c>
      <c r="F505" s="18" t="s">
        <v>276</v>
      </c>
      <c r="G505" s="18" t="s">
        <v>206</v>
      </c>
    </row>
    <row r="506" spans="1:7">
      <c r="A506" s="18">
        <v>1973</v>
      </c>
      <c r="B506" s="18" t="s">
        <v>259</v>
      </c>
      <c r="C506" s="18" t="s">
        <v>271</v>
      </c>
      <c r="D506" s="19">
        <v>6.5854343243385696</v>
      </c>
      <c r="E506" s="18" t="s">
        <v>275</v>
      </c>
      <c r="F506" s="18" t="s">
        <v>276</v>
      </c>
      <c r="G506" s="18" t="s">
        <v>206</v>
      </c>
    </row>
    <row r="507" spans="1:7">
      <c r="A507" s="18">
        <v>1974</v>
      </c>
      <c r="B507" s="18" t="s">
        <v>259</v>
      </c>
      <c r="C507" s="18" t="s">
        <v>271</v>
      </c>
      <c r="D507" s="19">
        <v>6.3418973924247952</v>
      </c>
      <c r="E507" s="18" t="s">
        <v>275</v>
      </c>
      <c r="F507" s="18" t="s">
        <v>276</v>
      </c>
      <c r="G507" s="18" t="s">
        <v>206</v>
      </c>
    </row>
    <row r="508" spans="1:7">
      <c r="A508" s="18">
        <v>1975</v>
      </c>
      <c r="B508" s="18" t="s">
        <v>259</v>
      </c>
      <c r="C508" s="18" t="s">
        <v>271</v>
      </c>
      <c r="D508" s="19">
        <v>5.5874266242832347</v>
      </c>
      <c r="E508" s="18" t="s">
        <v>275</v>
      </c>
      <c r="F508" s="18" t="s">
        <v>276</v>
      </c>
      <c r="G508" s="18" t="s">
        <v>206</v>
      </c>
    </row>
    <row r="509" spans="1:7">
      <c r="A509" s="18">
        <v>1976</v>
      </c>
      <c r="B509" s="18" t="s">
        <v>259</v>
      </c>
      <c r="C509" s="18" t="s">
        <v>271</v>
      </c>
      <c r="D509" s="19">
        <v>6.3791615551220247</v>
      </c>
      <c r="E509" s="18" t="s">
        <v>275</v>
      </c>
      <c r="F509" s="18" t="s">
        <v>276</v>
      </c>
      <c r="G509" s="18" t="s">
        <v>206</v>
      </c>
    </row>
    <row r="510" spans="1:7">
      <c r="A510" s="18">
        <v>1977</v>
      </c>
      <c r="B510" s="18" t="s">
        <v>259</v>
      </c>
      <c r="C510" s="18" t="s">
        <v>271</v>
      </c>
      <c r="D510" s="19">
        <v>6.1778289605809098</v>
      </c>
      <c r="E510" s="18" t="s">
        <v>275</v>
      </c>
      <c r="F510" s="18" t="s">
        <v>276</v>
      </c>
      <c r="G510" s="18" t="s">
        <v>206</v>
      </c>
    </row>
    <row r="511" spans="1:7">
      <c r="A511" s="18">
        <v>1978</v>
      </c>
      <c r="B511" s="18" t="s">
        <v>259</v>
      </c>
      <c r="C511" s="18" t="s">
        <v>271</v>
      </c>
      <c r="D511" s="19">
        <v>6.1913107859330934</v>
      </c>
      <c r="E511" s="18" t="s">
        <v>275</v>
      </c>
      <c r="F511" s="18" t="s">
        <v>276</v>
      </c>
      <c r="G511" s="18" t="s">
        <v>206</v>
      </c>
    </row>
    <row r="512" spans="1:7">
      <c r="A512" s="18">
        <v>1979</v>
      </c>
      <c r="B512" s="18" t="s">
        <v>259</v>
      </c>
      <c r="C512" s="18" t="s">
        <v>271</v>
      </c>
      <c r="D512" s="19">
        <v>6.1390871025071307</v>
      </c>
      <c r="E512" s="18" t="s">
        <v>275</v>
      </c>
      <c r="F512" s="18" t="s">
        <v>276</v>
      </c>
      <c r="G512" s="18" t="s">
        <v>206</v>
      </c>
    </row>
    <row r="513" spans="1:7">
      <c r="A513" s="18">
        <v>1980</v>
      </c>
      <c r="B513" s="18" t="s">
        <v>259</v>
      </c>
      <c r="C513" s="18" t="s">
        <v>271</v>
      </c>
      <c r="D513" s="19">
        <v>5.9171546846285805</v>
      </c>
      <c r="E513" s="18" t="s">
        <v>275</v>
      </c>
      <c r="F513" s="18" t="s">
        <v>276</v>
      </c>
      <c r="G513" s="18" t="s">
        <v>206</v>
      </c>
    </row>
    <row r="514" spans="1:7">
      <c r="A514" s="18">
        <v>1981</v>
      </c>
      <c r="B514" s="18" t="s">
        <v>259</v>
      </c>
      <c r="C514" s="18" t="s">
        <v>271</v>
      </c>
      <c r="D514" s="19">
        <v>6.3064488210290595</v>
      </c>
      <c r="E514" s="18" t="s">
        <v>275</v>
      </c>
      <c r="F514" s="18" t="s">
        <v>276</v>
      </c>
      <c r="G514" s="18" t="s">
        <v>206</v>
      </c>
    </row>
    <row r="515" spans="1:7">
      <c r="A515" s="18">
        <v>1982</v>
      </c>
      <c r="B515" s="18" t="s">
        <v>259</v>
      </c>
      <c r="C515" s="18" t="s">
        <v>271</v>
      </c>
      <c r="D515" s="19">
        <v>5.7302683853861511</v>
      </c>
      <c r="E515" s="18" t="s">
        <v>275</v>
      </c>
      <c r="F515" s="18" t="s">
        <v>276</v>
      </c>
      <c r="G515" s="18" t="s">
        <v>206</v>
      </c>
    </row>
    <row r="516" spans="1:7">
      <c r="A516" s="18">
        <v>1983</v>
      </c>
      <c r="B516" s="18" t="s">
        <v>259</v>
      </c>
      <c r="C516" s="18" t="s">
        <v>271</v>
      </c>
      <c r="D516" s="19">
        <v>5.5404693773599858</v>
      </c>
      <c r="E516" s="18" t="s">
        <v>275</v>
      </c>
      <c r="F516" s="18" t="s">
        <v>276</v>
      </c>
      <c r="G516" s="18" t="s">
        <v>206</v>
      </c>
    </row>
    <row r="517" spans="1:7">
      <c r="A517" s="18">
        <v>1984</v>
      </c>
      <c r="B517" s="18" t="s">
        <v>259</v>
      </c>
      <c r="C517" s="18" t="s">
        <v>271</v>
      </c>
      <c r="D517" s="19">
        <v>5.4913164787537454</v>
      </c>
      <c r="E517" s="18" t="s">
        <v>275</v>
      </c>
      <c r="F517" s="18" t="s">
        <v>276</v>
      </c>
      <c r="G517" s="18" t="s">
        <v>206</v>
      </c>
    </row>
    <row r="518" spans="1:7">
      <c r="A518" s="18">
        <v>1985</v>
      </c>
      <c r="B518" s="18" t="s">
        <v>259</v>
      </c>
      <c r="C518" s="18" t="s">
        <v>271</v>
      </c>
      <c r="D518" s="19">
        <v>5.6301142067647909</v>
      </c>
      <c r="E518" s="18" t="s">
        <v>275</v>
      </c>
      <c r="F518" s="18" t="s">
        <v>276</v>
      </c>
      <c r="G518" s="18" t="s">
        <v>206</v>
      </c>
    </row>
    <row r="519" spans="1:7">
      <c r="A519" s="18">
        <v>1986</v>
      </c>
      <c r="B519" s="18" t="s">
        <v>259</v>
      </c>
      <c r="C519" s="18" t="s">
        <v>271</v>
      </c>
      <c r="D519" s="19">
        <v>5.3784709833808639</v>
      </c>
      <c r="E519" s="18" t="s">
        <v>275</v>
      </c>
      <c r="F519" s="18" t="s">
        <v>276</v>
      </c>
      <c r="G519" s="18" t="s">
        <v>206</v>
      </c>
    </row>
    <row r="520" spans="1:7">
      <c r="A520" s="18">
        <v>1987</v>
      </c>
      <c r="B520" s="18" t="s">
        <v>259</v>
      </c>
      <c r="C520" s="18" t="s">
        <v>271</v>
      </c>
      <c r="D520" s="19">
        <v>5.4341081695523963</v>
      </c>
      <c r="E520" s="18" t="s">
        <v>275</v>
      </c>
      <c r="F520" s="18" t="s">
        <v>276</v>
      </c>
      <c r="G520" s="18" t="s">
        <v>206</v>
      </c>
    </row>
    <row r="521" spans="1:7">
      <c r="A521" s="18">
        <v>1988</v>
      </c>
      <c r="B521" s="18" t="s">
        <v>259</v>
      </c>
      <c r="C521" s="18" t="s">
        <v>271</v>
      </c>
      <c r="D521" s="19">
        <v>5.502891997012501</v>
      </c>
      <c r="E521" s="18" t="s">
        <v>275</v>
      </c>
      <c r="F521" s="18" t="s">
        <v>276</v>
      </c>
      <c r="G521" s="18" t="s">
        <v>206</v>
      </c>
    </row>
    <row r="522" spans="1:7">
      <c r="A522" s="18">
        <v>1989</v>
      </c>
      <c r="B522" s="18" t="s">
        <v>259</v>
      </c>
      <c r="C522" s="18" t="s">
        <v>271</v>
      </c>
      <c r="D522" s="19">
        <v>5.8805638749498259</v>
      </c>
      <c r="E522" s="18" t="s">
        <v>275</v>
      </c>
      <c r="F522" s="18" t="s">
        <v>276</v>
      </c>
      <c r="G522" s="18" t="s">
        <v>206</v>
      </c>
    </row>
    <row r="523" spans="1:7">
      <c r="A523" s="18">
        <v>1990</v>
      </c>
      <c r="B523" s="18" t="s">
        <v>259</v>
      </c>
      <c r="C523" s="18" t="s">
        <v>271</v>
      </c>
      <c r="D523" s="19">
        <v>5.6321814837285906</v>
      </c>
      <c r="E523" s="18" t="s">
        <v>275</v>
      </c>
      <c r="F523" s="18" t="s">
        <v>276</v>
      </c>
      <c r="G523" s="18" t="s">
        <v>206</v>
      </c>
    </row>
    <row r="524" spans="1:7">
      <c r="A524" s="18">
        <v>1991</v>
      </c>
      <c r="B524" s="18" t="s">
        <v>259</v>
      </c>
      <c r="C524" s="18" t="s">
        <v>271</v>
      </c>
      <c r="D524" s="19">
        <v>5.8658612792621492</v>
      </c>
      <c r="E524" s="18" t="s">
        <v>275</v>
      </c>
      <c r="F524" s="18" t="s">
        <v>276</v>
      </c>
      <c r="G524" s="18" t="s">
        <v>206</v>
      </c>
    </row>
    <row r="525" spans="1:7">
      <c r="A525" s="18">
        <v>1992</v>
      </c>
      <c r="B525" s="18" t="s">
        <v>259</v>
      </c>
      <c r="C525" s="18" t="s">
        <v>271</v>
      </c>
      <c r="D525" s="19">
        <v>5.7166341667925291</v>
      </c>
      <c r="E525" s="18" t="s">
        <v>275</v>
      </c>
      <c r="F525" s="18" t="s">
        <v>276</v>
      </c>
      <c r="G525" s="18" t="s">
        <v>206</v>
      </c>
    </row>
    <row r="526" spans="1:7">
      <c r="A526" s="18">
        <v>1993</v>
      </c>
      <c r="B526" s="18" t="s">
        <v>259</v>
      </c>
      <c r="C526" s="18" t="s">
        <v>271</v>
      </c>
      <c r="D526" s="19">
        <v>5.6965671320051481</v>
      </c>
      <c r="E526" s="18" t="s">
        <v>275</v>
      </c>
      <c r="F526" s="18" t="s">
        <v>276</v>
      </c>
      <c r="G526" s="18" t="s">
        <v>206</v>
      </c>
    </row>
    <row r="527" spans="1:7">
      <c r="A527" s="18">
        <v>1994</v>
      </c>
      <c r="B527" s="18" t="s">
        <v>259</v>
      </c>
      <c r="C527" s="18" t="s">
        <v>271</v>
      </c>
      <c r="D527" s="19">
        <v>5.7304521320244763</v>
      </c>
      <c r="E527" s="18" t="s">
        <v>275</v>
      </c>
      <c r="F527" s="18" t="s">
        <v>276</v>
      </c>
      <c r="G527" s="18" t="s">
        <v>206</v>
      </c>
    </row>
    <row r="528" spans="1:7">
      <c r="A528" s="18">
        <v>1995</v>
      </c>
      <c r="B528" s="18" t="s">
        <v>259</v>
      </c>
      <c r="C528" s="18" t="s">
        <v>271</v>
      </c>
      <c r="D528" s="19">
        <v>5.1931421742591626</v>
      </c>
      <c r="E528" s="18" t="s">
        <v>275</v>
      </c>
      <c r="F528" s="18" t="s">
        <v>276</v>
      </c>
      <c r="G528" s="18" t="s">
        <v>206</v>
      </c>
    </row>
    <row r="529" spans="1:7">
      <c r="A529" s="18">
        <v>1996</v>
      </c>
      <c r="B529" s="18" t="s">
        <v>259</v>
      </c>
      <c r="C529" s="18" t="s">
        <v>271</v>
      </c>
      <c r="D529" s="19">
        <v>5.7533013449773236</v>
      </c>
      <c r="E529" s="18" t="s">
        <v>275</v>
      </c>
      <c r="F529" s="18" t="s">
        <v>276</v>
      </c>
      <c r="G529" s="18" t="s">
        <v>206</v>
      </c>
    </row>
    <row r="530" spans="1:7">
      <c r="A530" s="18">
        <v>1997</v>
      </c>
      <c r="B530" s="18" t="s">
        <v>259</v>
      </c>
      <c r="C530" s="18" t="s">
        <v>271</v>
      </c>
      <c r="D530" s="19">
        <v>5.3891106668376629</v>
      </c>
      <c r="E530" s="18" t="s">
        <v>275</v>
      </c>
      <c r="F530" s="18" t="s">
        <v>276</v>
      </c>
      <c r="G530" s="18" t="s">
        <v>206</v>
      </c>
    </row>
    <row r="531" spans="1:7">
      <c r="A531" s="18">
        <v>1998</v>
      </c>
      <c r="B531" s="18" t="s">
        <v>259</v>
      </c>
      <c r="C531" s="18" t="s">
        <v>271</v>
      </c>
      <c r="D531" s="19">
        <v>5.6995499616174428</v>
      </c>
      <c r="E531" s="18" t="s">
        <v>275</v>
      </c>
      <c r="F531" s="18" t="s">
        <v>276</v>
      </c>
      <c r="G531" s="18" t="s">
        <v>206</v>
      </c>
    </row>
    <row r="532" spans="1:7">
      <c r="A532" s="18">
        <v>1999</v>
      </c>
      <c r="B532" s="18" t="s">
        <v>259</v>
      </c>
      <c r="C532" s="18" t="s">
        <v>271</v>
      </c>
      <c r="D532" s="19">
        <v>5.631752215428131</v>
      </c>
      <c r="E532" s="18" t="s">
        <v>275</v>
      </c>
      <c r="F532" s="18" t="s">
        <v>276</v>
      </c>
      <c r="G532" s="18" t="s">
        <v>206</v>
      </c>
    </row>
    <row r="533" spans="1:7">
      <c r="A533" s="18">
        <v>2000</v>
      </c>
      <c r="B533" s="18" t="s">
        <v>259</v>
      </c>
      <c r="C533" s="18" t="s">
        <v>271</v>
      </c>
      <c r="D533" s="19">
        <v>5.8466571116264818</v>
      </c>
      <c r="E533" s="18" t="s">
        <v>275</v>
      </c>
      <c r="F533" s="18" t="s">
        <v>276</v>
      </c>
      <c r="G533" s="18" t="s">
        <v>206</v>
      </c>
    </row>
    <row r="534" spans="1:7">
      <c r="A534" s="18">
        <v>2001</v>
      </c>
      <c r="B534" s="18" t="s">
        <v>259</v>
      </c>
      <c r="C534" s="18" t="s">
        <v>271</v>
      </c>
      <c r="D534" s="19">
        <v>5.665463655840477</v>
      </c>
      <c r="E534" s="18" t="s">
        <v>275</v>
      </c>
      <c r="F534" s="18" t="s">
        <v>276</v>
      </c>
      <c r="G534" s="18" t="s">
        <v>206</v>
      </c>
    </row>
    <row r="535" spans="1:7">
      <c r="A535" s="18">
        <v>2002</v>
      </c>
      <c r="B535" s="18" t="s">
        <v>259</v>
      </c>
      <c r="C535" s="18" t="s">
        <v>271</v>
      </c>
      <c r="D535" s="19">
        <v>5.1187585672239608</v>
      </c>
      <c r="E535" s="18" t="s">
        <v>275</v>
      </c>
      <c r="F535" s="18" t="s">
        <v>276</v>
      </c>
      <c r="G535" s="18" t="s">
        <v>206</v>
      </c>
    </row>
    <row r="536" spans="1:7">
      <c r="A536" s="18">
        <v>2003</v>
      </c>
      <c r="B536" s="18" t="s">
        <v>259</v>
      </c>
      <c r="C536" s="18" t="s">
        <v>271</v>
      </c>
      <c r="D536" s="19">
        <v>5.5391016709965326</v>
      </c>
      <c r="E536" s="18" t="s">
        <v>275</v>
      </c>
      <c r="F536" s="18" t="s">
        <v>276</v>
      </c>
      <c r="G536" s="18" t="s">
        <v>206</v>
      </c>
    </row>
    <row r="537" spans="1:7">
      <c r="A537" s="18">
        <v>2004</v>
      </c>
      <c r="B537" s="18" t="s">
        <v>259</v>
      </c>
      <c r="C537" s="18" t="s">
        <v>271</v>
      </c>
      <c r="D537" s="19">
        <v>5.6765064338683562</v>
      </c>
      <c r="E537" s="18" t="s">
        <v>275</v>
      </c>
      <c r="F537" s="18" t="s">
        <v>276</v>
      </c>
      <c r="G537" s="18" t="s">
        <v>206</v>
      </c>
    </row>
    <row r="538" spans="1:7">
      <c r="A538" s="18">
        <v>2005</v>
      </c>
      <c r="B538" s="18" t="s">
        <v>259</v>
      </c>
      <c r="C538" s="18" t="s">
        <v>271</v>
      </c>
      <c r="D538" s="19">
        <v>5.7974294307470418</v>
      </c>
      <c r="E538" s="18" t="s">
        <v>275</v>
      </c>
      <c r="F538" s="18" t="s">
        <v>276</v>
      </c>
      <c r="G538" s="18" t="s">
        <v>206</v>
      </c>
    </row>
    <row r="539" spans="1:7">
      <c r="A539" s="18">
        <v>2006</v>
      </c>
      <c r="B539" s="18" t="s">
        <v>259</v>
      </c>
      <c r="C539" s="18" t="s">
        <v>271</v>
      </c>
      <c r="D539" s="19">
        <v>5.8428494866993539</v>
      </c>
      <c r="E539" s="18" t="s">
        <v>275</v>
      </c>
      <c r="F539" s="18" t="s">
        <v>276</v>
      </c>
      <c r="G539" s="18" t="s">
        <v>206</v>
      </c>
    </row>
    <row r="540" spans="1:7">
      <c r="A540" s="18">
        <v>2007</v>
      </c>
      <c r="B540" s="18" t="s">
        <v>259</v>
      </c>
      <c r="C540" s="18" t="s">
        <v>271</v>
      </c>
      <c r="D540" s="19">
        <v>5.6127935681407077</v>
      </c>
      <c r="E540" s="18" t="s">
        <v>275</v>
      </c>
      <c r="F540" s="18" t="s">
        <v>276</v>
      </c>
      <c r="G540" s="18" t="s">
        <v>206</v>
      </c>
    </row>
    <row r="541" spans="1:7">
      <c r="A541" s="18">
        <v>2008</v>
      </c>
      <c r="B541" s="18" t="s">
        <v>259</v>
      </c>
      <c r="C541" s="18" t="s">
        <v>271</v>
      </c>
      <c r="D541" s="19">
        <v>5.4000755510687002</v>
      </c>
      <c r="E541" s="18" t="s">
        <v>275</v>
      </c>
      <c r="F541" s="18" t="s">
        <v>276</v>
      </c>
      <c r="G541" s="18" t="s">
        <v>206</v>
      </c>
    </row>
    <row r="542" spans="1:7">
      <c r="A542" s="18">
        <v>2009</v>
      </c>
      <c r="B542" s="18" t="s">
        <v>259</v>
      </c>
      <c r="C542" s="18" t="s">
        <v>271</v>
      </c>
      <c r="D542" s="19">
        <v>5.499937205760042</v>
      </c>
      <c r="E542" s="18" t="s">
        <v>275</v>
      </c>
      <c r="F542" s="18" t="s">
        <v>276</v>
      </c>
      <c r="G542" s="18" t="s">
        <v>206</v>
      </c>
    </row>
    <row r="543" spans="1:7">
      <c r="A543" s="18">
        <v>2010</v>
      </c>
      <c r="B543" s="18" t="s">
        <v>259</v>
      </c>
      <c r="C543" s="18" t="s">
        <v>271</v>
      </c>
      <c r="D543" s="19">
        <v>5.6496645049999996</v>
      </c>
      <c r="E543" s="18" t="s">
        <v>275</v>
      </c>
      <c r="F543" s="18" t="s">
        <v>276</v>
      </c>
      <c r="G543" s="18" t="s">
        <v>206</v>
      </c>
    </row>
    <row r="544" spans="1:7">
      <c r="A544" s="18">
        <v>2011</v>
      </c>
      <c r="B544" s="18" t="s">
        <v>259</v>
      </c>
      <c r="C544" s="18" t="s">
        <v>271</v>
      </c>
      <c r="D544" s="19">
        <v>4.7077592619999997</v>
      </c>
      <c r="E544" s="18" t="s">
        <v>275</v>
      </c>
      <c r="F544" s="18" t="s">
        <v>276</v>
      </c>
      <c r="G544" s="18" t="s">
        <v>206</v>
      </c>
    </row>
    <row r="545" spans="1:7">
      <c r="A545" s="18">
        <v>2012</v>
      </c>
      <c r="B545" s="18" t="s">
        <v>259</v>
      </c>
      <c r="C545" s="18" t="s">
        <v>271</v>
      </c>
      <c r="D545" s="19">
        <v>4.8318812209999997</v>
      </c>
      <c r="E545" s="18" t="s">
        <v>275</v>
      </c>
      <c r="F545" s="18" t="s">
        <v>276</v>
      </c>
      <c r="G545" s="18" t="s">
        <v>206</v>
      </c>
    </row>
    <row r="546" spans="1:7">
      <c r="A546" s="18">
        <v>2013</v>
      </c>
      <c r="B546" s="18" t="s">
        <v>259</v>
      </c>
      <c r="C546" s="18" t="s">
        <v>271</v>
      </c>
      <c r="D546" s="19">
        <v>4.9668359349999998</v>
      </c>
      <c r="E546" s="18" t="s">
        <v>275</v>
      </c>
      <c r="F546" s="18" t="s">
        <v>276</v>
      </c>
      <c r="G546" s="18" t="s">
        <v>206</v>
      </c>
    </row>
    <row r="547" spans="1:7">
      <c r="A547" s="18">
        <v>2014</v>
      </c>
      <c r="B547" s="18" t="s">
        <v>259</v>
      </c>
      <c r="C547" s="18" t="s">
        <v>271</v>
      </c>
      <c r="D547" s="19">
        <v>4.5450268530000004</v>
      </c>
      <c r="E547" s="18" t="s">
        <v>275</v>
      </c>
      <c r="F547" s="18" t="s">
        <v>276</v>
      </c>
      <c r="G547" s="18" t="s">
        <v>206</v>
      </c>
    </row>
    <row r="548" spans="1:7">
      <c r="A548" s="18">
        <v>2015</v>
      </c>
      <c r="B548" s="18" t="s">
        <v>259</v>
      </c>
      <c r="C548" s="18" t="s">
        <v>271</v>
      </c>
      <c r="D548" s="19">
        <v>4.8467033205788566</v>
      </c>
      <c r="E548" s="18" t="s">
        <v>275</v>
      </c>
      <c r="F548" s="18" t="s">
        <v>276</v>
      </c>
      <c r="G548" s="18" t="s">
        <v>206</v>
      </c>
    </row>
    <row r="549" spans="1:7">
      <c r="A549" s="18">
        <v>2016</v>
      </c>
      <c r="B549" s="18" t="s">
        <v>259</v>
      </c>
      <c r="C549" s="18" t="s">
        <v>271</v>
      </c>
      <c r="D549" s="19">
        <v>5.1778432515927717</v>
      </c>
      <c r="E549" s="18" t="s">
        <v>275</v>
      </c>
      <c r="F549" s="18" t="s">
        <v>276</v>
      </c>
      <c r="G549" s="18" t="s">
        <v>206</v>
      </c>
    </row>
    <row r="550" spans="1:7">
      <c r="A550" s="18">
        <v>2017</v>
      </c>
      <c r="B550" s="18" t="s">
        <v>259</v>
      </c>
      <c r="C550" s="18" t="s">
        <v>271</v>
      </c>
      <c r="D550" s="19">
        <v>5.0188822093298793</v>
      </c>
      <c r="E550" s="18" t="s">
        <v>275</v>
      </c>
      <c r="F550" s="18" t="s">
        <v>276</v>
      </c>
      <c r="G550" s="18" t="s">
        <v>206</v>
      </c>
    </row>
    <row r="551" spans="1:7">
      <c r="A551" s="18">
        <v>2018</v>
      </c>
      <c r="B551" s="18" t="s">
        <v>259</v>
      </c>
      <c r="C551" s="18" t="s">
        <v>271</v>
      </c>
      <c r="D551" s="19">
        <v>4.6484742385724633</v>
      </c>
      <c r="E551" s="18" t="s">
        <v>275</v>
      </c>
      <c r="F551" s="18" t="s">
        <v>276</v>
      </c>
      <c r="G551" s="18" t="s">
        <v>206</v>
      </c>
    </row>
    <row r="552" spans="1:7">
      <c r="A552" s="18">
        <v>2019</v>
      </c>
      <c r="B552" s="18" t="s">
        <v>259</v>
      </c>
      <c r="C552" s="18" t="s">
        <v>271</v>
      </c>
      <c r="D552" s="19">
        <v>4.0244037411432751</v>
      </c>
      <c r="E552" s="18" t="s">
        <v>275</v>
      </c>
      <c r="F552" s="18" t="s">
        <v>276</v>
      </c>
      <c r="G552" s="18" t="s">
        <v>206</v>
      </c>
    </row>
    <row r="553" spans="1:7">
      <c r="A553" s="18">
        <v>2020</v>
      </c>
      <c r="B553" s="18" t="s">
        <v>259</v>
      </c>
      <c r="C553" s="18" t="s">
        <v>271</v>
      </c>
      <c r="D553" s="19">
        <v>3.7307851802071434</v>
      </c>
      <c r="E553" s="18" t="s">
        <v>275</v>
      </c>
      <c r="F553" s="18" t="s">
        <v>276</v>
      </c>
      <c r="G553" s="18" t="s">
        <v>206</v>
      </c>
    </row>
    <row r="554" spans="1:7">
      <c r="A554" s="18">
        <v>2021</v>
      </c>
      <c r="B554" s="18" t="s">
        <v>259</v>
      </c>
      <c r="C554" s="18" t="s">
        <v>271</v>
      </c>
      <c r="D554" s="19">
        <v>4.2384960009670616</v>
      </c>
      <c r="E554" s="18" t="s">
        <v>275</v>
      </c>
      <c r="F554" s="18" t="s">
        <v>276</v>
      </c>
      <c r="G554" s="18" t="s">
        <v>206</v>
      </c>
    </row>
    <row r="555" spans="1:7">
      <c r="A555" s="18">
        <v>2022</v>
      </c>
      <c r="B555" s="18" t="s">
        <v>259</v>
      </c>
      <c r="C555" s="18" t="s">
        <v>271</v>
      </c>
      <c r="D555" s="19">
        <v>4.2190829082096224</v>
      </c>
      <c r="E555" s="18" t="s">
        <v>275</v>
      </c>
      <c r="F555" s="18" t="s">
        <v>276</v>
      </c>
      <c r="G555" s="18" t="s">
        <v>206</v>
      </c>
    </row>
    <row r="556" spans="1:7">
      <c r="A556" s="18">
        <v>1970</v>
      </c>
      <c r="B556" s="18" t="s">
        <v>259</v>
      </c>
      <c r="C556" s="18" t="s">
        <v>255</v>
      </c>
      <c r="D556" s="19">
        <v>1.3926714199325045</v>
      </c>
      <c r="E556" s="18" t="s">
        <v>275</v>
      </c>
      <c r="F556" s="18" t="s">
        <v>276</v>
      </c>
      <c r="G556" s="18" t="s">
        <v>206</v>
      </c>
    </row>
    <row r="557" spans="1:7">
      <c r="A557" s="18">
        <v>1971</v>
      </c>
      <c r="B557" s="18" t="s">
        <v>259</v>
      </c>
      <c r="C557" s="18" t="s">
        <v>255</v>
      </c>
      <c r="D557" s="19">
        <v>1.3898325636494098</v>
      </c>
      <c r="E557" s="18" t="s">
        <v>275</v>
      </c>
      <c r="F557" s="18" t="s">
        <v>276</v>
      </c>
      <c r="G557" s="18" t="s">
        <v>206</v>
      </c>
    </row>
    <row r="558" spans="1:7">
      <c r="A558" s="18">
        <v>1972</v>
      </c>
      <c r="B558" s="18" t="s">
        <v>259</v>
      </c>
      <c r="C558" s="18" t="s">
        <v>255</v>
      </c>
      <c r="D558" s="19">
        <v>1.350935606204978</v>
      </c>
      <c r="E558" s="18" t="s">
        <v>275</v>
      </c>
      <c r="F558" s="18" t="s">
        <v>276</v>
      </c>
      <c r="G558" s="18" t="s">
        <v>206</v>
      </c>
    </row>
    <row r="559" spans="1:7">
      <c r="A559" s="18">
        <v>1973</v>
      </c>
      <c r="B559" s="18" t="s">
        <v>259</v>
      </c>
      <c r="C559" s="18" t="s">
        <v>255</v>
      </c>
      <c r="D559" s="19">
        <v>1.6820984479186818</v>
      </c>
      <c r="E559" s="18" t="s">
        <v>275</v>
      </c>
      <c r="F559" s="18" t="s">
        <v>276</v>
      </c>
      <c r="G559" s="18" t="s">
        <v>206</v>
      </c>
    </row>
    <row r="560" spans="1:7">
      <c r="A560" s="18">
        <v>1974</v>
      </c>
      <c r="B560" s="18" t="s">
        <v>259</v>
      </c>
      <c r="C560" s="18" t="s">
        <v>255</v>
      </c>
      <c r="D560" s="19">
        <v>1.4714520186669406</v>
      </c>
      <c r="E560" s="18" t="s">
        <v>275</v>
      </c>
      <c r="F560" s="18" t="s">
        <v>276</v>
      </c>
      <c r="G560" s="18" t="s">
        <v>206</v>
      </c>
    </row>
    <row r="561" spans="1:7">
      <c r="A561" s="18">
        <v>1975</v>
      </c>
      <c r="B561" s="18" t="s">
        <v>259</v>
      </c>
      <c r="C561" s="18" t="s">
        <v>255</v>
      </c>
      <c r="D561" s="19">
        <v>1.1407578725118417</v>
      </c>
      <c r="E561" s="18" t="s">
        <v>275</v>
      </c>
      <c r="F561" s="18" t="s">
        <v>276</v>
      </c>
      <c r="G561" s="18" t="s">
        <v>206</v>
      </c>
    </row>
    <row r="562" spans="1:7">
      <c r="A562" s="18">
        <v>1976</v>
      </c>
      <c r="B562" s="18" t="s">
        <v>259</v>
      </c>
      <c r="C562" s="18" t="s">
        <v>255</v>
      </c>
      <c r="D562" s="19">
        <v>1.503636021739629</v>
      </c>
      <c r="E562" s="18" t="s">
        <v>275</v>
      </c>
      <c r="F562" s="18" t="s">
        <v>276</v>
      </c>
      <c r="G562" s="18" t="s">
        <v>206</v>
      </c>
    </row>
    <row r="563" spans="1:7">
      <c r="A563" s="18">
        <v>1977</v>
      </c>
      <c r="B563" s="18" t="s">
        <v>259</v>
      </c>
      <c r="C563" s="18" t="s">
        <v>255</v>
      </c>
      <c r="D563" s="19">
        <v>1.3617263064216603</v>
      </c>
      <c r="E563" s="18" t="s">
        <v>275</v>
      </c>
      <c r="F563" s="18" t="s">
        <v>276</v>
      </c>
      <c r="G563" s="18" t="s">
        <v>206</v>
      </c>
    </row>
    <row r="564" spans="1:7">
      <c r="A564" s="18">
        <v>1978</v>
      </c>
      <c r="B564" s="18" t="s">
        <v>259</v>
      </c>
      <c r="C564" s="18" t="s">
        <v>255</v>
      </c>
      <c r="D564" s="19">
        <v>1.3711163825055595</v>
      </c>
      <c r="E564" s="18" t="s">
        <v>275</v>
      </c>
      <c r="F564" s="18" t="s">
        <v>276</v>
      </c>
      <c r="G564" s="18" t="s">
        <v>206</v>
      </c>
    </row>
    <row r="565" spans="1:7">
      <c r="A565" s="18">
        <v>1979</v>
      </c>
      <c r="B565" s="18" t="s">
        <v>259</v>
      </c>
      <c r="C565" s="18" t="s">
        <v>255</v>
      </c>
      <c r="D565" s="19">
        <v>1.4036356446202041</v>
      </c>
      <c r="E565" s="18" t="s">
        <v>275</v>
      </c>
      <c r="F565" s="18" t="s">
        <v>276</v>
      </c>
      <c r="G565" s="18" t="s">
        <v>206</v>
      </c>
    </row>
    <row r="566" spans="1:7">
      <c r="A566" s="18">
        <v>1980</v>
      </c>
      <c r="B566" s="18" t="s">
        <v>259</v>
      </c>
      <c r="C566" s="18" t="s">
        <v>255</v>
      </c>
      <c r="D566" s="19">
        <v>1.3633607054091319</v>
      </c>
      <c r="E566" s="18" t="s">
        <v>275</v>
      </c>
      <c r="F566" s="18" t="s">
        <v>276</v>
      </c>
      <c r="G566" s="18" t="s">
        <v>206</v>
      </c>
    </row>
    <row r="567" spans="1:7">
      <c r="A567" s="18">
        <v>1981</v>
      </c>
      <c r="B567" s="18" t="s">
        <v>259</v>
      </c>
      <c r="C567" s="18" t="s">
        <v>255</v>
      </c>
      <c r="D567" s="19">
        <v>1.6692737187236375</v>
      </c>
      <c r="E567" s="18" t="s">
        <v>275</v>
      </c>
      <c r="F567" s="18" t="s">
        <v>276</v>
      </c>
      <c r="G567" s="18" t="s">
        <v>206</v>
      </c>
    </row>
    <row r="568" spans="1:7">
      <c r="A568" s="18">
        <v>1982</v>
      </c>
      <c r="B568" s="18" t="s">
        <v>259</v>
      </c>
      <c r="C568" s="18" t="s">
        <v>255</v>
      </c>
      <c r="D568" s="19">
        <v>1.535057711854187</v>
      </c>
      <c r="E568" s="18" t="s">
        <v>275</v>
      </c>
      <c r="F568" s="18" t="s">
        <v>276</v>
      </c>
      <c r="G568" s="18" t="s">
        <v>206</v>
      </c>
    </row>
    <row r="569" spans="1:7">
      <c r="A569" s="18">
        <v>1983</v>
      </c>
      <c r="B569" s="18" t="s">
        <v>259</v>
      </c>
      <c r="C569" s="18" t="s">
        <v>255</v>
      </c>
      <c r="D569" s="19">
        <v>1.483993649357467</v>
      </c>
      <c r="E569" s="18" t="s">
        <v>275</v>
      </c>
      <c r="F569" s="18" t="s">
        <v>276</v>
      </c>
      <c r="G569" s="18" t="s">
        <v>206</v>
      </c>
    </row>
    <row r="570" spans="1:7">
      <c r="A570" s="18">
        <v>1984</v>
      </c>
      <c r="B570" s="18" t="s">
        <v>259</v>
      </c>
      <c r="C570" s="18" t="s">
        <v>255</v>
      </c>
      <c r="D570" s="19">
        <v>1.8168559920117793</v>
      </c>
      <c r="E570" s="18" t="s">
        <v>275</v>
      </c>
      <c r="F570" s="18" t="s">
        <v>276</v>
      </c>
      <c r="G570" s="18" t="s">
        <v>206</v>
      </c>
    </row>
    <row r="571" spans="1:7">
      <c r="A571" s="18">
        <v>1985</v>
      </c>
      <c r="B571" s="18" t="s">
        <v>259</v>
      </c>
      <c r="C571" s="18" t="s">
        <v>255</v>
      </c>
      <c r="D571" s="19">
        <v>1.8731920693096711</v>
      </c>
      <c r="E571" s="18" t="s">
        <v>275</v>
      </c>
      <c r="F571" s="18" t="s">
        <v>276</v>
      </c>
      <c r="G571" s="18" t="s">
        <v>206</v>
      </c>
    </row>
    <row r="572" spans="1:7">
      <c r="A572" s="18">
        <v>1986</v>
      </c>
      <c r="B572" s="18" t="s">
        <v>259</v>
      </c>
      <c r="C572" s="18" t="s">
        <v>255</v>
      </c>
      <c r="D572" s="19">
        <v>1.5206253038632709</v>
      </c>
      <c r="E572" s="18" t="s">
        <v>275</v>
      </c>
      <c r="F572" s="18" t="s">
        <v>276</v>
      </c>
      <c r="G572" s="18" t="s">
        <v>206</v>
      </c>
    </row>
    <row r="573" spans="1:7">
      <c r="A573" s="18">
        <v>1987</v>
      </c>
      <c r="B573" s="18" t="s">
        <v>259</v>
      </c>
      <c r="C573" s="18" t="s">
        <v>255</v>
      </c>
      <c r="D573" s="19">
        <v>1.6751083178201347</v>
      </c>
      <c r="E573" s="18" t="s">
        <v>275</v>
      </c>
      <c r="F573" s="18" t="s">
        <v>276</v>
      </c>
      <c r="G573" s="18" t="s">
        <v>206</v>
      </c>
    </row>
    <row r="574" spans="1:7">
      <c r="A574" s="18">
        <v>1988</v>
      </c>
      <c r="B574" s="18" t="s">
        <v>259</v>
      </c>
      <c r="C574" s="18" t="s">
        <v>255</v>
      </c>
      <c r="D574" s="19">
        <v>1.7196240322258094</v>
      </c>
      <c r="E574" s="18" t="s">
        <v>275</v>
      </c>
      <c r="F574" s="18" t="s">
        <v>276</v>
      </c>
      <c r="G574" s="18" t="s">
        <v>206</v>
      </c>
    </row>
    <row r="575" spans="1:7">
      <c r="A575" s="18">
        <v>1989</v>
      </c>
      <c r="B575" s="18" t="s">
        <v>259</v>
      </c>
      <c r="C575" s="18" t="s">
        <v>255</v>
      </c>
      <c r="D575" s="19">
        <v>2.0126216724907215</v>
      </c>
      <c r="E575" s="18" t="s">
        <v>275</v>
      </c>
      <c r="F575" s="18" t="s">
        <v>276</v>
      </c>
      <c r="G575" s="18" t="s">
        <v>206</v>
      </c>
    </row>
    <row r="576" spans="1:7">
      <c r="A576" s="18">
        <v>1990</v>
      </c>
      <c r="B576" s="18" t="s">
        <v>259</v>
      </c>
      <c r="C576" s="18" t="s">
        <v>255</v>
      </c>
      <c r="D576" s="19">
        <v>1.9409671142436797</v>
      </c>
      <c r="E576" s="18" t="s">
        <v>275</v>
      </c>
      <c r="F576" s="18" t="s">
        <v>276</v>
      </c>
      <c r="G576" s="18" t="s">
        <v>206</v>
      </c>
    </row>
    <row r="577" spans="1:7">
      <c r="A577" s="18">
        <v>1991</v>
      </c>
      <c r="B577" s="18" t="s">
        <v>259</v>
      </c>
      <c r="C577" s="18" t="s">
        <v>255</v>
      </c>
      <c r="D577" s="19">
        <v>1.8177256451262949</v>
      </c>
      <c r="E577" s="18" t="s">
        <v>275</v>
      </c>
      <c r="F577" s="18" t="s">
        <v>276</v>
      </c>
      <c r="G577" s="18" t="s">
        <v>206</v>
      </c>
    </row>
    <row r="578" spans="1:7">
      <c r="A578" s="18">
        <v>1992</v>
      </c>
      <c r="B578" s="18" t="s">
        <v>259</v>
      </c>
      <c r="C578" s="18" t="s">
        <v>255</v>
      </c>
      <c r="D578" s="19">
        <v>1.7365144378615305</v>
      </c>
      <c r="E578" s="18" t="s">
        <v>275</v>
      </c>
      <c r="F578" s="18" t="s">
        <v>276</v>
      </c>
      <c r="G578" s="18" t="s">
        <v>206</v>
      </c>
    </row>
    <row r="579" spans="1:7">
      <c r="A579" s="18">
        <v>1993</v>
      </c>
      <c r="B579" s="18" t="s">
        <v>259</v>
      </c>
      <c r="C579" s="18" t="s">
        <v>255</v>
      </c>
      <c r="D579" s="19">
        <v>1.7372688191965571</v>
      </c>
      <c r="E579" s="18" t="s">
        <v>275</v>
      </c>
      <c r="F579" s="18" t="s">
        <v>276</v>
      </c>
      <c r="G579" s="18" t="s">
        <v>206</v>
      </c>
    </row>
    <row r="580" spans="1:7">
      <c r="A580" s="18">
        <v>1994</v>
      </c>
      <c r="B580" s="18" t="s">
        <v>259</v>
      </c>
      <c r="C580" s="18" t="s">
        <v>255</v>
      </c>
      <c r="D580" s="19">
        <v>1.9348678918598827</v>
      </c>
      <c r="E580" s="18" t="s">
        <v>275</v>
      </c>
      <c r="F580" s="18" t="s">
        <v>276</v>
      </c>
      <c r="G580" s="18" t="s">
        <v>206</v>
      </c>
    </row>
    <row r="581" spans="1:7">
      <c r="A581" s="18">
        <v>1995</v>
      </c>
      <c r="B581" s="18" t="s">
        <v>259</v>
      </c>
      <c r="C581" s="18" t="s">
        <v>255</v>
      </c>
      <c r="D581" s="19">
        <v>1.6661370545136684</v>
      </c>
      <c r="E581" s="18" t="s">
        <v>275</v>
      </c>
      <c r="F581" s="18" t="s">
        <v>276</v>
      </c>
      <c r="G581" s="18" t="s">
        <v>206</v>
      </c>
    </row>
    <row r="582" spans="1:7">
      <c r="A582" s="18">
        <v>1996</v>
      </c>
      <c r="B582" s="18" t="s">
        <v>259</v>
      </c>
      <c r="C582" s="18" t="s">
        <v>255</v>
      </c>
      <c r="D582" s="19">
        <v>1.9071822053866432</v>
      </c>
      <c r="E582" s="18" t="s">
        <v>275</v>
      </c>
      <c r="F582" s="18" t="s">
        <v>276</v>
      </c>
      <c r="G582" s="18" t="s">
        <v>206</v>
      </c>
    </row>
    <row r="583" spans="1:7">
      <c r="A583" s="18">
        <v>1997</v>
      </c>
      <c r="B583" s="18" t="s">
        <v>259</v>
      </c>
      <c r="C583" s="18" t="s">
        <v>255</v>
      </c>
      <c r="D583" s="19">
        <v>1.7514985053057399</v>
      </c>
      <c r="E583" s="18" t="s">
        <v>275</v>
      </c>
      <c r="F583" s="18" t="s">
        <v>276</v>
      </c>
      <c r="G583" s="18" t="s">
        <v>206</v>
      </c>
    </row>
    <row r="584" spans="1:7">
      <c r="A584" s="18">
        <v>1998</v>
      </c>
      <c r="B584" s="18" t="s">
        <v>259</v>
      </c>
      <c r="C584" s="18" t="s">
        <v>255</v>
      </c>
      <c r="D584" s="19">
        <v>1.9483455454430216</v>
      </c>
      <c r="E584" s="18" t="s">
        <v>275</v>
      </c>
      <c r="F584" s="18" t="s">
        <v>276</v>
      </c>
      <c r="G584" s="18" t="s">
        <v>206</v>
      </c>
    </row>
    <row r="585" spans="1:7">
      <c r="A585" s="18">
        <v>1999</v>
      </c>
      <c r="B585" s="18" t="s">
        <v>259</v>
      </c>
      <c r="C585" s="18" t="s">
        <v>255</v>
      </c>
      <c r="D585" s="19">
        <v>1.9659533036395205</v>
      </c>
      <c r="E585" s="18" t="s">
        <v>275</v>
      </c>
      <c r="F585" s="18" t="s">
        <v>276</v>
      </c>
      <c r="G585" s="18" t="s">
        <v>206</v>
      </c>
    </row>
    <row r="586" spans="1:7">
      <c r="A586" s="18">
        <v>2000</v>
      </c>
      <c r="B586" s="18" t="s">
        <v>259</v>
      </c>
      <c r="C586" s="18" t="s">
        <v>255</v>
      </c>
      <c r="D586" s="19">
        <v>1.8334604828403183</v>
      </c>
      <c r="E586" s="18" t="s">
        <v>275</v>
      </c>
      <c r="F586" s="18" t="s">
        <v>276</v>
      </c>
      <c r="G586" s="18" t="s">
        <v>206</v>
      </c>
    </row>
    <row r="587" spans="1:7">
      <c r="A587" s="18">
        <v>2001</v>
      </c>
      <c r="B587" s="18" t="s">
        <v>259</v>
      </c>
      <c r="C587" s="18" t="s">
        <v>255</v>
      </c>
      <c r="D587" s="19">
        <v>1.8846180088684827</v>
      </c>
      <c r="E587" s="18" t="s">
        <v>275</v>
      </c>
      <c r="F587" s="18" t="s">
        <v>276</v>
      </c>
      <c r="G587" s="18" t="s">
        <v>206</v>
      </c>
    </row>
    <row r="588" spans="1:7">
      <c r="A588" s="18">
        <v>2002</v>
      </c>
      <c r="B588" s="18" t="s">
        <v>259</v>
      </c>
      <c r="C588" s="18" t="s">
        <v>255</v>
      </c>
      <c r="D588" s="19">
        <v>1.7591772048046761</v>
      </c>
      <c r="E588" s="18" t="s">
        <v>275</v>
      </c>
      <c r="F588" s="18" t="s">
        <v>276</v>
      </c>
      <c r="G588" s="18" t="s">
        <v>206</v>
      </c>
    </row>
    <row r="589" spans="1:7">
      <c r="A589" s="18">
        <v>2003</v>
      </c>
      <c r="B589" s="18" t="s">
        <v>259</v>
      </c>
      <c r="C589" s="18" t="s">
        <v>255</v>
      </c>
      <c r="D589" s="19">
        <v>1.860256665201635</v>
      </c>
      <c r="E589" s="18" t="s">
        <v>275</v>
      </c>
      <c r="F589" s="18" t="s">
        <v>276</v>
      </c>
      <c r="G589" s="18" t="s">
        <v>206</v>
      </c>
    </row>
    <row r="590" spans="1:7">
      <c r="A590" s="18">
        <v>2004</v>
      </c>
      <c r="B590" s="18" t="s">
        <v>259</v>
      </c>
      <c r="C590" s="18" t="s">
        <v>255</v>
      </c>
      <c r="D590" s="19">
        <v>1.9437448225745928</v>
      </c>
      <c r="E590" s="18" t="s">
        <v>275</v>
      </c>
      <c r="F590" s="18" t="s">
        <v>276</v>
      </c>
      <c r="G590" s="18" t="s">
        <v>206</v>
      </c>
    </row>
    <row r="591" spans="1:7">
      <c r="A591" s="18">
        <v>2005</v>
      </c>
      <c r="B591" s="18" t="s">
        <v>259</v>
      </c>
      <c r="C591" s="18" t="s">
        <v>255</v>
      </c>
      <c r="D591" s="19">
        <v>1.7974984661001239</v>
      </c>
      <c r="E591" s="18" t="s">
        <v>275</v>
      </c>
      <c r="F591" s="18" t="s">
        <v>276</v>
      </c>
      <c r="G591" s="18" t="s">
        <v>206</v>
      </c>
    </row>
    <row r="592" spans="1:7">
      <c r="A592" s="18">
        <v>2006</v>
      </c>
      <c r="B592" s="18" t="s">
        <v>259</v>
      </c>
      <c r="C592" s="18" t="s">
        <v>255</v>
      </c>
      <c r="D592" s="19">
        <v>1.9049042502182092</v>
      </c>
      <c r="E592" s="18" t="s">
        <v>275</v>
      </c>
      <c r="F592" s="18" t="s">
        <v>276</v>
      </c>
      <c r="G592" s="18" t="s">
        <v>206</v>
      </c>
    </row>
    <row r="593" spans="1:7">
      <c r="A593" s="18">
        <v>2007</v>
      </c>
      <c r="B593" s="18" t="s">
        <v>259</v>
      </c>
      <c r="C593" s="18" t="s">
        <v>255</v>
      </c>
      <c r="D593" s="19">
        <v>2.098544494772232</v>
      </c>
      <c r="E593" s="18" t="s">
        <v>275</v>
      </c>
      <c r="F593" s="18" t="s">
        <v>276</v>
      </c>
      <c r="G593" s="18" t="s">
        <v>206</v>
      </c>
    </row>
    <row r="594" spans="1:7">
      <c r="A594" s="18">
        <v>2008</v>
      </c>
      <c r="B594" s="18" t="s">
        <v>259</v>
      </c>
      <c r="C594" s="18" t="s">
        <v>255</v>
      </c>
      <c r="D594" s="19">
        <v>2.0681936328731956</v>
      </c>
      <c r="E594" s="18" t="s">
        <v>275</v>
      </c>
      <c r="F594" s="18" t="s">
        <v>276</v>
      </c>
      <c r="G594" s="18" t="s">
        <v>206</v>
      </c>
    </row>
    <row r="595" spans="1:7">
      <c r="A595" s="18">
        <v>2009</v>
      </c>
      <c r="B595" s="18" t="s">
        <v>259</v>
      </c>
      <c r="C595" s="18" t="s">
        <v>255</v>
      </c>
      <c r="D595" s="19">
        <v>1.8723334435065626</v>
      </c>
      <c r="E595" s="18" t="s">
        <v>275</v>
      </c>
      <c r="F595" s="18" t="s">
        <v>276</v>
      </c>
      <c r="G595" s="18" t="s">
        <v>206</v>
      </c>
    </row>
    <row r="596" spans="1:7">
      <c r="A596" s="18">
        <v>2010</v>
      </c>
      <c r="B596" s="18" t="s">
        <v>259</v>
      </c>
      <c r="C596" s="18" t="s">
        <v>255</v>
      </c>
      <c r="D596" s="19">
        <v>1.9777433990651263</v>
      </c>
      <c r="E596" s="18" t="s">
        <v>275</v>
      </c>
      <c r="F596" s="18" t="s">
        <v>276</v>
      </c>
      <c r="G596" s="18" t="s">
        <v>206</v>
      </c>
    </row>
    <row r="597" spans="1:7">
      <c r="A597" s="18">
        <v>2011</v>
      </c>
      <c r="B597" s="18" t="s">
        <v>259</v>
      </c>
      <c r="C597" s="18" t="s">
        <v>255</v>
      </c>
      <c r="D597" s="19">
        <v>1.5432009405016469</v>
      </c>
      <c r="E597" s="18" t="s">
        <v>275</v>
      </c>
      <c r="F597" s="18" t="s">
        <v>276</v>
      </c>
      <c r="G597" s="18" t="s">
        <v>206</v>
      </c>
    </row>
    <row r="598" spans="1:7">
      <c r="A598" s="18">
        <v>2012</v>
      </c>
      <c r="B598" s="18" t="s">
        <v>259</v>
      </c>
      <c r="C598" s="18" t="s">
        <v>255</v>
      </c>
      <c r="D598" s="19">
        <v>1.8981757747018013</v>
      </c>
      <c r="E598" s="18" t="s">
        <v>275</v>
      </c>
      <c r="F598" s="18" t="s">
        <v>276</v>
      </c>
      <c r="G598" s="18" t="s">
        <v>206</v>
      </c>
    </row>
    <row r="599" spans="1:7">
      <c r="A599" s="18">
        <v>2013</v>
      </c>
      <c r="B599" s="18" t="s">
        <v>259</v>
      </c>
      <c r="C599" s="18" t="s">
        <v>255</v>
      </c>
      <c r="D599" s="19">
        <v>2.0967098971354874</v>
      </c>
      <c r="E599" s="18" t="s">
        <v>275</v>
      </c>
      <c r="F599" s="18" t="s">
        <v>276</v>
      </c>
      <c r="G599" s="18" t="s">
        <v>206</v>
      </c>
    </row>
    <row r="600" spans="1:7">
      <c r="A600" s="18">
        <v>2014</v>
      </c>
      <c r="B600" s="18" t="s">
        <v>259</v>
      </c>
      <c r="C600" s="18" t="s">
        <v>255</v>
      </c>
      <c r="D600" s="19">
        <v>1.7632011985010536</v>
      </c>
      <c r="E600" s="18" t="s">
        <v>275</v>
      </c>
      <c r="F600" s="18" t="s">
        <v>276</v>
      </c>
      <c r="G600" s="18" t="s">
        <v>206</v>
      </c>
    </row>
    <row r="601" spans="1:7">
      <c r="A601" s="18">
        <v>2015</v>
      </c>
      <c r="B601" s="18" t="s">
        <v>259</v>
      </c>
      <c r="C601" s="18" t="s">
        <v>255</v>
      </c>
      <c r="D601" s="19">
        <v>1.8964251535179786</v>
      </c>
      <c r="E601" s="18" t="s">
        <v>275</v>
      </c>
      <c r="F601" s="18" t="s">
        <v>276</v>
      </c>
      <c r="G601" s="18" t="s">
        <v>206</v>
      </c>
    </row>
    <row r="602" spans="1:7">
      <c r="A602" s="18">
        <v>2016</v>
      </c>
      <c r="B602" s="18" t="s">
        <v>259</v>
      </c>
      <c r="C602" s="18" t="s">
        <v>255</v>
      </c>
      <c r="D602" s="19">
        <v>1.9854545801421877</v>
      </c>
      <c r="E602" s="18" t="s">
        <v>275</v>
      </c>
      <c r="F602" s="18" t="s">
        <v>276</v>
      </c>
      <c r="G602" s="18" t="s">
        <v>206</v>
      </c>
    </row>
    <row r="603" spans="1:7">
      <c r="A603" s="18">
        <v>2017</v>
      </c>
      <c r="B603" s="18" t="s">
        <v>259</v>
      </c>
      <c r="C603" s="18" t="s">
        <v>255</v>
      </c>
      <c r="D603" s="19">
        <v>1.8976806605534144</v>
      </c>
      <c r="E603" s="18" t="s">
        <v>275</v>
      </c>
      <c r="F603" s="18" t="s">
        <v>276</v>
      </c>
      <c r="G603" s="18" t="s">
        <v>206</v>
      </c>
    </row>
    <row r="604" spans="1:7">
      <c r="A604" s="18">
        <v>2018</v>
      </c>
      <c r="B604" s="18" t="s">
        <v>259</v>
      </c>
      <c r="C604" s="18" t="s">
        <v>255</v>
      </c>
      <c r="D604" s="19">
        <v>1.8494279119141908</v>
      </c>
      <c r="E604" s="18" t="s">
        <v>275</v>
      </c>
      <c r="F604" s="18" t="s">
        <v>276</v>
      </c>
      <c r="G604" s="18" t="s">
        <v>206</v>
      </c>
    </row>
    <row r="605" spans="1:7">
      <c r="A605" s="18">
        <v>2019</v>
      </c>
      <c r="B605" s="18" t="s">
        <v>259</v>
      </c>
      <c r="C605" s="18" t="s">
        <v>255</v>
      </c>
      <c r="D605" s="19">
        <v>1.6756897341293584</v>
      </c>
      <c r="E605" s="18" t="s">
        <v>275</v>
      </c>
      <c r="F605" s="18" t="s">
        <v>276</v>
      </c>
      <c r="G605" s="18" t="s">
        <v>206</v>
      </c>
    </row>
    <row r="606" spans="1:7">
      <c r="A606" s="18">
        <v>1970</v>
      </c>
      <c r="B606" s="18" t="s">
        <v>259</v>
      </c>
      <c r="C606" s="18" t="s">
        <v>214</v>
      </c>
      <c r="D606" s="19">
        <v>4.6655413442347271</v>
      </c>
      <c r="E606" s="18" t="s">
        <v>275</v>
      </c>
      <c r="F606" s="18" t="s">
        <v>276</v>
      </c>
      <c r="G606" s="18" t="s">
        <v>206</v>
      </c>
    </row>
    <row r="607" spans="1:7">
      <c r="A607" s="18">
        <v>1971</v>
      </c>
      <c r="B607" s="18" t="s">
        <v>259</v>
      </c>
      <c r="C607" s="18" t="s">
        <v>214</v>
      </c>
      <c r="D607" s="19">
        <v>4.5619782972090857</v>
      </c>
      <c r="E607" s="18" t="s">
        <v>275</v>
      </c>
      <c r="F607" s="18" t="s">
        <v>276</v>
      </c>
      <c r="G607" s="18" t="s">
        <v>206</v>
      </c>
    </row>
    <row r="608" spans="1:7">
      <c r="A608" s="18">
        <v>1972</v>
      </c>
      <c r="B608" s="18" t="s">
        <v>259</v>
      </c>
      <c r="C608" s="18" t="s">
        <v>214</v>
      </c>
      <c r="D608" s="19">
        <v>4.61583907360267</v>
      </c>
      <c r="E608" s="18" t="s">
        <v>275</v>
      </c>
      <c r="F608" s="18" t="s">
        <v>276</v>
      </c>
      <c r="G608" s="18" t="s">
        <v>206</v>
      </c>
    </row>
    <row r="609" spans="1:7">
      <c r="A609" s="18">
        <v>1973</v>
      </c>
      <c r="B609" s="18" t="s">
        <v>259</v>
      </c>
      <c r="C609" s="18" t="s">
        <v>214</v>
      </c>
      <c r="D609" s="19">
        <v>4.9033358764198862</v>
      </c>
      <c r="E609" s="18" t="s">
        <v>275</v>
      </c>
      <c r="F609" s="18" t="s">
        <v>276</v>
      </c>
      <c r="G609" s="18" t="s">
        <v>206</v>
      </c>
    </row>
    <row r="610" spans="1:7">
      <c r="A610" s="18">
        <v>1974</v>
      </c>
      <c r="B610" s="18" t="s">
        <v>259</v>
      </c>
      <c r="C610" s="18" t="s">
        <v>214</v>
      </c>
      <c r="D610" s="19">
        <v>4.8704453737578541</v>
      </c>
      <c r="E610" s="18" t="s">
        <v>275</v>
      </c>
      <c r="F610" s="18" t="s">
        <v>276</v>
      </c>
      <c r="G610" s="18" t="s">
        <v>206</v>
      </c>
    </row>
    <row r="611" spans="1:7">
      <c r="A611" s="18">
        <v>1975</v>
      </c>
      <c r="B611" s="18" t="s">
        <v>259</v>
      </c>
      <c r="C611" s="18" t="s">
        <v>214</v>
      </c>
      <c r="D611" s="19">
        <v>4.4466687517713925</v>
      </c>
      <c r="E611" s="18" t="s">
        <v>275</v>
      </c>
      <c r="F611" s="18" t="s">
        <v>276</v>
      </c>
      <c r="G611" s="18" t="s">
        <v>206</v>
      </c>
    </row>
    <row r="612" spans="1:7">
      <c r="A612" s="18">
        <v>1976</v>
      </c>
      <c r="B612" s="18" t="s">
        <v>259</v>
      </c>
      <c r="C612" s="18" t="s">
        <v>214</v>
      </c>
      <c r="D612" s="19">
        <v>4.8755255333823966</v>
      </c>
      <c r="E612" s="18" t="s">
        <v>275</v>
      </c>
      <c r="F612" s="18" t="s">
        <v>276</v>
      </c>
      <c r="G612" s="18" t="s">
        <v>206</v>
      </c>
    </row>
    <row r="613" spans="1:7">
      <c r="A613" s="18">
        <v>1977</v>
      </c>
      <c r="B613" s="18" t="s">
        <v>259</v>
      </c>
      <c r="C613" s="18" t="s">
        <v>214</v>
      </c>
      <c r="D613" s="19">
        <v>4.8161026541592511</v>
      </c>
      <c r="E613" s="18" t="s">
        <v>275</v>
      </c>
      <c r="F613" s="18" t="s">
        <v>276</v>
      </c>
      <c r="G613" s="18" t="s">
        <v>206</v>
      </c>
    </row>
    <row r="614" spans="1:7">
      <c r="A614" s="18">
        <v>1978</v>
      </c>
      <c r="B614" s="18" t="s">
        <v>259</v>
      </c>
      <c r="C614" s="18" t="s">
        <v>214</v>
      </c>
      <c r="D614" s="19">
        <v>4.8201944034275321</v>
      </c>
      <c r="E614" s="18" t="s">
        <v>275</v>
      </c>
      <c r="F614" s="18" t="s">
        <v>276</v>
      </c>
      <c r="G614" s="18" t="s">
        <v>206</v>
      </c>
    </row>
    <row r="615" spans="1:7">
      <c r="A615" s="18">
        <v>1979</v>
      </c>
      <c r="B615" s="18" t="s">
        <v>259</v>
      </c>
      <c r="C615" s="18" t="s">
        <v>214</v>
      </c>
      <c r="D615" s="19">
        <v>4.7354514578869269</v>
      </c>
      <c r="E615" s="18" t="s">
        <v>275</v>
      </c>
      <c r="F615" s="18" t="s">
        <v>276</v>
      </c>
      <c r="G615" s="18" t="s">
        <v>206</v>
      </c>
    </row>
    <row r="616" spans="1:7">
      <c r="A616" s="18">
        <v>1980</v>
      </c>
      <c r="B616" s="18" t="s">
        <v>259</v>
      </c>
      <c r="C616" s="18" t="s">
        <v>214</v>
      </c>
      <c r="D616" s="19">
        <v>4.5537939792194484</v>
      </c>
      <c r="E616" s="18" t="s">
        <v>275</v>
      </c>
      <c r="F616" s="18" t="s">
        <v>276</v>
      </c>
      <c r="G616" s="18" t="s">
        <v>206</v>
      </c>
    </row>
    <row r="617" spans="1:7">
      <c r="A617" s="18">
        <v>1981</v>
      </c>
      <c r="B617" s="18" t="s">
        <v>259</v>
      </c>
      <c r="C617" s="18" t="s">
        <v>214</v>
      </c>
      <c r="D617" s="19">
        <v>4.637175102305422</v>
      </c>
      <c r="E617" s="18" t="s">
        <v>275</v>
      </c>
      <c r="F617" s="18" t="s">
        <v>276</v>
      </c>
      <c r="G617" s="18" t="s">
        <v>206</v>
      </c>
    </row>
    <row r="618" spans="1:7">
      <c r="A618" s="18">
        <v>1982</v>
      </c>
      <c r="B618" s="18" t="s">
        <v>259</v>
      </c>
      <c r="C618" s="18" t="s">
        <v>214</v>
      </c>
      <c r="D618" s="19">
        <v>4.1952106735319639</v>
      </c>
      <c r="E618" s="18" t="s">
        <v>275</v>
      </c>
      <c r="F618" s="18" t="s">
        <v>276</v>
      </c>
      <c r="G618" s="18" t="s">
        <v>206</v>
      </c>
    </row>
    <row r="619" spans="1:7">
      <c r="A619" s="18">
        <v>1983</v>
      </c>
      <c r="B619" s="18" t="s">
        <v>259</v>
      </c>
      <c r="C619" s="18" t="s">
        <v>214</v>
      </c>
      <c r="D619" s="19">
        <v>4.0564757280025185</v>
      </c>
      <c r="E619" s="18" t="s">
        <v>275</v>
      </c>
      <c r="F619" s="18" t="s">
        <v>276</v>
      </c>
      <c r="G619" s="18" t="s">
        <v>206</v>
      </c>
    </row>
    <row r="620" spans="1:7">
      <c r="A620" s="18">
        <v>1984</v>
      </c>
      <c r="B620" s="18" t="s">
        <v>259</v>
      </c>
      <c r="C620" s="18" t="s">
        <v>214</v>
      </c>
      <c r="D620" s="19">
        <v>3.6744604867419657</v>
      </c>
      <c r="E620" s="18" t="s">
        <v>275</v>
      </c>
      <c r="F620" s="18" t="s">
        <v>276</v>
      </c>
      <c r="G620" s="18" t="s">
        <v>206</v>
      </c>
    </row>
    <row r="621" spans="1:7">
      <c r="A621" s="18">
        <v>1985</v>
      </c>
      <c r="B621" s="18" t="s">
        <v>259</v>
      </c>
      <c r="C621" s="18" t="s">
        <v>214</v>
      </c>
      <c r="D621" s="19">
        <v>3.7569221374551196</v>
      </c>
      <c r="E621" s="18" t="s">
        <v>275</v>
      </c>
      <c r="F621" s="18" t="s">
        <v>276</v>
      </c>
      <c r="G621" s="18" t="s">
        <v>206</v>
      </c>
    </row>
    <row r="622" spans="1:7">
      <c r="A622" s="18">
        <v>1986</v>
      </c>
      <c r="B622" s="18" t="s">
        <v>259</v>
      </c>
      <c r="C622" s="18" t="s">
        <v>214</v>
      </c>
      <c r="D622" s="19">
        <v>3.8578456795175931</v>
      </c>
      <c r="E622" s="18" t="s">
        <v>275</v>
      </c>
      <c r="F622" s="18" t="s">
        <v>276</v>
      </c>
      <c r="G622" s="18" t="s">
        <v>206</v>
      </c>
    </row>
    <row r="623" spans="1:7">
      <c r="A623" s="18">
        <v>1987</v>
      </c>
      <c r="B623" s="18" t="s">
        <v>259</v>
      </c>
      <c r="C623" s="18" t="s">
        <v>214</v>
      </c>
      <c r="D623" s="19">
        <v>3.7589998517322614</v>
      </c>
      <c r="E623" s="18" t="s">
        <v>275</v>
      </c>
      <c r="F623" s="18" t="s">
        <v>276</v>
      </c>
      <c r="G623" s="18" t="s">
        <v>206</v>
      </c>
    </row>
    <row r="624" spans="1:7">
      <c r="A624" s="18">
        <v>1988</v>
      </c>
      <c r="B624" s="18" t="s">
        <v>259</v>
      </c>
      <c r="C624" s="18" t="s">
        <v>214</v>
      </c>
      <c r="D624" s="19">
        <v>3.7832679647866918</v>
      </c>
      <c r="E624" s="18" t="s">
        <v>275</v>
      </c>
      <c r="F624" s="18" t="s">
        <v>276</v>
      </c>
      <c r="G624" s="18" t="s">
        <v>206</v>
      </c>
    </row>
    <row r="625" spans="1:7">
      <c r="A625" s="18">
        <v>1989</v>
      </c>
      <c r="B625" s="18" t="s">
        <v>259</v>
      </c>
      <c r="C625" s="18" t="s">
        <v>214</v>
      </c>
      <c r="D625" s="19">
        <v>3.8679422024591048</v>
      </c>
      <c r="E625" s="18" t="s">
        <v>275</v>
      </c>
      <c r="F625" s="18" t="s">
        <v>276</v>
      </c>
      <c r="G625" s="18" t="s">
        <v>206</v>
      </c>
    </row>
    <row r="626" spans="1:7">
      <c r="A626" s="18">
        <v>1990</v>
      </c>
      <c r="B626" s="18" t="s">
        <v>259</v>
      </c>
      <c r="C626" s="18" t="s">
        <v>214</v>
      </c>
      <c r="D626" s="19">
        <v>3.6912143694849111</v>
      </c>
      <c r="E626" s="18" t="s">
        <v>275</v>
      </c>
      <c r="F626" s="18" t="s">
        <v>276</v>
      </c>
      <c r="G626" s="18" t="s">
        <v>206</v>
      </c>
    </row>
    <row r="627" spans="1:7">
      <c r="A627" s="18">
        <v>1991</v>
      </c>
      <c r="B627" s="18" t="s">
        <v>259</v>
      </c>
      <c r="C627" s="18" t="s">
        <v>214</v>
      </c>
      <c r="D627" s="19">
        <v>4.0481356341358543</v>
      </c>
      <c r="E627" s="18" t="s">
        <v>275</v>
      </c>
      <c r="F627" s="18" t="s">
        <v>276</v>
      </c>
      <c r="G627" s="18" t="s">
        <v>206</v>
      </c>
    </row>
    <row r="628" spans="1:7">
      <c r="A628" s="18">
        <v>1992</v>
      </c>
      <c r="B628" s="18" t="s">
        <v>259</v>
      </c>
      <c r="C628" s="18" t="s">
        <v>214</v>
      </c>
      <c r="D628" s="19">
        <v>3.9801197289309989</v>
      </c>
      <c r="E628" s="18" t="s">
        <v>275</v>
      </c>
      <c r="F628" s="18" t="s">
        <v>276</v>
      </c>
      <c r="G628" s="18" t="s">
        <v>206</v>
      </c>
    </row>
    <row r="629" spans="1:7">
      <c r="A629" s="18">
        <v>1993</v>
      </c>
      <c r="B629" s="18" t="s">
        <v>259</v>
      </c>
      <c r="C629" s="18" t="s">
        <v>214</v>
      </c>
      <c r="D629" s="19">
        <v>3.9592983128085915</v>
      </c>
      <c r="E629" s="18" t="s">
        <v>275</v>
      </c>
      <c r="F629" s="18" t="s">
        <v>276</v>
      </c>
      <c r="G629" s="18" t="s">
        <v>206</v>
      </c>
    </row>
    <row r="630" spans="1:7">
      <c r="A630" s="18">
        <v>1994</v>
      </c>
      <c r="B630" s="18" t="s">
        <v>259</v>
      </c>
      <c r="C630" s="18" t="s">
        <v>214</v>
      </c>
      <c r="D630" s="19">
        <v>3.7955842401645938</v>
      </c>
      <c r="E630" s="18" t="s">
        <v>275</v>
      </c>
      <c r="F630" s="18" t="s">
        <v>276</v>
      </c>
      <c r="G630" s="18" t="s">
        <v>206</v>
      </c>
    </row>
    <row r="631" spans="1:7">
      <c r="A631" s="18">
        <v>1995</v>
      </c>
      <c r="B631" s="18" t="s">
        <v>259</v>
      </c>
      <c r="C631" s="18" t="s">
        <v>214</v>
      </c>
      <c r="D631" s="19">
        <v>3.5270051197454944</v>
      </c>
      <c r="E631" s="18" t="s">
        <v>275</v>
      </c>
      <c r="F631" s="18" t="s">
        <v>276</v>
      </c>
      <c r="G631" s="18" t="s">
        <v>206</v>
      </c>
    </row>
    <row r="632" spans="1:7">
      <c r="A632" s="18">
        <v>1996</v>
      </c>
      <c r="B632" s="18" t="s">
        <v>259</v>
      </c>
      <c r="C632" s="18" t="s">
        <v>214</v>
      </c>
      <c r="D632" s="19">
        <v>3.8461191395906806</v>
      </c>
      <c r="E632" s="18" t="s">
        <v>275</v>
      </c>
      <c r="F632" s="18" t="s">
        <v>276</v>
      </c>
      <c r="G632" s="18" t="s">
        <v>206</v>
      </c>
    </row>
    <row r="633" spans="1:7">
      <c r="A633" s="18">
        <v>1997</v>
      </c>
      <c r="B633" s="18" t="s">
        <v>259</v>
      </c>
      <c r="C633" s="18" t="s">
        <v>214</v>
      </c>
      <c r="D633" s="19">
        <v>3.6376121615319228</v>
      </c>
      <c r="E633" s="18" t="s">
        <v>275</v>
      </c>
      <c r="F633" s="18" t="s">
        <v>276</v>
      </c>
      <c r="G633" s="18" t="s">
        <v>206</v>
      </c>
    </row>
    <row r="634" spans="1:7">
      <c r="A634" s="18">
        <v>1998</v>
      </c>
      <c r="B634" s="18" t="s">
        <v>259</v>
      </c>
      <c r="C634" s="18" t="s">
        <v>214</v>
      </c>
      <c r="D634" s="19">
        <v>3.7512044161744207</v>
      </c>
      <c r="E634" s="18" t="s">
        <v>275</v>
      </c>
      <c r="F634" s="18" t="s">
        <v>276</v>
      </c>
      <c r="G634" s="18" t="s">
        <v>206</v>
      </c>
    </row>
    <row r="635" spans="1:7">
      <c r="A635" s="18">
        <v>1999</v>
      </c>
      <c r="B635" s="18" t="s">
        <v>259</v>
      </c>
      <c r="C635" s="18" t="s">
        <v>214</v>
      </c>
      <c r="D635" s="19">
        <v>3.6657989117886101</v>
      </c>
      <c r="E635" s="18" t="s">
        <v>275</v>
      </c>
      <c r="F635" s="18" t="s">
        <v>276</v>
      </c>
      <c r="G635" s="18" t="s">
        <v>206</v>
      </c>
    </row>
    <row r="636" spans="1:7">
      <c r="A636" s="18">
        <v>2000</v>
      </c>
      <c r="B636" s="18" t="s">
        <v>259</v>
      </c>
      <c r="C636" s="18" t="s">
        <v>214</v>
      </c>
      <c r="D636" s="19">
        <v>4.0131966287861633</v>
      </c>
      <c r="E636" s="18" t="s">
        <v>275</v>
      </c>
      <c r="F636" s="18" t="s">
        <v>276</v>
      </c>
      <c r="G636" s="18" t="s">
        <v>206</v>
      </c>
    </row>
    <row r="637" spans="1:7">
      <c r="A637" s="18">
        <v>2001</v>
      </c>
      <c r="B637" s="18" t="s">
        <v>259</v>
      </c>
      <c r="C637" s="18" t="s">
        <v>214</v>
      </c>
      <c r="D637" s="19">
        <v>3.7808456469719944</v>
      </c>
      <c r="E637" s="18" t="s">
        <v>275</v>
      </c>
      <c r="F637" s="18" t="s">
        <v>276</v>
      </c>
      <c r="G637" s="18" t="s">
        <v>206</v>
      </c>
    </row>
    <row r="638" spans="1:7">
      <c r="A638" s="18">
        <v>2002</v>
      </c>
      <c r="B638" s="18" t="s">
        <v>259</v>
      </c>
      <c r="C638" s="18" t="s">
        <v>214</v>
      </c>
      <c r="D638" s="19">
        <v>3.3595813624192847</v>
      </c>
      <c r="E638" s="18" t="s">
        <v>275</v>
      </c>
      <c r="F638" s="18" t="s">
        <v>276</v>
      </c>
      <c r="G638" s="18" t="s">
        <v>206</v>
      </c>
    </row>
    <row r="639" spans="1:7">
      <c r="A639" s="18">
        <v>2003</v>
      </c>
      <c r="B639" s="18" t="s">
        <v>259</v>
      </c>
      <c r="C639" s="18" t="s">
        <v>214</v>
      </c>
      <c r="D639" s="19">
        <v>3.6788450057948978</v>
      </c>
      <c r="E639" s="18" t="s">
        <v>275</v>
      </c>
      <c r="F639" s="18" t="s">
        <v>276</v>
      </c>
      <c r="G639" s="18" t="s">
        <v>206</v>
      </c>
    </row>
    <row r="640" spans="1:7">
      <c r="A640" s="18">
        <v>2004</v>
      </c>
      <c r="B640" s="18" t="s">
        <v>259</v>
      </c>
      <c r="C640" s="18" t="s">
        <v>214</v>
      </c>
      <c r="D640" s="19">
        <v>3.7327616112937632</v>
      </c>
      <c r="E640" s="18" t="s">
        <v>275</v>
      </c>
      <c r="F640" s="18" t="s">
        <v>276</v>
      </c>
      <c r="G640" s="18" t="s">
        <v>206</v>
      </c>
    </row>
    <row r="641" spans="1:7">
      <c r="A641" s="18">
        <v>2005</v>
      </c>
      <c r="B641" s="18" t="s">
        <v>259</v>
      </c>
      <c r="C641" s="18" t="s">
        <v>214</v>
      </c>
      <c r="D641" s="19">
        <v>3.9999309646469179</v>
      </c>
      <c r="E641" s="18" t="s">
        <v>275</v>
      </c>
      <c r="F641" s="18" t="s">
        <v>276</v>
      </c>
      <c r="G641" s="18" t="s">
        <v>206</v>
      </c>
    </row>
    <row r="642" spans="1:7">
      <c r="A642" s="18">
        <v>2006</v>
      </c>
      <c r="B642" s="18" t="s">
        <v>259</v>
      </c>
      <c r="C642" s="18" t="s">
        <v>214</v>
      </c>
      <c r="D642" s="19">
        <v>3.9379452364811449</v>
      </c>
      <c r="E642" s="18" t="s">
        <v>275</v>
      </c>
      <c r="F642" s="18" t="s">
        <v>276</v>
      </c>
      <c r="G642" s="18" t="s">
        <v>206</v>
      </c>
    </row>
    <row r="643" spans="1:7">
      <c r="A643" s="18">
        <v>2007</v>
      </c>
      <c r="B643" s="18" t="s">
        <v>259</v>
      </c>
      <c r="C643" s="18" t="s">
        <v>214</v>
      </c>
      <c r="D643" s="19">
        <v>3.5142490733684761</v>
      </c>
      <c r="E643" s="18" t="s">
        <v>275</v>
      </c>
      <c r="F643" s="18" t="s">
        <v>276</v>
      </c>
      <c r="G643" s="18" t="s">
        <v>206</v>
      </c>
    </row>
    <row r="644" spans="1:7">
      <c r="A644" s="18">
        <v>2008</v>
      </c>
      <c r="B644" s="18" t="s">
        <v>259</v>
      </c>
      <c r="C644" s="18" t="s">
        <v>214</v>
      </c>
      <c r="D644" s="19">
        <v>3.3318819181955046</v>
      </c>
      <c r="E644" s="18" t="s">
        <v>275</v>
      </c>
      <c r="F644" s="18" t="s">
        <v>276</v>
      </c>
      <c r="G644" s="18" t="s">
        <v>206</v>
      </c>
    </row>
    <row r="645" spans="1:7">
      <c r="A645" s="18">
        <v>2009</v>
      </c>
      <c r="B645" s="18" t="s">
        <v>259</v>
      </c>
      <c r="C645" s="18" t="s">
        <v>214</v>
      </c>
      <c r="D645" s="19">
        <v>3.6276037622534791</v>
      </c>
      <c r="E645" s="18" t="s">
        <v>275</v>
      </c>
      <c r="F645" s="18" t="s">
        <v>276</v>
      </c>
      <c r="G645" s="18" t="s">
        <v>206</v>
      </c>
    </row>
    <row r="646" spans="1:7">
      <c r="A646" s="18">
        <v>2010</v>
      </c>
      <c r="B646" s="18" t="s">
        <v>259</v>
      </c>
      <c r="C646" s="18" t="s">
        <v>214</v>
      </c>
      <c r="D646" s="19">
        <v>3.6719211058909265</v>
      </c>
      <c r="E646" s="18" t="s">
        <v>275</v>
      </c>
      <c r="F646" s="18" t="s">
        <v>276</v>
      </c>
      <c r="G646" s="18" t="s">
        <v>206</v>
      </c>
    </row>
    <row r="647" spans="1:7">
      <c r="A647" s="18">
        <v>2011</v>
      </c>
      <c r="B647" s="18" t="s">
        <v>259</v>
      </c>
      <c r="C647" s="18" t="s">
        <v>214</v>
      </c>
      <c r="D647" s="19">
        <v>3.1645583215808553</v>
      </c>
      <c r="E647" s="18" t="s">
        <v>275</v>
      </c>
      <c r="F647" s="18" t="s">
        <v>276</v>
      </c>
      <c r="G647" s="18" t="s">
        <v>206</v>
      </c>
    </row>
    <row r="648" spans="1:7">
      <c r="A648" s="18">
        <v>2012</v>
      </c>
      <c r="B648" s="18" t="s">
        <v>259</v>
      </c>
      <c r="C648" s="18" t="s">
        <v>214</v>
      </c>
      <c r="D648" s="19">
        <v>2.9337054460756096</v>
      </c>
      <c r="E648" s="18" t="s">
        <v>275</v>
      </c>
      <c r="F648" s="18" t="s">
        <v>276</v>
      </c>
      <c r="G648" s="18" t="s">
        <v>206</v>
      </c>
    </row>
    <row r="649" spans="1:7">
      <c r="A649" s="18">
        <v>2013</v>
      </c>
      <c r="B649" s="18" t="s">
        <v>259</v>
      </c>
      <c r="C649" s="18" t="s">
        <v>214</v>
      </c>
      <c r="D649" s="19">
        <v>2.8701260375246767</v>
      </c>
      <c r="E649" s="18" t="s">
        <v>275</v>
      </c>
      <c r="F649" s="18" t="s">
        <v>276</v>
      </c>
      <c r="G649" s="18" t="s">
        <v>206</v>
      </c>
    </row>
    <row r="650" spans="1:7">
      <c r="A650" s="18">
        <v>2014</v>
      </c>
      <c r="B650" s="18" t="s">
        <v>259</v>
      </c>
      <c r="C650" s="18" t="s">
        <v>214</v>
      </c>
      <c r="D650" s="19">
        <v>2.7818256545756741</v>
      </c>
      <c r="E650" s="18" t="s">
        <v>275</v>
      </c>
      <c r="F650" s="18" t="s">
        <v>276</v>
      </c>
      <c r="G650" s="18" t="s">
        <v>206</v>
      </c>
    </row>
    <row r="651" spans="1:7">
      <c r="A651" s="18">
        <v>2015</v>
      </c>
      <c r="B651" s="18" t="s">
        <v>259</v>
      </c>
      <c r="C651" s="18" t="s">
        <v>214</v>
      </c>
      <c r="D651" s="19">
        <v>2.9502781670608771</v>
      </c>
      <c r="E651" s="18" t="s">
        <v>275</v>
      </c>
      <c r="F651" s="18" t="s">
        <v>276</v>
      </c>
      <c r="G651" s="18" t="s">
        <v>206</v>
      </c>
    </row>
    <row r="652" spans="1:7">
      <c r="A652" s="18">
        <v>2016</v>
      </c>
      <c r="B652" s="18" t="s">
        <v>259</v>
      </c>
      <c r="C652" s="18" t="s">
        <v>214</v>
      </c>
      <c r="D652" s="19">
        <v>3.1923886714505834</v>
      </c>
      <c r="E652" s="18" t="s">
        <v>275</v>
      </c>
      <c r="F652" s="18" t="s">
        <v>276</v>
      </c>
      <c r="G652" s="18" t="s">
        <v>206</v>
      </c>
    </row>
    <row r="653" spans="1:7">
      <c r="A653" s="18">
        <v>2017</v>
      </c>
      <c r="B653" s="18" t="s">
        <v>259</v>
      </c>
      <c r="C653" s="18" t="s">
        <v>214</v>
      </c>
      <c r="D653" s="19">
        <v>3.1212015967288171</v>
      </c>
      <c r="E653" s="18" t="s">
        <v>275</v>
      </c>
      <c r="F653" s="18" t="s">
        <v>276</v>
      </c>
      <c r="G653" s="18" t="s">
        <v>206</v>
      </c>
    </row>
    <row r="654" spans="1:7">
      <c r="A654" s="18">
        <v>2018</v>
      </c>
      <c r="B654" s="18" t="s">
        <v>259</v>
      </c>
      <c r="C654" s="18" t="s">
        <v>214</v>
      </c>
      <c r="D654" s="19">
        <v>2.8609262053676261</v>
      </c>
      <c r="E654" s="18" t="s">
        <v>275</v>
      </c>
      <c r="F654" s="18" t="s">
        <v>276</v>
      </c>
      <c r="G654" s="18" t="s">
        <v>206</v>
      </c>
    </row>
    <row r="655" spans="1:7">
      <c r="A655" s="18">
        <v>2019</v>
      </c>
      <c r="B655" s="18" t="s">
        <v>259</v>
      </c>
      <c r="C655" s="18" t="s">
        <v>214</v>
      </c>
      <c r="D655" s="19">
        <v>2.4375809338411991</v>
      </c>
      <c r="E655" s="18" t="s">
        <v>275</v>
      </c>
      <c r="F655" s="18" t="s">
        <v>276</v>
      </c>
      <c r="G655" s="18" t="s">
        <v>206</v>
      </c>
    </row>
    <row r="656" spans="1:7">
      <c r="A656" s="18">
        <v>2023</v>
      </c>
      <c r="B656" s="18" t="s">
        <v>259</v>
      </c>
      <c r="C656" s="18" t="s">
        <v>256</v>
      </c>
      <c r="D656" s="19">
        <v>1.3722939723253198</v>
      </c>
      <c r="E656" s="18" t="s">
        <v>277</v>
      </c>
      <c r="F656" s="18" t="s">
        <v>276</v>
      </c>
      <c r="G656" s="18" t="s">
        <v>206</v>
      </c>
    </row>
    <row r="657" spans="1:7">
      <c r="A657" s="18">
        <v>2023</v>
      </c>
      <c r="B657" s="18" t="s">
        <v>259</v>
      </c>
      <c r="C657" s="18" t="s">
        <v>271</v>
      </c>
      <c r="D657" s="19">
        <v>3.8259989084307473</v>
      </c>
      <c r="E657" s="18" t="s">
        <v>277</v>
      </c>
      <c r="F657" s="18" t="s">
        <v>276</v>
      </c>
      <c r="G657" s="18" t="s">
        <v>206</v>
      </c>
    </row>
    <row r="658" spans="1:7">
      <c r="A658" s="18">
        <v>1970</v>
      </c>
      <c r="B658" s="18" t="s">
        <v>21</v>
      </c>
      <c r="C658" s="18" t="s">
        <v>271</v>
      </c>
      <c r="D658" s="19">
        <v>1.7726735169615515</v>
      </c>
      <c r="E658" s="18" t="s">
        <v>275</v>
      </c>
      <c r="F658" s="18" t="s">
        <v>276</v>
      </c>
      <c r="G658" s="18" t="s">
        <v>206</v>
      </c>
    </row>
    <row r="659" spans="1:7">
      <c r="A659" s="18">
        <v>1971</v>
      </c>
      <c r="B659" s="18" t="s">
        <v>21</v>
      </c>
      <c r="C659" s="18" t="s">
        <v>271</v>
      </c>
      <c r="D659" s="19">
        <v>2.0378790432483709</v>
      </c>
      <c r="E659" s="18" t="s">
        <v>275</v>
      </c>
      <c r="F659" s="18" t="s">
        <v>276</v>
      </c>
      <c r="G659" s="18" t="s">
        <v>206</v>
      </c>
    </row>
    <row r="660" spans="1:7">
      <c r="A660" s="18">
        <v>1972</v>
      </c>
      <c r="B660" s="18" t="s">
        <v>21</v>
      </c>
      <c r="C660" s="18" t="s">
        <v>271</v>
      </c>
      <c r="D660" s="19">
        <v>1.9975202004802382</v>
      </c>
      <c r="E660" s="18" t="s">
        <v>275</v>
      </c>
      <c r="F660" s="18" t="s">
        <v>276</v>
      </c>
      <c r="G660" s="18" t="s">
        <v>206</v>
      </c>
    </row>
    <row r="661" spans="1:7">
      <c r="A661" s="18">
        <v>1973</v>
      </c>
      <c r="B661" s="18" t="s">
        <v>21</v>
      </c>
      <c r="C661" s="18" t="s">
        <v>271</v>
      </c>
      <c r="D661" s="19">
        <v>1.882440104006909</v>
      </c>
      <c r="E661" s="18" t="s">
        <v>275</v>
      </c>
      <c r="F661" s="18" t="s">
        <v>276</v>
      </c>
      <c r="G661" s="18" t="s">
        <v>206</v>
      </c>
    </row>
    <row r="662" spans="1:7">
      <c r="A662" s="18">
        <v>1974</v>
      </c>
      <c r="B662" s="18" t="s">
        <v>21</v>
      </c>
      <c r="C662" s="18" t="s">
        <v>271</v>
      </c>
      <c r="D662" s="19">
        <v>1.7587851992480852</v>
      </c>
      <c r="E662" s="18" t="s">
        <v>275</v>
      </c>
      <c r="F662" s="18" t="s">
        <v>276</v>
      </c>
      <c r="G662" s="18" t="s">
        <v>206</v>
      </c>
    </row>
    <row r="663" spans="1:7">
      <c r="A663" s="18">
        <v>1975</v>
      </c>
      <c r="B663" s="18" t="s">
        <v>21</v>
      </c>
      <c r="C663" s="18" t="s">
        <v>271</v>
      </c>
      <c r="D663" s="19">
        <v>1.7359542628013684</v>
      </c>
      <c r="E663" s="18" t="s">
        <v>275</v>
      </c>
      <c r="F663" s="18" t="s">
        <v>276</v>
      </c>
      <c r="G663" s="18" t="s">
        <v>206</v>
      </c>
    </row>
    <row r="664" spans="1:7">
      <c r="A664" s="18">
        <v>1976</v>
      </c>
      <c r="B664" s="18" t="s">
        <v>21</v>
      </c>
      <c r="C664" s="18" t="s">
        <v>271</v>
      </c>
      <c r="D664" s="19">
        <v>1.848749054050955</v>
      </c>
      <c r="E664" s="18" t="s">
        <v>275</v>
      </c>
      <c r="F664" s="18" t="s">
        <v>276</v>
      </c>
      <c r="G664" s="18" t="s">
        <v>206</v>
      </c>
    </row>
    <row r="665" spans="1:7">
      <c r="A665" s="18">
        <v>1977</v>
      </c>
      <c r="B665" s="18" t="s">
        <v>21</v>
      </c>
      <c r="C665" s="18" t="s">
        <v>271</v>
      </c>
      <c r="D665" s="19">
        <v>1.9900029059340081</v>
      </c>
      <c r="E665" s="18" t="s">
        <v>275</v>
      </c>
      <c r="F665" s="18" t="s">
        <v>276</v>
      </c>
      <c r="G665" s="18" t="s">
        <v>206</v>
      </c>
    </row>
    <row r="666" spans="1:7">
      <c r="A666" s="18">
        <v>1978</v>
      </c>
      <c r="B666" s="18" t="s">
        <v>21</v>
      </c>
      <c r="C666" s="18" t="s">
        <v>271</v>
      </c>
      <c r="D666" s="19">
        <v>1.9009996181234134</v>
      </c>
      <c r="E666" s="18" t="s">
        <v>275</v>
      </c>
      <c r="F666" s="18" t="s">
        <v>276</v>
      </c>
      <c r="G666" s="18" t="s">
        <v>206</v>
      </c>
    </row>
    <row r="667" spans="1:7">
      <c r="A667" s="18">
        <v>1979</v>
      </c>
      <c r="B667" s="18" t="s">
        <v>21</v>
      </c>
      <c r="C667" s="18" t="s">
        <v>271</v>
      </c>
      <c r="D667" s="19">
        <v>1.7266923640887779</v>
      </c>
      <c r="E667" s="18" t="s">
        <v>275</v>
      </c>
      <c r="F667" s="18" t="s">
        <v>276</v>
      </c>
      <c r="G667" s="18" t="s">
        <v>206</v>
      </c>
    </row>
    <row r="668" spans="1:7">
      <c r="A668" s="18">
        <v>1980</v>
      </c>
      <c r="B668" s="18" t="s">
        <v>21</v>
      </c>
      <c r="C668" s="18" t="s">
        <v>271</v>
      </c>
      <c r="D668" s="19">
        <v>1.8196923056655807</v>
      </c>
      <c r="E668" s="18" t="s">
        <v>275</v>
      </c>
      <c r="F668" s="18" t="s">
        <v>276</v>
      </c>
      <c r="G668" s="18" t="s">
        <v>206</v>
      </c>
    </row>
    <row r="669" spans="1:7">
      <c r="A669" s="18">
        <v>1981</v>
      </c>
      <c r="B669" s="18" t="s">
        <v>21</v>
      </c>
      <c r="C669" s="18" t="s">
        <v>271</v>
      </c>
      <c r="D669" s="19">
        <v>1.6143636450605745</v>
      </c>
      <c r="E669" s="18" t="s">
        <v>275</v>
      </c>
      <c r="F669" s="18" t="s">
        <v>276</v>
      </c>
      <c r="G669" s="18" t="s">
        <v>206</v>
      </c>
    </row>
    <row r="670" spans="1:7">
      <c r="A670" s="18">
        <v>1982</v>
      </c>
      <c r="B670" s="18" t="s">
        <v>21</v>
      </c>
      <c r="C670" s="18" t="s">
        <v>271</v>
      </c>
      <c r="D670" s="19">
        <v>1.3451255017485835</v>
      </c>
      <c r="E670" s="18" t="s">
        <v>275</v>
      </c>
      <c r="F670" s="18" t="s">
        <v>276</v>
      </c>
      <c r="G670" s="18" t="s">
        <v>206</v>
      </c>
    </row>
    <row r="671" spans="1:7">
      <c r="A671" s="18">
        <v>1983</v>
      </c>
      <c r="B671" s="18" t="s">
        <v>21</v>
      </c>
      <c r="C671" s="18" t="s">
        <v>271</v>
      </c>
      <c r="D671" s="19">
        <v>1.2579724464057835</v>
      </c>
      <c r="E671" s="18" t="s">
        <v>275</v>
      </c>
      <c r="F671" s="18" t="s">
        <v>276</v>
      </c>
      <c r="G671" s="18" t="s">
        <v>206</v>
      </c>
    </row>
    <row r="672" spans="1:7">
      <c r="A672" s="18">
        <v>1984</v>
      </c>
      <c r="B672" s="18" t="s">
        <v>21</v>
      </c>
      <c r="C672" s="18" t="s">
        <v>271</v>
      </c>
      <c r="D672" s="19">
        <v>1.2442764482881177</v>
      </c>
      <c r="E672" s="18" t="s">
        <v>275</v>
      </c>
      <c r="F672" s="18" t="s">
        <v>276</v>
      </c>
      <c r="G672" s="18" t="s">
        <v>206</v>
      </c>
    </row>
    <row r="673" spans="1:7">
      <c r="A673" s="18">
        <v>1985</v>
      </c>
      <c r="B673" s="18" t="s">
        <v>21</v>
      </c>
      <c r="C673" s="18" t="s">
        <v>271</v>
      </c>
      <c r="D673" s="19">
        <v>0.87434581869113437</v>
      </c>
      <c r="E673" s="18" t="s">
        <v>275</v>
      </c>
      <c r="F673" s="18" t="s">
        <v>276</v>
      </c>
      <c r="G673" s="18" t="s">
        <v>206</v>
      </c>
    </row>
    <row r="674" spans="1:7">
      <c r="A674" s="18">
        <v>1986</v>
      </c>
      <c r="B674" s="18" t="s">
        <v>21</v>
      </c>
      <c r="C674" s="18" t="s">
        <v>271</v>
      </c>
      <c r="D674" s="19">
        <v>1.0610853476611357</v>
      </c>
      <c r="E674" s="18" t="s">
        <v>275</v>
      </c>
      <c r="F674" s="18" t="s">
        <v>276</v>
      </c>
      <c r="G674" s="18" t="s">
        <v>206</v>
      </c>
    </row>
    <row r="675" spans="1:7">
      <c r="A675" s="18">
        <v>1987</v>
      </c>
      <c r="B675" s="18" t="s">
        <v>21</v>
      </c>
      <c r="C675" s="18" t="s">
        <v>271</v>
      </c>
      <c r="D675" s="19">
        <v>0.76173065517866245</v>
      </c>
      <c r="E675" s="18" t="s">
        <v>275</v>
      </c>
      <c r="F675" s="18" t="s">
        <v>276</v>
      </c>
      <c r="G675" s="18" t="s">
        <v>206</v>
      </c>
    </row>
    <row r="676" spans="1:7">
      <c r="A676" s="18">
        <v>1988</v>
      </c>
      <c r="B676" s="18" t="s">
        <v>21</v>
      </c>
      <c r="C676" s="18" t="s">
        <v>271</v>
      </c>
      <c r="D676" s="19">
        <v>0.88849527183384291</v>
      </c>
      <c r="E676" s="18" t="s">
        <v>275</v>
      </c>
      <c r="F676" s="18" t="s">
        <v>276</v>
      </c>
      <c r="G676" s="18" t="s">
        <v>206</v>
      </c>
    </row>
    <row r="677" spans="1:7">
      <c r="A677" s="18">
        <v>1989</v>
      </c>
      <c r="B677" s="18" t="s">
        <v>21</v>
      </c>
      <c r="C677" s="18" t="s">
        <v>271</v>
      </c>
      <c r="D677" s="19">
        <v>0.8150657793662216</v>
      </c>
      <c r="E677" s="18" t="s">
        <v>275</v>
      </c>
      <c r="F677" s="18" t="s">
        <v>276</v>
      </c>
      <c r="G677" s="18" t="s">
        <v>206</v>
      </c>
    </row>
    <row r="678" spans="1:7">
      <c r="A678" s="18">
        <v>1990</v>
      </c>
      <c r="B678" s="18" t="s">
        <v>21</v>
      </c>
      <c r="C678" s="18" t="s">
        <v>271</v>
      </c>
      <c r="D678" s="19">
        <v>0.85514848160171431</v>
      </c>
      <c r="E678" s="18" t="s">
        <v>275</v>
      </c>
      <c r="F678" s="18" t="s">
        <v>276</v>
      </c>
      <c r="G678" s="18" t="s">
        <v>206</v>
      </c>
    </row>
    <row r="679" spans="1:7">
      <c r="A679" s="18">
        <v>1991</v>
      </c>
      <c r="B679" s="18" t="s">
        <v>21</v>
      </c>
      <c r="C679" s="18" t="s">
        <v>271</v>
      </c>
      <c r="D679" s="19">
        <v>0.76017878205709832</v>
      </c>
      <c r="E679" s="18" t="s">
        <v>275</v>
      </c>
      <c r="F679" s="18" t="s">
        <v>276</v>
      </c>
      <c r="G679" s="18" t="s">
        <v>206</v>
      </c>
    </row>
    <row r="680" spans="1:7">
      <c r="A680" s="18">
        <v>1992</v>
      </c>
      <c r="B680" s="18" t="s">
        <v>21</v>
      </c>
      <c r="C680" s="18" t="s">
        <v>271</v>
      </c>
      <c r="D680" s="19">
        <v>0.91648695570935867</v>
      </c>
      <c r="E680" s="18" t="s">
        <v>275</v>
      </c>
      <c r="F680" s="18" t="s">
        <v>276</v>
      </c>
      <c r="G680" s="18" t="s">
        <v>206</v>
      </c>
    </row>
    <row r="681" spans="1:7">
      <c r="A681" s="18">
        <v>1993</v>
      </c>
      <c r="B681" s="18" t="s">
        <v>21</v>
      </c>
      <c r="C681" s="18" t="s">
        <v>271</v>
      </c>
      <c r="D681" s="19">
        <v>0.83156903805882698</v>
      </c>
      <c r="E681" s="18" t="s">
        <v>275</v>
      </c>
      <c r="F681" s="18" t="s">
        <v>276</v>
      </c>
      <c r="G681" s="18" t="s">
        <v>206</v>
      </c>
    </row>
    <row r="682" spans="1:7">
      <c r="A682" s="18">
        <v>1994</v>
      </c>
      <c r="B682" s="18" t="s">
        <v>21</v>
      </c>
      <c r="C682" s="18" t="s">
        <v>271</v>
      </c>
      <c r="D682" s="19">
        <v>1.1359115686542463</v>
      </c>
      <c r="E682" s="18" t="s">
        <v>275</v>
      </c>
      <c r="F682" s="18" t="s">
        <v>276</v>
      </c>
      <c r="G682" s="18" t="s">
        <v>206</v>
      </c>
    </row>
    <row r="683" spans="1:7">
      <c r="A683" s="18">
        <v>1995</v>
      </c>
      <c r="B683" s="18" t="s">
        <v>21</v>
      </c>
      <c r="C683" s="18" t="s">
        <v>271</v>
      </c>
      <c r="D683" s="19">
        <v>1.1254628465956624</v>
      </c>
      <c r="E683" s="18" t="s">
        <v>275</v>
      </c>
      <c r="F683" s="18" t="s">
        <v>276</v>
      </c>
      <c r="G683" s="18" t="s">
        <v>206</v>
      </c>
    </row>
    <row r="684" spans="1:7">
      <c r="A684" s="18">
        <v>1996</v>
      </c>
      <c r="B684" s="18" t="s">
        <v>21</v>
      </c>
      <c r="C684" s="18" t="s">
        <v>271</v>
      </c>
      <c r="D684" s="19">
        <v>0.933521713817412</v>
      </c>
      <c r="E684" s="18" t="s">
        <v>275</v>
      </c>
      <c r="F684" s="18" t="s">
        <v>276</v>
      </c>
      <c r="G684" s="18" t="s">
        <v>206</v>
      </c>
    </row>
    <row r="685" spans="1:7">
      <c r="A685" s="18">
        <v>1997</v>
      </c>
      <c r="B685" s="18" t="s">
        <v>21</v>
      </c>
      <c r="C685" s="18" t="s">
        <v>271</v>
      </c>
      <c r="D685" s="19">
        <v>0.89406108928885508</v>
      </c>
      <c r="E685" s="18" t="s">
        <v>275</v>
      </c>
      <c r="F685" s="18" t="s">
        <v>276</v>
      </c>
      <c r="G685" s="18" t="s">
        <v>206</v>
      </c>
    </row>
    <row r="686" spans="1:7">
      <c r="A686" s="18">
        <v>1998</v>
      </c>
      <c r="B686" s="18" t="s">
        <v>21</v>
      </c>
      <c r="C686" s="18" t="s">
        <v>271</v>
      </c>
      <c r="D686" s="19">
        <v>0.74990493091646593</v>
      </c>
      <c r="E686" s="18" t="s">
        <v>275</v>
      </c>
      <c r="F686" s="18" t="s">
        <v>276</v>
      </c>
      <c r="G686" s="18" t="s">
        <v>206</v>
      </c>
    </row>
    <row r="687" spans="1:7">
      <c r="A687" s="18">
        <v>1999</v>
      </c>
      <c r="B687" s="18" t="s">
        <v>21</v>
      </c>
      <c r="C687" s="18" t="s">
        <v>271</v>
      </c>
      <c r="D687" s="19">
        <v>0.83925598381639488</v>
      </c>
      <c r="E687" s="18" t="s">
        <v>275</v>
      </c>
      <c r="F687" s="18" t="s">
        <v>276</v>
      </c>
      <c r="G687" s="18" t="s">
        <v>206</v>
      </c>
    </row>
    <row r="688" spans="1:7">
      <c r="A688" s="18">
        <v>2000</v>
      </c>
      <c r="B688" s="18" t="s">
        <v>21</v>
      </c>
      <c r="C688" s="18" t="s">
        <v>271</v>
      </c>
      <c r="D688" s="19">
        <v>0.80146019588413864</v>
      </c>
      <c r="E688" s="18" t="s">
        <v>275</v>
      </c>
      <c r="F688" s="18" t="s">
        <v>276</v>
      </c>
      <c r="G688" s="18" t="s">
        <v>206</v>
      </c>
    </row>
    <row r="689" spans="1:7">
      <c r="A689" s="18">
        <v>2001</v>
      </c>
      <c r="B689" s="18" t="s">
        <v>21</v>
      </c>
      <c r="C689" s="18" t="s">
        <v>271</v>
      </c>
      <c r="D689" s="19">
        <v>0.7793654781028847</v>
      </c>
      <c r="E689" s="18" t="s">
        <v>275</v>
      </c>
      <c r="F689" s="18" t="s">
        <v>276</v>
      </c>
      <c r="G689" s="18" t="s">
        <v>206</v>
      </c>
    </row>
    <row r="690" spans="1:7">
      <c r="A690" s="18">
        <v>2002</v>
      </c>
      <c r="B690" s="18" t="s">
        <v>21</v>
      </c>
      <c r="C690" s="18" t="s">
        <v>271</v>
      </c>
      <c r="D690" s="19">
        <v>0.46664960667197175</v>
      </c>
      <c r="E690" s="18" t="s">
        <v>275</v>
      </c>
      <c r="F690" s="18" t="s">
        <v>276</v>
      </c>
      <c r="G690" s="18" t="s">
        <v>206</v>
      </c>
    </row>
    <row r="691" spans="1:7">
      <c r="A691" s="18">
        <v>2003</v>
      </c>
      <c r="B691" s="18" t="s">
        <v>21</v>
      </c>
      <c r="C691" s="18" t="s">
        <v>271</v>
      </c>
      <c r="D691" s="19">
        <v>0.57105910531473947</v>
      </c>
      <c r="E691" s="18" t="s">
        <v>275</v>
      </c>
      <c r="F691" s="18" t="s">
        <v>276</v>
      </c>
      <c r="G691" s="18" t="s">
        <v>206</v>
      </c>
    </row>
    <row r="692" spans="1:7">
      <c r="A692" s="18">
        <v>2004</v>
      </c>
      <c r="B692" s="18" t="s">
        <v>21</v>
      </c>
      <c r="C692" s="18" t="s">
        <v>271</v>
      </c>
      <c r="D692" s="19">
        <v>0.37280042469381636</v>
      </c>
      <c r="E692" s="18" t="s">
        <v>275</v>
      </c>
      <c r="F692" s="18" t="s">
        <v>276</v>
      </c>
      <c r="G692" s="18" t="s">
        <v>206</v>
      </c>
    </row>
    <row r="693" spans="1:7">
      <c r="A693" s="18">
        <v>2005</v>
      </c>
      <c r="B693" s="18" t="s">
        <v>21</v>
      </c>
      <c r="C693" s="18" t="s">
        <v>271</v>
      </c>
      <c r="D693" s="19">
        <v>0.59819461686225128</v>
      </c>
      <c r="E693" s="18" t="s">
        <v>275</v>
      </c>
      <c r="F693" s="18" t="s">
        <v>276</v>
      </c>
      <c r="G693" s="18" t="s">
        <v>206</v>
      </c>
    </row>
    <row r="694" spans="1:7">
      <c r="A694" s="18">
        <v>2006</v>
      </c>
      <c r="B694" s="18" t="s">
        <v>21</v>
      </c>
      <c r="C694" s="18" t="s">
        <v>271</v>
      </c>
      <c r="D694" s="19">
        <v>0.42718991143103752</v>
      </c>
      <c r="E694" s="18" t="s">
        <v>275</v>
      </c>
      <c r="F694" s="18" t="s">
        <v>276</v>
      </c>
      <c r="G694" s="18" t="s">
        <v>206</v>
      </c>
    </row>
    <row r="695" spans="1:7">
      <c r="A695" s="18">
        <v>2007</v>
      </c>
      <c r="B695" s="18" t="s">
        <v>21</v>
      </c>
      <c r="C695" s="18" t="s">
        <v>271</v>
      </c>
      <c r="D695" s="19">
        <v>0.33186655655198011</v>
      </c>
      <c r="E695" s="18" t="s">
        <v>275</v>
      </c>
      <c r="F695" s="18" t="s">
        <v>276</v>
      </c>
      <c r="G695" s="18" t="s">
        <v>206</v>
      </c>
    </row>
    <row r="696" spans="1:7">
      <c r="A696" s="18">
        <v>2008</v>
      </c>
      <c r="B696" s="18" t="s">
        <v>21</v>
      </c>
      <c r="C696" s="18" t="s">
        <v>271</v>
      </c>
      <c r="D696" s="19">
        <v>0.47164661422824572</v>
      </c>
      <c r="E696" s="18" t="s">
        <v>275</v>
      </c>
      <c r="F696" s="18" t="s">
        <v>276</v>
      </c>
      <c r="G696" s="18" t="s">
        <v>206</v>
      </c>
    </row>
    <row r="697" spans="1:7">
      <c r="A697" s="18">
        <v>2009</v>
      </c>
      <c r="B697" s="18" t="s">
        <v>21</v>
      </c>
      <c r="C697" s="18" t="s">
        <v>271</v>
      </c>
      <c r="D697" s="19">
        <v>0.48065790499217925</v>
      </c>
      <c r="E697" s="18" t="s">
        <v>275</v>
      </c>
      <c r="F697" s="18" t="s">
        <v>276</v>
      </c>
      <c r="G697" s="18" t="s">
        <v>206</v>
      </c>
    </row>
    <row r="698" spans="1:7">
      <c r="A698" s="18">
        <v>2010</v>
      </c>
      <c r="B698" s="18" t="s">
        <v>21</v>
      </c>
      <c r="C698" s="18" t="s">
        <v>271</v>
      </c>
      <c r="D698" s="19">
        <v>0.4846487277532035</v>
      </c>
      <c r="E698" s="18" t="s">
        <v>275</v>
      </c>
      <c r="F698" s="18" t="s">
        <v>276</v>
      </c>
      <c r="G698" s="18" t="s">
        <v>206</v>
      </c>
    </row>
    <row r="699" spans="1:7">
      <c r="A699" s="18">
        <v>2011</v>
      </c>
      <c r="B699" s="18" t="s">
        <v>21</v>
      </c>
      <c r="C699" s="18" t="s">
        <v>271</v>
      </c>
      <c r="D699" s="19">
        <v>0.50640613176395266</v>
      </c>
      <c r="E699" s="18" t="s">
        <v>275</v>
      </c>
      <c r="F699" s="18" t="s">
        <v>276</v>
      </c>
      <c r="G699" s="18" t="s">
        <v>206</v>
      </c>
    </row>
    <row r="700" spans="1:7">
      <c r="A700" s="18">
        <v>2012</v>
      </c>
      <c r="B700" s="18" t="s">
        <v>21</v>
      </c>
      <c r="C700" s="18" t="s">
        <v>271</v>
      </c>
      <c r="D700" s="19">
        <v>0.55515264246348439</v>
      </c>
      <c r="E700" s="18" t="s">
        <v>275</v>
      </c>
      <c r="F700" s="18" t="s">
        <v>276</v>
      </c>
      <c r="G700" s="18" t="s">
        <v>206</v>
      </c>
    </row>
    <row r="701" spans="1:7">
      <c r="A701" s="18">
        <v>2013</v>
      </c>
      <c r="B701" s="18" t="s">
        <v>21</v>
      </c>
      <c r="C701" s="18" t="s">
        <v>271</v>
      </c>
      <c r="D701" s="19">
        <v>0.54838512902391823</v>
      </c>
      <c r="E701" s="18" t="s">
        <v>275</v>
      </c>
      <c r="F701" s="18" t="s">
        <v>276</v>
      </c>
      <c r="G701" s="18" t="s">
        <v>206</v>
      </c>
    </row>
    <row r="702" spans="1:7">
      <c r="A702" s="18">
        <v>2014</v>
      </c>
      <c r="B702" s="18" t="s">
        <v>21</v>
      </c>
      <c r="C702" s="18" t="s">
        <v>271</v>
      </c>
      <c r="D702" s="19">
        <v>0.54519431445143307</v>
      </c>
      <c r="E702" s="18" t="s">
        <v>275</v>
      </c>
      <c r="F702" s="18" t="s">
        <v>276</v>
      </c>
      <c r="G702" s="18" t="s">
        <v>206</v>
      </c>
    </row>
    <row r="703" spans="1:7">
      <c r="A703" s="18">
        <v>2015</v>
      </c>
      <c r="B703" s="18" t="s">
        <v>21</v>
      </c>
      <c r="C703" s="18" t="s">
        <v>271</v>
      </c>
      <c r="D703" s="19">
        <v>0.5476020228324453</v>
      </c>
      <c r="E703" s="18" t="s">
        <v>275</v>
      </c>
      <c r="F703" s="18" t="s">
        <v>276</v>
      </c>
      <c r="G703" s="18" t="s">
        <v>206</v>
      </c>
    </row>
    <row r="704" spans="1:7">
      <c r="A704" s="18">
        <v>2016</v>
      </c>
      <c r="B704" s="18" t="s">
        <v>21</v>
      </c>
      <c r="C704" s="18" t="s">
        <v>271</v>
      </c>
      <c r="D704" s="19">
        <v>0.55160253588873942</v>
      </c>
      <c r="E704" s="18" t="s">
        <v>275</v>
      </c>
      <c r="F704" s="18" t="s">
        <v>276</v>
      </c>
      <c r="G704" s="18" t="s">
        <v>206</v>
      </c>
    </row>
    <row r="705" spans="1:7">
      <c r="A705" s="18">
        <v>2017</v>
      </c>
      <c r="B705" s="18" t="s">
        <v>21</v>
      </c>
      <c r="C705" s="18" t="s">
        <v>271</v>
      </c>
      <c r="D705" s="19">
        <v>0.55100431370326819</v>
      </c>
      <c r="E705" s="18" t="s">
        <v>275</v>
      </c>
      <c r="F705" s="18" t="s">
        <v>276</v>
      </c>
      <c r="G705" s="18" t="s">
        <v>206</v>
      </c>
    </row>
    <row r="706" spans="1:7">
      <c r="A706" s="18">
        <v>2018</v>
      </c>
      <c r="B706" s="18" t="s">
        <v>21</v>
      </c>
      <c r="C706" s="18" t="s">
        <v>271</v>
      </c>
      <c r="D706" s="19">
        <v>0.54595352613296677</v>
      </c>
      <c r="E706" s="18" t="s">
        <v>275</v>
      </c>
      <c r="F706" s="18" t="s">
        <v>276</v>
      </c>
      <c r="G706" s="18" t="s">
        <v>206</v>
      </c>
    </row>
    <row r="707" spans="1:7">
      <c r="A707" s="18">
        <v>2019</v>
      </c>
      <c r="B707" s="18" t="s">
        <v>21</v>
      </c>
      <c r="C707" s="18" t="s">
        <v>271</v>
      </c>
      <c r="D707" s="19">
        <v>0.54216586515278542</v>
      </c>
      <c r="E707" s="18" t="s">
        <v>275</v>
      </c>
      <c r="F707" s="18" t="s">
        <v>276</v>
      </c>
      <c r="G707" s="18" t="s">
        <v>206</v>
      </c>
    </row>
    <row r="708" spans="1:7">
      <c r="A708" s="18">
        <v>2020</v>
      </c>
      <c r="B708" s="18" t="s">
        <v>21</v>
      </c>
      <c r="C708" s="18" t="s">
        <v>271</v>
      </c>
      <c r="D708" s="19">
        <v>0.53804542107410902</v>
      </c>
      <c r="E708" s="18" t="s">
        <v>275</v>
      </c>
      <c r="F708" s="18" t="s">
        <v>276</v>
      </c>
      <c r="G708" s="18" t="s">
        <v>206</v>
      </c>
    </row>
    <row r="709" spans="1:7">
      <c r="A709" s="18">
        <v>2021</v>
      </c>
      <c r="B709" s="18" t="s">
        <v>21</v>
      </c>
      <c r="C709" s="18" t="s">
        <v>271</v>
      </c>
      <c r="D709" s="19">
        <v>0.54734558063391447</v>
      </c>
      <c r="E709" s="18" t="s">
        <v>275</v>
      </c>
      <c r="F709" s="18" t="s">
        <v>276</v>
      </c>
      <c r="G709" s="18" t="s">
        <v>206</v>
      </c>
    </row>
    <row r="710" spans="1:7">
      <c r="A710" s="18">
        <v>2022</v>
      </c>
      <c r="B710" s="18" t="s">
        <v>21</v>
      </c>
      <c r="C710" s="18" t="s">
        <v>271</v>
      </c>
      <c r="D710" s="19">
        <v>0.53620278831344559</v>
      </c>
      <c r="E710" s="18" t="s">
        <v>275</v>
      </c>
      <c r="F710" s="18" t="s">
        <v>276</v>
      </c>
      <c r="G710" s="18" t="s">
        <v>206</v>
      </c>
    </row>
    <row r="711" spans="1:7">
      <c r="A711" s="18">
        <v>2023</v>
      </c>
      <c r="B711" s="18" t="s">
        <v>21</v>
      </c>
      <c r="C711" s="18" t="s">
        <v>271</v>
      </c>
      <c r="D711" s="19">
        <v>0.52916634383552152</v>
      </c>
      <c r="E711" s="18" t="s">
        <v>277</v>
      </c>
      <c r="F711" s="18" t="s">
        <v>276</v>
      </c>
      <c r="G711" s="18" t="s">
        <v>206</v>
      </c>
    </row>
    <row r="712" spans="1:7">
      <c r="A712" s="18">
        <v>1980</v>
      </c>
      <c r="B712" s="18" t="s">
        <v>219</v>
      </c>
      <c r="C712" s="18" t="s">
        <v>218</v>
      </c>
      <c r="D712" s="19">
        <v>5.9707718925375393E-3</v>
      </c>
      <c r="E712" s="18" t="s">
        <v>275</v>
      </c>
      <c r="F712" s="18" t="s">
        <v>276</v>
      </c>
      <c r="G712" s="18" t="s">
        <v>206</v>
      </c>
    </row>
    <row r="713" spans="1:7">
      <c r="A713" s="18">
        <v>1981</v>
      </c>
      <c r="B713" s="18" t="s">
        <v>219</v>
      </c>
      <c r="C713" s="18" t="s">
        <v>218</v>
      </c>
      <c r="D713" s="19">
        <v>7.092787629475665E-2</v>
      </c>
      <c r="E713" s="18" t="s">
        <v>275</v>
      </c>
      <c r="F713" s="18" t="s">
        <v>276</v>
      </c>
      <c r="G713" s="18" t="s">
        <v>206</v>
      </c>
    </row>
    <row r="714" spans="1:7">
      <c r="A714" s="18">
        <v>1982</v>
      </c>
      <c r="B714" s="18" t="s">
        <v>219</v>
      </c>
      <c r="C714" s="18" t="s">
        <v>218</v>
      </c>
      <c r="D714" s="19">
        <v>4.3411373542129712E-2</v>
      </c>
      <c r="E714" s="18" t="s">
        <v>275</v>
      </c>
      <c r="F714" s="18" t="s">
        <v>276</v>
      </c>
      <c r="G714" s="18" t="s">
        <v>206</v>
      </c>
    </row>
    <row r="715" spans="1:7">
      <c r="A715" s="18">
        <v>1983</v>
      </c>
      <c r="B715" s="18" t="s">
        <v>219</v>
      </c>
      <c r="C715" s="18" t="s">
        <v>218</v>
      </c>
      <c r="D715" s="19">
        <v>3.2917497129833925E-2</v>
      </c>
      <c r="E715" s="18" t="s">
        <v>275</v>
      </c>
      <c r="F715" s="18" t="s">
        <v>276</v>
      </c>
      <c r="G715" s="18" t="s">
        <v>206</v>
      </c>
    </row>
    <row r="716" spans="1:7">
      <c r="A716" s="18">
        <v>1984</v>
      </c>
      <c r="B716" s="18" t="s">
        <v>219</v>
      </c>
      <c r="C716" s="18" t="s">
        <v>218</v>
      </c>
      <c r="D716" s="19">
        <v>2.0221030006600443E-2</v>
      </c>
      <c r="E716" s="18" t="s">
        <v>275</v>
      </c>
      <c r="F716" s="18" t="s">
        <v>276</v>
      </c>
      <c r="G716" s="18" t="s">
        <v>206</v>
      </c>
    </row>
    <row r="717" spans="1:7">
      <c r="A717" s="18">
        <v>1985</v>
      </c>
      <c r="B717" s="18" t="s">
        <v>219</v>
      </c>
      <c r="C717" s="18" t="s">
        <v>218</v>
      </c>
      <c r="D717" s="19">
        <v>1.2876049415849635E-2</v>
      </c>
      <c r="E717" s="18" t="s">
        <v>275</v>
      </c>
      <c r="F717" s="18" t="s">
        <v>276</v>
      </c>
      <c r="G717" s="18" t="s">
        <v>206</v>
      </c>
    </row>
    <row r="718" spans="1:7">
      <c r="A718" s="18">
        <v>1986</v>
      </c>
      <c r="B718" s="18" t="s">
        <v>219</v>
      </c>
      <c r="C718" s="18" t="s">
        <v>218</v>
      </c>
      <c r="D718" s="19">
        <v>3.118208526039784E-2</v>
      </c>
      <c r="E718" s="18" t="s">
        <v>275</v>
      </c>
      <c r="F718" s="18" t="s">
        <v>276</v>
      </c>
      <c r="G718" s="18" t="s">
        <v>206</v>
      </c>
    </row>
    <row r="719" spans="1:7">
      <c r="A719" s="18">
        <v>1987</v>
      </c>
      <c r="B719" s="18" t="s">
        <v>219</v>
      </c>
      <c r="C719" s="18" t="s">
        <v>218</v>
      </c>
      <c r="D719" s="19">
        <v>4.9285843725803552E-2</v>
      </c>
      <c r="E719" s="18" t="s">
        <v>275</v>
      </c>
      <c r="F719" s="18" t="s">
        <v>276</v>
      </c>
      <c r="G719" s="18" t="s">
        <v>206</v>
      </c>
    </row>
    <row r="720" spans="1:7">
      <c r="A720" s="18">
        <v>1988</v>
      </c>
      <c r="B720" s="18" t="s">
        <v>219</v>
      </c>
      <c r="C720" s="18" t="s">
        <v>218</v>
      </c>
      <c r="D720" s="19">
        <v>9.7922218911848328E-3</v>
      </c>
      <c r="E720" s="18" t="s">
        <v>275</v>
      </c>
      <c r="F720" s="18" t="s">
        <v>276</v>
      </c>
      <c r="G720" s="18" t="s">
        <v>206</v>
      </c>
    </row>
    <row r="721" spans="1:7">
      <c r="A721" s="18">
        <v>1989</v>
      </c>
      <c r="B721" s="18" t="s">
        <v>219</v>
      </c>
      <c r="C721" s="18" t="s">
        <v>218</v>
      </c>
      <c r="D721" s="19">
        <v>6.4043850215491097E-2</v>
      </c>
      <c r="E721" s="18" t="s">
        <v>275</v>
      </c>
      <c r="F721" s="18" t="s">
        <v>276</v>
      </c>
      <c r="G721" s="18" t="s">
        <v>206</v>
      </c>
    </row>
    <row r="722" spans="1:7">
      <c r="A722" s="18">
        <v>1990</v>
      </c>
      <c r="B722" s="18" t="s">
        <v>219</v>
      </c>
      <c r="C722" s="18" t="s">
        <v>218</v>
      </c>
      <c r="D722" s="19">
        <v>0.10049336350406982</v>
      </c>
      <c r="E722" s="18" t="s">
        <v>275</v>
      </c>
      <c r="F722" s="18" t="s">
        <v>276</v>
      </c>
      <c r="G722" s="18" t="s">
        <v>206</v>
      </c>
    </row>
    <row r="723" spans="1:7">
      <c r="A723" s="18">
        <v>1991</v>
      </c>
      <c r="B723" s="18" t="s">
        <v>219</v>
      </c>
      <c r="C723" s="18" t="s">
        <v>218</v>
      </c>
      <c r="D723" s="19">
        <v>0.1454192699601172</v>
      </c>
      <c r="E723" s="18" t="s">
        <v>275</v>
      </c>
      <c r="F723" s="18" t="s">
        <v>276</v>
      </c>
      <c r="G723" s="18" t="s">
        <v>206</v>
      </c>
    </row>
    <row r="724" spans="1:7">
      <c r="A724" s="18">
        <v>1992</v>
      </c>
      <c r="B724" s="18" t="s">
        <v>219</v>
      </c>
      <c r="C724" s="18" t="s">
        <v>218</v>
      </c>
      <c r="D724" s="19">
        <v>0.13853638854936273</v>
      </c>
      <c r="E724" s="18" t="s">
        <v>275</v>
      </c>
      <c r="F724" s="18" t="s">
        <v>276</v>
      </c>
      <c r="G724" s="18" t="s">
        <v>206</v>
      </c>
    </row>
    <row r="725" spans="1:7">
      <c r="A725" s="18">
        <v>1993</v>
      </c>
      <c r="B725" s="18" t="s">
        <v>219</v>
      </c>
      <c r="C725" s="18" t="s">
        <v>218</v>
      </c>
      <c r="D725" s="19">
        <v>0.20754229505677119</v>
      </c>
      <c r="E725" s="18" t="s">
        <v>275</v>
      </c>
      <c r="F725" s="18" t="s">
        <v>276</v>
      </c>
      <c r="G725" s="18" t="s">
        <v>206</v>
      </c>
    </row>
    <row r="726" spans="1:7">
      <c r="A726" s="18">
        <v>1994</v>
      </c>
      <c r="B726" s="18" t="s">
        <v>219</v>
      </c>
      <c r="C726" s="18" t="s">
        <v>218</v>
      </c>
      <c r="D726" s="19">
        <v>0.30067600479812928</v>
      </c>
      <c r="E726" s="18" t="s">
        <v>275</v>
      </c>
      <c r="F726" s="18" t="s">
        <v>276</v>
      </c>
      <c r="G726" s="18" t="s">
        <v>206</v>
      </c>
    </row>
    <row r="727" spans="1:7">
      <c r="A727" s="18">
        <v>1995</v>
      </c>
      <c r="B727" s="18" t="s">
        <v>219</v>
      </c>
      <c r="C727" s="18" t="s">
        <v>218</v>
      </c>
      <c r="D727" s="19">
        <v>0.42617689274714221</v>
      </c>
      <c r="E727" s="18" t="s">
        <v>275</v>
      </c>
      <c r="F727" s="18" t="s">
        <v>276</v>
      </c>
      <c r="G727" s="18" t="s">
        <v>206</v>
      </c>
    </row>
    <row r="728" spans="1:7">
      <c r="A728" s="18">
        <v>1996</v>
      </c>
      <c r="B728" s="18" t="s">
        <v>219</v>
      </c>
      <c r="C728" s="18" t="s">
        <v>218</v>
      </c>
      <c r="D728" s="19">
        <v>0.35608230150518966</v>
      </c>
      <c r="E728" s="18" t="s">
        <v>275</v>
      </c>
      <c r="F728" s="18" t="s">
        <v>276</v>
      </c>
      <c r="G728" s="18" t="s">
        <v>206</v>
      </c>
    </row>
    <row r="729" spans="1:7">
      <c r="A729" s="18">
        <v>1997</v>
      </c>
      <c r="B729" s="18" t="s">
        <v>219</v>
      </c>
      <c r="C729" s="18" t="s">
        <v>218</v>
      </c>
      <c r="D729" s="19">
        <v>0.33622026147622674</v>
      </c>
      <c r="E729" s="18" t="s">
        <v>275</v>
      </c>
      <c r="F729" s="18" t="s">
        <v>276</v>
      </c>
      <c r="G729" s="18" t="s">
        <v>206</v>
      </c>
    </row>
    <row r="730" spans="1:7">
      <c r="A730" s="18">
        <v>1998</v>
      </c>
      <c r="B730" s="18" t="s">
        <v>219</v>
      </c>
      <c r="C730" s="18" t="s">
        <v>218</v>
      </c>
      <c r="D730" s="19">
        <v>0.52565659236187834</v>
      </c>
      <c r="E730" s="18" t="s">
        <v>275</v>
      </c>
      <c r="F730" s="18" t="s">
        <v>276</v>
      </c>
      <c r="G730" s="18" t="s">
        <v>206</v>
      </c>
    </row>
    <row r="731" spans="1:7">
      <c r="A731" s="18">
        <v>1999</v>
      </c>
      <c r="B731" s="18" t="s">
        <v>219</v>
      </c>
      <c r="C731" s="18" t="s">
        <v>218</v>
      </c>
      <c r="D731" s="19">
        <v>0.61909060670617089</v>
      </c>
      <c r="E731" s="18" t="s">
        <v>275</v>
      </c>
      <c r="F731" s="18" t="s">
        <v>276</v>
      </c>
      <c r="G731" s="18" t="s">
        <v>206</v>
      </c>
    </row>
    <row r="732" spans="1:7">
      <c r="A732" s="18">
        <v>2000</v>
      </c>
      <c r="B732" s="18" t="s">
        <v>219</v>
      </c>
      <c r="C732" s="18" t="s">
        <v>218</v>
      </c>
      <c r="D732" s="19">
        <v>0.63750711114433756</v>
      </c>
      <c r="E732" s="18" t="s">
        <v>275</v>
      </c>
      <c r="F732" s="18" t="s">
        <v>276</v>
      </c>
      <c r="G732" s="18" t="s">
        <v>206</v>
      </c>
    </row>
    <row r="733" spans="1:7">
      <c r="A733" s="18">
        <v>2001</v>
      </c>
      <c r="B733" s="18" t="s">
        <v>219</v>
      </c>
      <c r="C733" s="18" t="s">
        <v>218</v>
      </c>
      <c r="D733" s="19">
        <v>0.56352091042730057</v>
      </c>
      <c r="E733" s="18" t="s">
        <v>275</v>
      </c>
      <c r="F733" s="18" t="s">
        <v>276</v>
      </c>
      <c r="G733" s="18" t="s">
        <v>206</v>
      </c>
    </row>
    <row r="734" spans="1:7">
      <c r="A734" s="18">
        <v>2002</v>
      </c>
      <c r="B734" s="18" t="s">
        <v>219</v>
      </c>
      <c r="C734" s="18" t="s">
        <v>218</v>
      </c>
      <c r="D734" s="19">
        <v>0.52752045253890911</v>
      </c>
      <c r="E734" s="18" t="s">
        <v>275</v>
      </c>
      <c r="F734" s="18" t="s">
        <v>276</v>
      </c>
      <c r="G734" s="18" t="s">
        <v>206</v>
      </c>
    </row>
    <row r="735" spans="1:7">
      <c r="A735" s="18">
        <v>2003</v>
      </c>
      <c r="B735" s="18" t="s">
        <v>219</v>
      </c>
      <c r="C735" s="18" t="s">
        <v>218</v>
      </c>
      <c r="D735" s="19">
        <v>0.46381929196018434</v>
      </c>
      <c r="E735" s="18" t="s">
        <v>275</v>
      </c>
      <c r="F735" s="18" t="s">
        <v>276</v>
      </c>
      <c r="G735" s="18" t="s">
        <v>206</v>
      </c>
    </row>
    <row r="736" spans="1:7">
      <c r="A736" s="18">
        <v>2004</v>
      </c>
      <c r="B736" s="18" t="s">
        <v>219</v>
      </c>
      <c r="C736" s="18" t="s">
        <v>218</v>
      </c>
      <c r="D736" s="19">
        <v>0.5388489055279625</v>
      </c>
      <c r="E736" s="18" t="s">
        <v>275</v>
      </c>
      <c r="F736" s="18" t="s">
        <v>276</v>
      </c>
      <c r="G736" s="18" t="s">
        <v>206</v>
      </c>
    </row>
    <row r="737" spans="1:7">
      <c r="A737" s="18">
        <v>2005</v>
      </c>
      <c r="B737" s="18" t="s">
        <v>219</v>
      </c>
      <c r="C737" s="18" t="s">
        <v>218</v>
      </c>
      <c r="D737" s="19">
        <v>0.49462403192996685</v>
      </c>
      <c r="E737" s="18" t="s">
        <v>275</v>
      </c>
      <c r="F737" s="18" t="s">
        <v>276</v>
      </c>
      <c r="G737" s="18" t="s">
        <v>206</v>
      </c>
    </row>
    <row r="738" spans="1:7">
      <c r="A738" s="18">
        <v>2006</v>
      </c>
      <c r="B738" s="18" t="s">
        <v>219</v>
      </c>
      <c r="C738" s="18" t="s">
        <v>218</v>
      </c>
      <c r="D738" s="19">
        <v>0.54151384227522215</v>
      </c>
      <c r="E738" s="18" t="s">
        <v>275</v>
      </c>
      <c r="F738" s="18" t="s">
        <v>276</v>
      </c>
      <c r="G738" s="18" t="s">
        <v>206</v>
      </c>
    </row>
    <row r="739" spans="1:7">
      <c r="A739" s="18">
        <v>2007</v>
      </c>
      <c r="B739" s="18" t="s">
        <v>219</v>
      </c>
      <c r="C739" s="18" t="s">
        <v>218</v>
      </c>
      <c r="D739" s="19">
        <v>0.55369926168871542</v>
      </c>
      <c r="E739" s="18" t="s">
        <v>275</v>
      </c>
      <c r="F739" s="18" t="s">
        <v>276</v>
      </c>
      <c r="G739" s="18" t="s">
        <v>206</v>
      </c>
    </row>
    <row r="740" spans="1:7">
      <c r="A740" s="18">
        <v>2008</v>
      </c>
      <c r="B740" s="18" t="s">
        <v>219</v>
      </c>
      <c r="C740" s="18" t="s">
        <v>218</v>
      </c>
      <c r="D740" s="19">
        <v>0.53488514907430684</v>
      </c>
      <c r="E740" s="18" t="s">
        <v>275</v>
      </c>
      <c r="F740" s="18" t="s">
        <v>276</v>
      </c>
      <c r="G740" s="18" t="s">
        <v>206</v>
      </c>
    </row>
    <row r="741" spans="1:7">
      <c r="A741" s="18">
        <v>2009</v>
      </c>
      <c r="B741" s="18" t="s">
        <v>219</v>
      </c>
      <c r="C741" s="18" t="s">
        <v>218</v>
      </c>
      <c r="D741" s="19">
        <v>0.54183510480110697</v>
      </c>
      <c r="E741" s="18" t="s">
        <v>275</v>
      </c>
      <c r="F741" s="18" t="s">
        <v>276</v>
      </c>
      <c r="G741" s="18" t="s">
        <v>206</v>
      </c>
    </row>
    <row r="742" spans="1:7">
      <c r="A742" s="18">
        <v>2010</v>
      </c>
      <c r="B742" s="18" t="s">
        <v>219</v>
      </c>
      <c r="C742" s="18" t="s">
        <v>218</v>
      </c>
      <c r="D742" s="19">
        <v>0.77716084074154057</v>
      </c>
      <c r="E742" s="18" t="s">
        <v>275</v>
      </c>
      <c r="F742" s="18" t="s">
        <v>276</v>
      </c>
      <c r="G742" s="18" t="s">
        <v>206</v>
      </c>
    </row>
    <row r="743" spans="1:7">
      <c r="A743" s="18">
        <v>2011</v>
      </c>
      <c r="B743" s="18" t="s">
        <v>219</v>
      </c>
      <c r="C743" s="18" t="s">
        <v>218</v>
      </c>
      <c r="D743" s="19">
        <v>0.5837026489336542</v>
      </c>
      <c r="E743" s="18" t="s">
        <v>275</v>
      </c>
      <c r="F743" s="18" t="s">
        <v>276</v>
      </c>
      <c r="G743" s="18" t="s">
        <v>206</v>
      </c>
    </row>
    <row r="744" spans="1:7">
      <c r="A744" s="18">
        <v>2012</v>
      </c>
      <c r="B744" s="18" t="s">
        <v>219</v>
      </c>
      <c r="C744" s="18" t="s">
        <v>218</v>
      </c>
      <c r="D744" s="19">
        <v>0.62355260755472397</v>
      </c>
      <c r="E744" s="18" t="s">
        <v>275</v>
      </c>
      <c r="F744" s="18" t="s">
        <v>276</v>
      </c>
      <c r="G744" s="18" t="s">
        <v>206</v>
      </c>
    </row>
    <row r="745" spans="1:7">
      <c r="A745" s="18">
        <v>2013</v>
      </c>
      <c r="B745" s="18" t="s">
        <v>219</v>
      </c>
      <c r="C745" s="18" t="s">
        <v>218</v>
      </c>
      <c r="D745" s="19">
        <v>0.63485084669406144</v>
      </c>
      <c r="E745" s="18" t="s">
        <v>275</v>
      </c>
      <c r="F745" s="18" t="s">
        <v>276</v>
      </c>
      <c r="G745" s="18" t="s">
        <v>206</v>
      </c>
    </row>
    <row r="746" spans="1:7">
      <c r="A746" s="18">
        <v>2014</v>
      </c>
      <c r="B746" s="18" t="s">
        <v>219</v>
      </c>
      <c r="C746" s="18" t="s">
        <v>218</v>
      </c>
      <c r="D746" s="19">
        <v>1.0349147822070182</v>
      </c>
      <c r="E746" s="18" t="s">
        <v>275</v>
      </c>
      <c r="F746" s="18" t="s">
        <v>276</v>
      </c>
      <c r="G746" s="18" t="s">
        <v>206</v>
      </c>
    </row>
    <row r="747" spans="1:7">
      <c r="A747" s="18">
        <v>2015</v>
      </c>
      <c r="B747" s="18" t="s">
        <v>219</v>
      </c>
      <c r="C747" s="18" t="s">
        <v>218</v>
      </c>
      <c r="D747" s="19">
        <v>1.4146648450731261</v>
      </c>
      <c r="E747" s="18" t="s">
        <v>275</v>
      </c>
      <c r="F747" s="18" t="s">
        <v>276</v>
      </c>
      <c r="G747" s="18" t="s">
        <v>206</v>
      </c>
    </row>
    <row r="748" spans="1:7">
      <c r="A748" s="18">
        <v>2016</v>
      </c>
      <c r="B748" s="18" t="s">
        <v>219</v>
      </c>
      <c r="C748" s="18" t="s">
        <v>218</v>
      </c>
      <c r="D748" s="19">
        <v>0.99039161348582372</v>
      </c>
      <c r="E748" s="18" t="s">
        <v>275</v>
      </c>
      <c r="F748" s="18" t="s">
        <v>276</v>
      </c>
      <c r="G748" s="18" t="s">
        <v>206</v>
      </c>
    </row>
    <row r="749" spans="1:7">
      <c r="A749" s="18">
        <v>2017</v>
      </c>
      <c r="B749" s="18" t="s">
        <v>219</v>
      </c>
      <c r="C749" s="18" t="s">
        <v>218</v>
      </c>
      <c r="D749" s="19">
        <v>1.2611163282030817</v>
      </c>
      <c r="E749" s="18" t="s">
        <v>275</v>
      </c>
      <c r="F749" s="18" t="s">
        <v>276</v>
      </c>
      <c r="G749" s="18" t="s">
        <v>206</v>
      </c>
    </row>
    <row r="750" spans="1:7">
      <c r="A750" s="18">
        <v>2018</v>
      </c>
      <c r="B750" s="18" t="s">
        <v>219</v>
      </c>
      <c r="C750" s="18" t="s">
        <v>218</v>
      </c>
      <c r="D750" s="19">
        <v>1.2169784461210902</v>
      </c>
      <c r="E750" s="18" t="s">
        <v>275</v>
      </c>
      <c r="F750" s="18" t="s">
        <v>276</v>
      </c>
      <c r="G750" s="18" t="s">
        <v>206</v>
      </c>
    </row>
    <row r="751" spans="1:7">
      <c r="A751" s="18">
        <v>2019</v>
      </c>
      <c r="B751" s="18" t="s">
        <v>219</v>
      </c>
      <c r="C751" s="18" t="s">
        <v>218</v>
      </c>
      <c r="D751" s="19">
        <v>1.1241360185706868</v>
      </c>
      <c r="E751" s="18" t="s">
        <v>275</v>
      </c>
      <c r="F751" s="18" t="s">
        <v>276</v>
      </c>
      <c r="G751" s="18" t="s">
        <v>206</v>
      </c>
    </row>
    <row r="752" spans="1:7">
      <c r="A752" s="18">
        <v>2020</v>
      </c>
      <c r="B752" s="18" t="s">
        <v>219</v>
      </c>
      <c r="C752" s="18" t="s">
        <v>218</v>
      </c>
      <c r="D752" s="19">
        <v>1.542870629887523</v>
      </c>
      <c r="E752" s="18" t="s">
        <v>275</v>
      </c>
      <c r="F752" s="18" t="s">
        <v>276</v>
      </c>
      <c r="G752" s="18" t="s">
        <v>206</v>
      </c>
    </row>
    <row r="753" spans="1:7">
      <c r="A753" s="18">
        <v>2021</v>
      </c>
      <c r="B753" s="18" t="s">
        <v>219</v>
      </c>
      <c r="C753" s="18" t="s">
        <v>218</v>
      </c>
      <c r="D753" s="19">
        <v>1.0710605322868676</v>
      </c>
      <c r="E753" s="18" t="s">
        <v>275</v>
      </c>
      <c r="F753" s="18" t="s">
        <v>276</v>
      </c>
      <c r="G753" s="18" t="s">
        <v>206</v>
      </c>
    </row>
    <row r="754" spans="1:7">
      <c r="A754" s="18">
        <v>2022</v>
      </c>
      <c r="B754" s="18" t="s">
        <v>219</v>
      </c>
      <c r="C754" s="18" t="s">
        <v>218</v>
      </c>
      <c r="D754" s="19">
        <v>1.439732581436223</v>
      </c>
      <c r="E754" s="18" t="s">
        <v>275</v>
      </c>
      <c r="F754" s="18" t="s">
        <v>276</v>
      </c>
      <c r="G754" s="18" t="s">
        <v>206</v>
      </c>
    </row>
    <row r="755" spans="1:7">
      <c r="A755" s="18">
        <v>2023</v>
      </c>
      <c r="B755" s="18" t="s">
        <v>219</v>
      </c>
      <c r="C755" s="18" t="s">
        <v>218</v>
      </c>
      <c r="D755" s="19">
        <v>1.4599887992480836</v>
      </c>
      <c r="E755" s="18" t="s">
        <v>277</v>
      </c>
      <c r="F755" s="18" t="s">
        <v>276</v>
      </c>
      <c r="G755" s="18" t="s">
        <v>206</v>
      </c>
    </row>
    <row r="756" spans="1:7">
      <c r="A756" s="18">
        <v>1980</v>
      </c>
      <c r="B756" s="18" t="s">
        <v>220</v>
      </c>
      <c r="C756" s="18" t="s">
        <v>218</v>
      </c>
      <c r="D756" s="19">
        <v>0.2289353105158064</v>
      </c>
      <c r="E756" s="18" t="s">
        <v>275</v>
      </c>
      <c r="F756" s="18" t="s">
        <v>276</v>
      </c>
      <c r="G756" s="18" t="s">
        <v>206</v>
      </c>
    </row>
    <row r="757" spans="1:7">
      <c r="A757" s="18">
        <v>1981</v>
      </c>
      <c r="B757" s="18" t="s">
        <v>220</v>
      </c>
      <c r="C757" s="18" t="s">
        <v>218</v>
      </c>
      <c r="D757" s="19">
        <v>0.19408098165392718</v>
      </c>
      <c r="E757" s="18" t="s">
        <v>275</v>
      </c>
      <c r="F757" s="18" t="s">
        <v>276</v>
      </c>
      <c r="G757" s="18" t="s">
        <v>206</v>
      </c>
    </row>
    <row r="758" spans="1:7">
      <c r="A758" s="18">
        <v>1982</v>
      </c>
      <c r="B758" s="18" t="s">
        <v>220</v>
      </c>
      <c r="C758" s="18" t="s">
        <v>218</v>
      </c>
      <c r="D758" s="19">
        <v>0.29001193014297044</v>
      </c>
      <c r="E758" s="18" t="s">
        <v>275</v>
      </c>
      <c r="F758" s="18" t="s">
        <v>276</v>
      </c>
      <c r="G758" s="18" t="s">
        <v>206</v>
      </c>
    </row>
    <row r="759" spans="1:7">
      <c r="A759" s="18">
        <v>1983</v>
      </c>
      <c r="B759" s="18" t="s">
        <v>220</v>
      </c>
      <c r="C759" s="18" t="s">
        <v>218</v>
      </c>
      <c r="D759" s="19">
        <v>0.26371151984823787</v>
      </c>
      <c r="E759" s="18" t="s">
        <v>275</v>
      </c>
      <c r="F759" s="18" t="s">
        <v>276</v>
      </c>
      <c r="G759" s="18" t="s">
        <v>206</v>
      </c>
    </row>
    <row r="760" spans="1:7">
      <c r="A760" s="18">
        <v>1984</v>
      </c>
      <c r="B760" s="18" t="s">
        <v>220</v>
      </c>
      <c r="C760" s="18" t="s">
        <v>218</v>
      </c>
      <c r="D760" s="19">
        <v>0.206058319294636</v>
      </c>
      <c r="E760" s="18" t="s">
        <v>275</v>
      </c>
      <c r="F760" s="18" t="s">
        <v>276</v>
      </c>
      <c r="G760" s="18" t="s">
        <v>206</v>
      </c>
    </row>
    <row r="761" spans="1:7">
      <c r="A761" s="18">
        <v>1985</v>
      </c>
      <c r="B761" s="18" t="s">
        <v>220</v>
      </c>
      <c r="C761" s="18" t="s">
        <v>218</v>
      </c>
      <c r="D761" s="19">
        <v>0.22823963942807712</v>
      </c>
      <c r="E761" s="18" t="s">
        <v>275</v>
      </c>
      <c r="F761" s="18" t="s">
        <v>276</v>
      </c>
      <c r="G761" s="18" t="s">
        <v>206</v>
      </c>
    </row>
    <row r="762" spans="1:7">
      <c r="A762" s="18">
        <v>1986</v>
      </c>
      <c r="B762" s="18" t="s">
        <v>220</v>
      </c>
      <c r="C762" s="18" t="s">
        <v>218</v>
      </c>
      <c r="D762" s="19">
        <v>0.19426848423650844</v>
      </c>
      <c r="E762" s="18" t="s">
        <v>275</v>
      </c>
      <c r="F762" s="18" t="s">
        <v>276</v>
      </c>
      <c r="G762" s="18" t="s">
        <v>206</v>
      </c>
    </row>
    <row r="763" spans="1:7">
      <c r="A763" s="18">
        <v>1987</v>
      </c>
      <c r="B763" s="18" t="s">
        <v>220</v>
      </c>
      <c r="C763" s="18" t="s">
        <v>218</v>
      </c>
      <c r="D763" s="19">
        <v>0.23420232780349581</v>
      </c>
      <c r="E763" s="18" t="s">
        <v>275</v>
      </c>
      <c r="F763" s="18" t="s">
        <v>276</v>
      </c>
      <c r="G763" s="18" t="s">
        <v>206</v>
      </c>
    </row>
    <row r="764" spans="1:7">
      <c r="A764" s="18">
        <v>1988</v>
      </c>
      <c r="B764" s="18" t="s">
        <v>220</v>
      </c>
      <c r="C764" s="18" t="s">
        <v>218</v>
      </c>
      <c r="D764" s="19">
        <v>0.35295957489358065</v>
      </c>
      <c r="E764" s="18" t="s">
        <v>275</v>
      </c>
      <c r="F764" s="18" t="s">
        <v>276</v>
      </c>
      <c r="G764" s="18" t="s">
        <v>206</v>
      </c>
    </row>
    <row r="765" spans="1:7">
      <c r="A765" s="18">
        <v>1989</v>
      </c>
      <c r="B765" s="18" t="s">
        <v>220</v>
      </c>
      <c r="C765" s="18" t="s">
        <v>218</v>
      </c>
      <c r="D765" s="19">
        <v>0.30017746682730789</v>
      </c>
      <c r="E765" s="18" t="s">
        <v>275</v>
      </c>
      <c r="F765" s="18" t="s">
        <v>276</v>
      </c>
      <c r="G765" s="18" t="s">
        <v>206</v>
      </c>
    </row>
    <row r="766" spans="1:7">
      <c r="A766" s="18">
        <v>1990</v>
      </c>
      <c r="B766" s="18" t="s">
        <v>220</v>
      </c>
      <c r="C766" s="18" t="s">
        <v>218</v>
      </c>
      <c r="D766" s="19">
        <v>0.26767866566452897</v>
      </c>
      <c r="E766" s="18" t="s">
        <v>275</v>
      </c>
      <c r="F766" s="18" t="s">
        <v>276</v>
      </c>
      <c r="G766" s="18" t="s">
        <v>206</v>
      </c>
    </row>
    <row r="767" spans="1:7">
      <c r="A767" s="18">
        <v>1991</v>
      </c>
      <c r="B767" s="18" t="s">
        <v>220</v>
      </c>
      <c r="C767" s="18" t="s">
        <v>218</v>
      </c>
      <c r="D767" s="19">
        <v>0.27509635374546842</v>
      </c>
      <c r="E767" s="18" t="s">
        <v>275</v>
      </c>
      <c r="F767" s="18" t="s">
        <v>276</v>
      </c>
      <c r="G767" s="18" t="s">
        <v>206</v>
      </c>
    </row>
    <row r="768" spans="1:7">
      <c r="A768" s="18">
        <v>1992</v>
      </c>
      <c r="B768" s="18" t="s">
        <v>220</v>
      </c>
      <c r="C768" s="18" t="s">
        <v>218</v>
      </c>
      <c r="D768" s="19">
        <v>0.28917678497746147</v>
      </c>
      <c r="E768" s="18" t="s">
        <v>275</v>
      </c>
      <c r="F768" s="18" t="s">
        <v>276</v>
      </c>
      <c r="G768" s="18" t="s">
        <v>206</v>
      </c>
    </row>
    <row r="769" spans="1:7">
      <c r="A769" s="18">
        <v>1993</v>
      </c>
      <c r="B769" s="18" t="s">
        <v>220</v>
      </c>
      <c r="C769" s="18" t="s">
        <v>218</v>
      </c>
      <c r="D769" s="19">
        <v>0.2429115175500951</v>
      </c>
      <c r="E769" s="18" t="s">
        <v>275</v>
      </c>
      <c r="F769" s="18" t="s">
        <v>276</v>
      </c>
      <c r="G769" s="18" t="s">
        <v>206</v>
      </c>
    </row>
    <row r="770" spans="1:7">
      <c r="A770" s="18">
        <v>1994</v>
      </c>
      <c r="B770" s="18" t="s">
        <v>220</v>
      </c>
      <c r="C770" s="18" t="s">
        <v>218</v>
      </c>
      <c r="D770" s="19">
        <v>0.27944101793224924</v>
      </c>
      <c r="E770" s="18" t="s">
        <v>275</v>
      </c>
      <c r="F770" s="18" t="s">
        <v>276</v>
      </c>
      <c r="G770" s="18" t="s">
        <v>206</v>
      </c>
    </row>
    <row r="771" spans="1:7">
      <c r="A771" s="18">
        <v>1995</v>
      </c>
      <c r="B771" s="18" t="s">
        <v>220</v>
      </c>
      <c r="C771" s="18" t="s">
        <v>218</v>
      </c>
      <c r="D771" s="19">
        <v>0.26343629317556838</v>
      </c>
      <c r="E771" s="18" t="s">
        <v>275</v>
      </c>
      <c r="F771" s="18" t="s">
        <v>276</v>
      </c>
      <c r="G771" s="18" t="s">
        <v>206</v>
      </c>
    </row>
    <row r="772" spans="1:7">
      <c r="A772" s="18">
        <v>1996</v>
      </c>
      <c r="B772" s="18" t="s">
        <v>220</v>
      </c>
      <c r="C772" s="18" t="s">
        <v>218</v>
      </c>
      <c r="D772" s="19">
        <v>0.2570186526345456</v>
      </c>
      <c r="E772" s="18" t="s">
        <v>275</v>
      </c>
      <c r="F772" s="18" t="s">
        <v>276</v>
      </c>
      <c r="G772" s="18" t="s">
        <v>206</v>
      </c>
    </row>
    <row r="773" spans="1:7">
      <c r="A773" s="18">
        <v>1997</v>
      </c>
      <c r="B773" s="18" t="s">
        <v>220</v>
      </c>
      <c r="C773" s="18" t="s">
        <v>218</v>
      </c>
      <c r="D773" s="19">
        <v>0.23822376443688803</v>
      </c>
      <c r="E773" s="18" t="s">
        <v>275</v>
      </c>
      <c r="F773" s="18" t="s">
        <v>276</v>
      </c>
      <c r="G773" s="18" t="s">
        <v>206</v>
      </c>
    </row>
    <row r="774" spans="1:7">
      <c r="A774" s="18">
        <v>1998</v>
      </c>
      <c r="B774" s="18" t="s">
        <v>220</v>
      </c>
      <c r="C774" s="18" t="s">
        <v>218</v>
      </c>
      <c r="D774" s="19">
        <v>0.21916082791590458</v>
      </c>
      <c r="E774" s="18" t="s">
        <v>275</v>
      </c>
      <c r="F774" s="18" t="s">
        <v>276</v>
      </c>
      <c r="G774" s="18" t="s">
        <v>206</v>
      </c>
    </row>
    <row r="775" spans="1:7">
      <c r="A775" s="18">
        <v>1999</v>
      </c>
      <c r="B775" s="18" t="s">
        <v>220</v>
      </c>
      <c r="C775" s="18" t="s">
        <v>218</v>
      </c>
      <c r="D775" s="19">
        <v>0.25031070731663652</v>
      </c>
      <c r="E775" s="18" t="s">
        <v>275</v>
      </c>
      <c r="F775" s="18" t="s">
        <v>276</v>
      </c>
      <c r="G775" s="18" t="s">
        <v>206</v>
      </c>
    </row>
    <row r="776" spans="1:7">
      <c r="A776" s="18">
        <v>2000</v>
      </c>
      <c r="B776" s="18" t="s">
        <v>220</v>
      </c>
      <c r="C776" s="18" t="s">
        <v>218</v>
      </c>
      <c r="D776" s="19">
        <v>0.22138512935580673</v>
      </c>
      <c r="E776" s="18" t="s">
        <v>275</v>
      </c>
      <c r="F776" s="18" t="s">
        <v>276</v>
      </c>
      <c r="G776" s="18" t="s">
        <v>206</v>
      </c>
    </row>
    <row r="777" spans="1:7">
      <c r="A777" s="18">
        <v>2001</v>
      </c>
      <c r="B777" s="18" t="s">
        <v>220</v>
      </c>
      <c r="C777" s="18" t="s">
        <v>218</v>
      </c>
      <c r="D777" s="19">
        <v>0.22151975984327363</v>
      </c>
      <c r="E777" s="18" t="s">
        <v>275</v>
      </c>
      <c r="F777" s="18" t="s">
        <v>276</v>
      </c>
      <c r="G777" s="18" t="s">
        <v>206</v>
      </c>
    </row>
    <row r="778" spans="1:7">
      <c r="A778" s="18">
        <v>2002</v>
      </c>
      <c r="B778" s="18" t="s">
        <v>220</v>
      </c>
      <c r="C778" s="18" t="s">
        <v>218</v>
      </c>
      <c r="D778" s="19">
        <v>0.18351049689838922</v>
      </c>
      <c r="E778" s="18" t="s">
        <v>275</v>
      </c>
      <c r="F778" s="18" t="s">
        <v>276</v>
      </c>
      <c r="G778" s="18" t="s">
        <v>206</v>
      </c>
    </row>
    <row r="779" spans="1:7">
      <c r="A779" s="18">
        <v>2003</v>
      </c>
      <c r="B779" s="18" t="s">
        <v>220</v>
      </c>
      <c r="C779" s="18" t="s">
        <v>218</v>
      </c>
      <c r="D779" s="19">
        <v>0.22685473581195686</v>
      </c>
      <c r="E779" s="18" t="s">
        <v>275</v>
      </c>
      <c r="F779" s="18" t="s">
        <v>276</v>
      </c>
      <c r="G779" s="18" t="s">
        <v>206</v>
      </c>
    </row>
    <row r="780" spans="1:7">
      <c r="A780" s="18">
        <v>2004</v>
      </c>
      <c r="B780" s="18" t="s">
        <v>220</v>
      </c>
      <c r="C780" s="18" t="s">
        <v>218</v>
      </c>
      <c r="D780" s="19">
        <v>0.12730018410997615</v>
      </c>
      <c r="E780" s="18" t="s">
        <v>275</v>
      </c>
      <c r="F780" s="18" t="s">
        <v>276</v>
      </c>
      <c r="G780" s="18" t="s">
        <v>206</v>
      </c>
    </row>
    <row r="781" spans="1:7">
      <c r="A781" s="18">
        <v>2005</v>
      </c>
      <c r="B781" s="18" t="s">
        <v>220</v>
      </c>
      <c r="C781" s="18" t="s">
        <v>218</v>
      </c>
      <c r="D781" s="19">
        <v>0.1577201202367905</v>
      </c>
      <c r="E781" s="18" t="s">
        <v>275</v>
      </c>
      <c r="F781" s="18" t="s">
        <v>276</v>
      </c>
      <c r="G781" s="18" t="s">
        <v>206</v>
      </c>
    </row>
    <row r="782" spans="1:7">
      <c r="A782" s="18">
        <v>2006</v>
      </c>
      <c r="B782" s="18" t="s">
        <v>220</v>
      </c>
      <c r="C782" s="18" t="s">
        <v>218</v>
      </c>
      <c r="D782" s="19">
        <v>0.16510469669601574</v>
      </c>
      <c r="E782" s="18" t="s">
        <v>275</v>
      </c>
      <c r="F782" s="18" t="s">
        <v>276</v>
      </c>
      <c r="G782" s="18" t="s">
        <v>206</v>
      </c>
    </row>
    <row r="783" spans="1:7">
      <c r="A783" s="18">
        <v>2007</v>
      </c>
      <c r="B783" s="18" t="s">
        <v>220</v>
      </c>
      <c r="C783" s="18" t="s">
        <v>218</v>
      </c>
      <c r="D783" s="19">
        <v>0.16469110230116649</v>
      </c>
      <c r="E783" s="18" t="s">
        <v>275</v>
      </c>
      <c r="F783" s="18" t="s">
        <v>276</v>
      </c>
      <c r="G783" s="18" t="s">
        <v>206</v>
      </c>
    </row>
    <row r="784" spans="1:7">
      <c r="A784" s="18">
        <v>2008</v>
      </c>
      <c r="B784" s="18" t="s">
        <v>220</v>
      </c>
      <c r="C784" s="18" t="s">
        <v>218</v>
      </c>
      <c r="D784" s="19">
        <v>0.18419999108851723</v>
      </c>
      <c r="E784" s="18" t="s">
        <v>275</v>
      </c>
      <c r="F784" s="18" t="s">
        <v>276</v>
      </c>
      <c r="G784" s="18" t="s">
        <v>206</v>
      </c>
    </row>
    <row r="785" spans="1:7">
      <c r="A785" s="18">
        <v>2009</v>
      </c>
      <c r="B785" s="18" t="s">
        <v>220</v>
      </c>
      <c r="C785" s="18" t="s">
        <v>218</v>
      </c>
      <c r="D785" s="19">
        <v>0.23679873669154822</v>
      </c>
      <c r="E785" s="18" t="s">
        <v>275</v>
      </c>
      <c r="F785" s="18" t="s">
        <v>276</v>
      </c>
      <c r="G785" s="18" t="s">
        <v>206</v>
      </c>
    </row>
    <row r="786" spans="1:7">
      <c r="A786" s="18">
        <v>2010</v>
      </c>
      <c r="B786" s="18" t="s">
        <v>220</v>
      </c>
      <c r="C786" s="18" t="s">
        <v>218</v>
      </c>
      <c r="D786" s="19">
        <v>0.17237365546618022</v>
      </c>
      <c r="E786" s="18" t="s">
        <v>275</v>
      </c>
      <c r="F786" s="18" t="s">
        <v>276</v>
      </c>
      <c r="G786" s="18" t="s">
        <v>206</v>
      </c>
    </row>
    <row r="787" spans="1:7">
      <c r="A787" s="18">
        <v>2011</v>
      </c>
      <c r="B787" s="18" t="s">
        <v>220</v>
      </c>
      <c r="C787" s="18" t="s">
        <v>218</v>
      </c>
      <c r="D787" s="19">
        <v>0.1775380430685625</v>
      </c>
      <c r="E787" s="18" t="s">
        <v>275</v>
      </c>
      <c r="F787" s="18" t="s">
        <v>276</v>
      </c>
      <c r="G787" s="18" t="s">
        <v>206</v>
      </c>
    </row>
    <row r="788" spans="1:7">
      <c r="A788" s="18">
        <v>2012</v>
      </c>
      <c r="B788" s="18" t="s">
        <v>220</v>
      </c>
      <c r="C788" s="18" t="s">
        <v>218</v>
      </c>
      <c r="D788" s="19">
        <v>7.4906204955764347E-2</v>
      </c>
      <c r="E788" s="18" t="s">
        <v>275</v>
      </c>
      <c r="F788" s="18" t="s">
        <v>276</v>
      </c>
      <c r="G788" s="18" t="s">
        <v>206</v>
      </c>
    </row>
    <row r="789" spans="1:7">
      <c r="A789" s="18">
        <v>2013</v>
      </c>
      <c r="B789" s="18" t="s">
        <v>220</v>
      </c>
      <c r="C789" s="18" t="s">
        <v>218</v>
      </c>
      <c r="D789" s="19">
        <v>0.19138759166188668</v>
      </c>
      <c r="E789" s="18" t="s">
        <v>275</v>
      </c>
      <c r="F789" s="18" t="s">
        <v>276</v>
      </c>
      <c r="G789" s="18" t="s">
        <v>206</v>
      </c>
    </row>
    <row r="790" spans="1:7">
      <c r="A790" s="18">
        <v>2014</v>
      </c>
      <c r="B790" s="18" t="s">
        <v>220</v>
      </c>
      <c r="C790" s="18" t="s">
        <v>218</v>
      </c>
      <c r="D790" s="19">
        <v>0.15090544838059619</v>
      </c>
      <c r="E790" s="18" t="s">
        <v>275</v>
      </c>
      <c r="F790" s="18" t="s">
        <v>276</v>
      </c>
      <c r="G790" s="18" t="s">
        <v>206</v>
      </c>
    </row>
    <row r="791" spans="1:7">
      <c r="A791" s="18">
        <v>2015</v>
      </c>
      <c r="B791" s="18" t="s">
        <v>220</v>
      </c>
      <c r="C791" s="18" t="s">
        <v>218</v>
      </c>
      <c r="D791" s="19">
        <v>0.17046950772567104</v>
      </c>
      <c r="E791" s="18" t="s">
        <v>275</v>
      </c>
      <c r="F791" s="18" t="s">
        <v>276</v>
      </c>
      <c r="G791" s="18" t="s">
        <v>206</v>
      </c>
    </row>
    <row r="792" spans="1:7">
      <c r="A792" s="18">
        <v>2016</v>
      </c>
      <c r="B792" s="18" t="s">
        <v>220</v>
      </c>
      <c r="C792" s="18" t="s">
        <v>218</v>
      </c>
      <c r="D792" s="19">
        <v>0.13804156683988097</v>
      </c>
      <c r="E792" s="18" t="s">
        <v>275</v>
      </c>
      <c r="F792" s="18" t="s">
        <v>276</v>
      </c>
      <c r="G792" s="18" t="s">
        <v>206</v>
      </c>
    </row>
    <row r="793" spans="1:7">
      <c r="A793" s="18">
        <v>2017</v>
      </c>
      <c r="B793" s="18" t="s">
        <v>220</v>
      </c>
      <c r="C793" s="18" t="s">
        <v>218</v>
      </c>
      <c r="D793" s="19">
        <v>0.13372361432465915</v>
      </c>
      <c r="E793" s="18" t="s">
        <v>275</v>
      </c>
      <c r="F793" s="18" t="s">
        <v>276</v>
      </c>
      <c r="G793" s="18" t="s">
        <v>206</v>
      </c>
    </row>
    <row r="794" spans="1:7">
      <c r="A794" s="18">
        <v>2018</v>
      </c>
      <c r="B794" s="18" t="s">
        <v>220</v>
      </c>
      <c r="C794" s="18" t="s">
        <v>218</v>
      </c>
      <c r="D794" s="19">
        <v>0.13881337042886047</v>
      </c>
      <c r="E794" s="18" t="s">
        <v>275</v>
      </c>
      <c r="F794" s="18" t="s">
        <v>276</v>
      </c>
      <c r="G794" s="18" t="s">
        <v>206</v>
      </c>
    </row>
    <row r="795" spans="1:7">
      <c r="A795" s="18">
        <v>2019</v>
      </c>
      <c r="B795" s="18" t="s">
        <v>220</v>
      </c>
      <c r="C795" s="18" t="s">
        <v>218</v>
      </c>
      <c r="D795" s="19">
        <v>0.1714165273662254</v>
      </c>
      <c r="E795" s="18" t="s">
        <v>275</v>
      </c>
      <c r="F795" s="18" t="s">
        <v>276</v>
      </c>
      <c r="G795" s="18" t="s">
        <v>206</v>
      </c>
    </row>
    <row r="796" spans="1:7">
      <c r="A796" s="18">
        <v>2020</v>
      </c>
      <c r="B796" s="18" t="s">
        <v>220</v>
      </c>
      <c r="C796" s="18" t="s">
        <v>218</v>
      </c>
      <c r="D796" s="19">
        <v>0.1098371814400355</v>
      </c>
      <c r="E796" s="18" t="s">
        <v>275</v>
      </c>
      <c r="F796" s="18" t="s">
        <v>276</v>
      </c>
      <c r="G796" s="18" t="s">
        <v>206</v>
      </c>
    </row>
    <row r="797" spans="1:7">
      <c r="A797" s="18">
        <v>2021</v>
      </c>
      <c r="B797" s="18" t="s">
        <v>220</v>
      </c>
      <c r="C797" s="18" t="s">
        <v>218</v>
      </c>
      <c r="D797" s="19">
        <v>0.10861203034219151</v>
      </c>
      <c r="E797" s="18" t="s">
        <v>275</v>
      </c>
      <c r="F797" s="18" t="s">
        <v>276</v>
      </c>
      <c r="G797" s="18" t="s">
        <v>206</v>
      </c>
    </row>
    <row r="798" spans="1:7">
      <c r="A798" s="18">
        <v>2022</v>
      </c>
      <c r="B798" s="18" t="s">
        <v>220</v>
      </c>
      <c r="C798" s="18" t="s">
        <v>218</v>
      </c>
      <c r="D798" s="19">
        <v>0.10266252114186007</v>
      </c>
      <c r="E798" s="18" t="s">
        <v>275</v>
      </c>
      <c r="F798" s="18" t="s">
        <v>276</v>
      </c>
      <c r="G798" s="18" t="s">
        <v>206</v>
      </c>
    </row>
    <row r="799" spans="1:7">
      <c r="A799" s="18">
        <v>2023</v>
      </c>
      <c r="B799" s="18" t="s">
        <v>220</v>
      </c>
      <c r="C799" s="18" t="s">
        <v>218</v>
      </c>
      <c r="D799" s="19">
        <v>9.7684390865077492E-2</v>
      </c>
      <c r="E799" s="18" t="s">
        <v>277</v>
      </c>
      <c r="F799" s="18" t="s">
        <v>276</v>
      </c>
      <c r="G799" s="18" t="s">
        <v>206</v>
      </c>
    </row>
    <row r="800" spans="1:7">
      <c r="A800" s="18">
        <v>1970</v>
      </c>
      <c r="B800" s="18" t="s">
        <v>260</v>
      </c>
      <c r="C800" s="18" t="s">
        <v>256</v>
      </c>
      <c r="D800" s="19">
        <v>0.53254784152312584</v>
      </c>
      <c r="E800" s="18" t="s">
        <v>275</v>
      </c>
      <c r="F800" s="18" t="s">
        <v>276</v>
      </c>
      <c r="G800" s="18" t="s">
        <v>206</v>
      </c>
    </row>
    <row r="801" spans="1:7">
      <c r="A801" s="18">
        <v>1971</v>
      </c>
      <c r="B801" s="18" t="s">
        <v>260</v>
      </c>
      <c r="C801" s="18" t="s">
        <v>256</v>
      </c>
      <c r="D801" s="19">
        <v>0.72040489066314806</v>
      </c>
      <c r="E801" s="18" t="s">
        <v>275</v>
      </c>
      <c r="F801" s="18" t="s">
        <v>276</v>
      </c>
      <c r="G801" s="18" t="s">
        <v>206</v>
      </c>
    </row>
    <row r="802" spans="1:7">
      <c r="A802" s="18">
        <v>1972</v>
      </c>
      <c r="B802" s="18" t="s">
        <v>260</v>
      </c>
      <c r="C802" s="18" t="s">
        <v>256</v>
      </c>
      <c r="D802" s="19">
        <v>0.7022525441170866</v>
      </c>
      <c r="E802" s="18" t="s">
        <v>275</v>
      </c>
      <c r="F802" s="18" t="s">
        <v>276</v>
      </c>
      <c r="G802" s="18" t="s">
        <v>206</v>
      </c>
    </row>
    <row r="803" spans="1:7">
      <c r="A803" s="18">
        <v>1973</v>
      </c>
      <c r="B803" s="18" t="s">
        <v>260</v>
      </c>
      <c r="C803" s="18" t="s">
        <v>256</v>
      </c>
      <c r="D803" s="19">
        <v>0.75834438367412427</v>
      </c>
      <c r="E803" s="18" t="s">
        <v>275</v>
      </c>
      <c r="F803" s="18" t="s">
        <v>276</v>
      </c>
      <c r="G803" s="18" t="s">
        <v>206</v>
      </c>
    </row>
    <row r="804" spans="1:7">
      <c r="A804" s="18">
        <v>1974</v>
      </c>
      <c r="B804" s="18" t="s">
        <v>260</v>
      </c>
      <c r="C804" s="18" t="s">
        <v>256</v>
      </c>
      <c r="D804" s="19">
        <v>0.78651790473874694</v>
      </c>
      <c r="E804" s="18" t="s">
        <v>275</v>
      </c>
      <c r="F804" s="18" t="s">
        <v>276</v>
      </c>
      <c r="G804" s="18" t="s">
        <v>206</v>
      </c>
    </row>
    <row r="805" spans="1:7">
      <c r="A805" s="18">
        <v>1975</v>
      </c>
      <c r="B805" s="18" t="s">
        <v>260</v>
      </c>
      <c r="C805" s="18" t="s">
        <v>256</v>
      </c>
      <c r="D805" s="19">
        <v>0.99040157797502459</v>
      </c>
      <c r="E805" s="18" t="s">
        <v>275</v>
      </c>
      <c r="F805" s="18" t="s">
        <v>276</v>
      </c>
      <c r="G805" s="18" t="s">
        <v>206</v>
      </c>
    </row>
    <row r="806" spans="1:7">
      <c r="A806" s="18">
        <v>1976</v>
      </c>
      <c r="B806" s="18" t="s">
        <v>260</v>
      </c>
      <c r="C806" s="18" t="s">
        <v>256</v>
      </c>
      <c r="D806" s="19">
        <v>1.0768913247873049</v>
      </c>
      <c r="E806" s="18" t="s">
        <v>275</v>
      </c>
      <c r="F806" s="18" t="s">
        <v>276</v>
      </c>
      <c r="G806" s="18" t="s">
        <v>206</v>
      </c>
    </row>
    <row r="807" spans="1:7">
      <c r="A807" s="18">
        <v>1977</v>
      </c>
      <c r="B807" s="18" t="s">
        <v>260</v>
      </c>
      <c r="C807" s="18" t="s">
        <v>256</v>
      </c>
      <c r="D807" s="19">
        <v>1.2273030662144306</v>
      </c>
      <c r="E807" s="18" t="s">
        <v>275</v>
      </c>
      <c r="F807" s="18" t="s">
        <v>276</v>
      </c>
      <c r="G807" s="18" t="s">
        <v>206</v>
      </c>
    </row>
    <row r="808" spans="1:7">
      <c r="A808" s="18">
        <v>1978</v>
      </c>
      <c r="B808" s="18" t="s">
        <v>260</v>
      </c>
      <c r="C808" s="18" t="s">
        <v>256</v>
      </c>
      <c r="D808" s="19">
        <v>0.98732169732911013</v>
      </c>
      <c r="E808" s="18" t="s">
        <v>275</v>
      </c>
      <c r="F808" s="18" t="s">
        <v>276</v>
      </c>
      <c r="G808" s="18" t="s">
        <v>206</v>
      </c>
    </row>
    <row r="809" spans="1:7">
      <c r="A809" s="18">
        <v>1979</v>
      </c>
      <c r="B809" s="18" t="s">
        <v>260</v>
      </c>
      <c r="C809" s="18" t="s">
        <v>256</v>
      </c>
      <c r="D809" s="19">
        <v>1.1996889649196862</v>
      </c>
      <c r="E809" s="18" t="s">
        <v>275</v>
      </c>
      <c r="F809" s="18" t="s">
        <v>276</v>
      </c>
      <c r="G809" s="18" t="s">
        <v>206</v>
      </c>
    </row>
    <row r="810" spans="1:7">
      <c r="A810" s="18">
        <v>1980</v>
      </c>
      <c r="B810" s="18" t="s">
        <v>260</v>
      </c>
      <c r="C810" s="18" t="s">
        <v>256</v>
      </c>
      <c r="D810" s="19">
        <v>1.4009577299034803</v>
      </c>
      <c r="E810" s="18" t="s">
        <v>275</v>
      </c>
      <c r="F810" s="18" t="s">
        <v>276</v>
      </c>
      <c r="G810" s="18" t="s">
        <v>206</v>
      </c>
    </row>
    <row r="811" spans="1:7">
      <c r="A811" s="18">
        <v>1981</v>
      </c>
      <c r="B811" s="18" t="s">
        <v>260</v>
      </c>
      <c r="C811" s="18" t="s">
        <v>256</v>
      </c>
      <c r="D811" s="19">
        <v>1.6565179200403539</v>
      </c>
      <c r="E811" s="18" t="s">
        <v>275</v>
      </c>
      <c r="F811" s="18" t="s">
        <v>276</v>
      </c>
      <c r="G811" s="18" t="s">
        <v>206</v>
      </c>
    </row>
    <row r="812" spans="1:7">
      <c r="A812" s="18">
        <v>1982</v>
      </c>
      <c r="B812" s="18" t="s">
        <v>260</v>
      </c>
      <c r="C812" s="18" t="s">
        <v>256</v>
      </c>
      <c r="D812" s="19">
        <v>1.98706565369442</v>
      </c>
      <c r="E812" s="18" t="s">
        <v>275</v>
      </c>
      <c r="F812" s="18" t="s">
        <v>276</v>
      </c>
      <c r="G812" s="18" t="s">
        <v>206</v>
      </c>
    </row>
    <row r="813" spans="1:7">
      <c r="A813" s="18">
        <v>1983</v>
      </c>
      <c r="B813" s="18" t="s">
        <v>260</v>
      </c>
      <c r="C813" s="18" t="s">
        <v>256</v>
      </c>
      <c r="D813" s="19">
        <v>2.0306862364333971</v>
      </c>
      <c r="E813" s="18" t="s">
        <v>275</v>
      </c>
      <c r="F813" s="18" t="s">
        <v>276</v>
      </c>
      <c r="G813" s="18" t="s">
        <v>206</v>
      </c>
    </row>
    <row r="814" spans="1:7">
      <c r="A814" s="18">
        <v>1984</v>
      </c>
      <c r="B814" s="18" t="s">
        <v>260</v>
      </c>
      <c r="C814" s="18" t="s">
        <v>256</v>
      </c>
      <c r="D814" s="19">
        <v>2.457739011965407</v>
      </c>
      <c r="E814" s="18" t="s">
        <v>275</v>
      </c>
      <c r="F814" s="18" t="s">
        <v>276</v>
      </c>
      <c r="G814" s="18" t="s">
        <v>206</v>
      </c>
    </row>
    <row r="815" spans="1:7">
      <c r="A815" s="18">
        <v>1985</v>
      </c>
      <c r="B815" s="18" t="s">
        <v>260</v>
      </c>
      <c r="C815" s="18" t="s">
        <v>256</v>
      </c>
      <c r="D815" s="19">
        <v>2.5787693004453462</v>
      </c>
      <c r="E815" s="18" t="s">
        <v>275</v>
      </c>
      <c r="F815" s="18" t="s">
        <v>276</v>
      </c>
      <c r="G815" s="18" t="s">
        <v>206</v>
      </c>
    </row>
    <row r="816" spans="1:7">
      <c r="A816" s="18">
        <v>1986</v>
      </c>
      <c r="B816" s="18" t="s">
        <v>260</v>
      </c>
      <c r="C816" s="18" t="s">
        <v>256</v>
      </c>
      <c r="D816" s="19">
        <v>3.0466359998504058</v>
      </c>
      <c r="E816" s="18" t="s">
        <v>275</v>
      </c>
      <c r="F816" s="18" t="s">
        <v>276</v>
      </c>
      <c r="G816" s="18" t="s">
        <v>206</v>
      </c>
    </row>
    <row r="817" spans="1:7">
      <c r="A817" s="18">
        <v>1987</v>
      </c>
      <c r="B817" s="18" t="s">
        <v>260</v>
      </c>
      <c r="C817" s="18" t="s">
        <v>256</v>
      </c>
      <c r="D817" s="19">
        <v>3.0875150327012735</v>
      </c>
      <c r="E817" s="18" t="s">
        <v>275</v>
      </c>
      <c r="F817" s="18" t="s">
        <v>276</v>
      </c>
      <c r="G817" s="18" t="s">
        <v>206</v>
      </c>
    </row>
    <row r="818" spans="1:7">
      <c r="A818" s="18">
        <v>1988</v>
      </c>
      <c r="B818" s="18" t="s">
        <v>260</v>
      </c>
      <c r="C818" s="18" t="s">
        <v>256</v>
      </c>
      <c r="D818" s="19">
        <v>3.7743377098289534</v>
      </c>
      <c r="E818" s="18" t="s">
        <v>275</v>
      </c>
      <c r="F818" s="18" t="s">
        <v>276</v>
      </c>
      <c r="G818" s="18" t="s">
        <v>206</v>
      </c>
    </row>
    <row r="819" spans="1:7">
      <c r="A819" s="18">
        <v>1989</v>
      </c>
      <c r="B819" s="18" t="s">
        <v>260</v>
      </c>
      <c r="C819" s="18" t="s">
        <v>256</v>
      </c>
      <c r="D819" s="19">
        <v>3.8043012064267292</v>
      </c>
      <c r="E819" s="18" t="s">
        <v>275</v>
      </c>
      <c r="F819" s="18" t="s">
        <v>276</v>
      </c>
      <c r="G819" s="18" t="s">
        <v>206</v>
      </c>
    </row>
    <row r="820" spans="1:7">
      <c r="A820" s="18">
        <v>1990</v>
      </c>
      <c r="B820" s="18" t="s">
        <v>260</v>
      </c>
      <c r="C820" s="18" t="s">
        <v>256</v>
      </c>
      <c r="D820" s="19">
        <v>3.3680018949994399</v>
      </c>
      <c r="E820" s="18" t="s">
        <v>275</v>
      </c>
      <c r="F820" s="18" t="s">
        <v>276</v>
      </c>
      <c r="G820" s="18" t="s">
        <v>206</v>
      </c>
    </row>
    <row r="821" spans="1:7">
      <c r="A821" s="18">
        <v>1991</v>
      </c>
      <c r="B821" s="18" t="s">
        <v>260</v>
      </c>
      <c r="C821" s="18" t="s">
        <v>256</v>
      </c>
      <c r="D821" s="19">
        <v>3.0428097935643192</v>
      </c>
      <c r="E821" s="18" t="s">
        <v>275</v>
      </c>
      <c r="F821" s="18" t="s">
        <v>276</v>
      </c>
      <c r="G821" s="18" t="s">
        <v>206</v>
      </c>
    </row>
    <row r="822" spans="1:7">
      <c r="A822" s="18">
        <v>1992</v>
      </c>
      <c r="B822" s="18" t="s">
        <v>260</v>
      </c>
      <c r="C822" s="18" t="s">
        <v>256</v>
      </c>
      <c r="D822" s="19">
        <v>3.415728082399744</v>
      </c>
      <c r="E822" s="18" t="s">
        <v>275</v>
      </c>
      <c r="F822" s="18" t="s">
        <v>276</v>
      </c>
      <c r="G822" s="18" t="s">
        <v>206</v>
      </c>
    </row>
    <row r="823" spans="1:7">
      <c r="A823" s="18">
        <v>1993</v>
      </c>
      <c r="B823" s="18" t="s">
        <v>260</v>
      </c>
      <c r="C823" s="18" t="s">
        <v>256</v>
      </c>
      <c r="D823" s="19">
        <v>3.3329914929588287</v>
      </c>
      <c r="E823" s="18" t="s">
        <v>275</v>
      </c>
      <c r="F823" s="18" t="s">
        <v>276</v>
      </c>
      <c r="G823" s="18" t="s">
        <v>206</v>
      </c>
    </row>
    <row r="824" spans="1:7">
      <c r="A824" s="18">
        <v>1994</v>
      </c>
      <c r="B824" s="18" t="s">
        <v>260</v>
      </c>
      <c r="C824" s="18" t="s">
        <v>256</v>
      </c>
      <c r="D824" s="19">
        <v>4.4302944624121237</v>
      </c>
      <c r="E824" s="18" t="s">
        <v>275</v>
      </c>
      <c r="F824" s="18" t="s">
        <v>276</v>
      </c>
      <c r="G824" s="18" t="s">
        <v>206</v>
      </c>
    </row>
    <row r="825" spans="1:7">
      <c r="A825" s="18">
        <v>1995</v>
      </c>
      <c r="B825" s="18" t="s">
        <v>260</v>
      </c>
      <c r="C825" s="18" t="s">
        <v>256</v>
      </c>
      <c r="D825" s="19">
        <v>4.3070230532306404</v>
      </c>
      <c r="E825" s="18" t="s">
        <v>275</v>
      </c>
      <c r="F825" s="18" t="s">
        <v>276</v>
      </c>
      <c r="G825" s="18" t="s">
        <v>206</v>
      </c>
    </row>
    <row r="826" spans="1:7">
      <c r="A826" s="18">
        <v>1996</v>
      </c>
      <c r="B826" s="18" t="s">
        <v>260</v>
      </c>
      <c r="C826" s="18" t="s">
        <v>256</v>
      </c>
      <c r="D826" s="19">
        <v>4.5160619245217255</v>
      </c>
      <c r="E826" s="18" t="s">
        <v>275</v>
      </c>
      <c r="F826" s="18" t="s">
        <v>276</v>
      </c>
      <c r="G826" s="18" t="s">
        <v>206</v>
      </c>
    </row>
    <row r="827" spans="1:7">
      <c r="A827" s="18">
        <v>1997</v>
      </c>
      <c r="B827" s="18" t="s">
        <v>260</v>
      </c>
      <c r="C827" s="18" t="s">
        <v>256</v>
      </c>
      <c r="D827" s="19">
        <v>4.9652750337105012</v>
      </c>
      <c r="E827" s="18" t="s">
        <v>275</v>
      </c>
      <c r="F827" s="18" t="s">
        <v>276</v>
      </c>
      <c r="G827" s="18" t="s">
        <v>206</v>
      </c>
    </row>
    <row r="828" spans="1:7">
      <c r="A828" s="18">
        <v>1998</v>
      </c>
      <c r="B828" s="18" t="s">
        <v>260</v>
      </c>
      <c r="C828" s="18" t="s">
        <v>256</v>
      </c>
      <c r="D828" s="19">
        <v>5.0449792115604009</v>
      </c>
      <c r="E828" s="18" t="s">
        <v>275</v>
      </c>
      <c r="F828" s="18" t="s">
        <v>276</v>
      </c>
      <c r="G828" s="18" t="s">
        <v>206</v>
      </c>
    </row>
    <row r="829" spans="1:7">
      <c r="A829" s="18">
        <v>1999</v>
      </c>
      <c r="B829" s="18" t="s">
        <v>260</v>
      </c>
      <c r="C829" s="18" t="s">
        <v>256</v>
      </c>
      <c r="D829" s="19">
        <v>6.1592557976333255</v>
      </c>
      <c r="E829" s="18" t="s">
        <v>275</v>
      </c>
      <c r="F829" s="18" t="s">
        <v>276</v>
      </c>
      <c r="G829" s="18" t="s">
        <v>206</v>
      </c>
    </row>
    <row r="830" spans="1:7">
      <c r="A830" s="18">
        <v>2000</v>
      </c>
      <c r="B830" s="18" t="s">
        <v>260</v>
      </c>
      <c r="C830" s="18" t="s">
        <v>256</v>
      </c>
      <c r="D830" s="19">
        <v>5.8884566541786967</v>
      </c>
      <c r="E830" s="18" t="s">
        <v>275</v>
      </c>
      <c r="F830" s="18" t="s">
        <v>276</v>
      </c>
      <c r="G830" s="18" t="s">
        <v>206</v>
      </c>
    </row>
    <row r="831" spans="1:7">
      <c r="A831" s="18">
        <v>2001</v>
      </c>
      <c r="B831" s="18" t="s">
        <v>260</v>
      </c>
      <c r="C831" s="18" t="s">
        <v>256</v>
      </c>
      <c r="D831" s="19">
        <v>5.39869385492507</v>
      </c>
      <c r="E831" s="18" t="s">
        <v>275</v>
      </c>
      <c r="F831" s="18" t="s">
        <v>276</v>
      </c>
      <c r="G831" s="18" t="s">
        <v>206</v>
      </c>
    </row>
    <row r="832" spans="1:7">
      <c r="A832" s="18">
        <v>2002</v>
      </c>
      <c r="B832" s="18" t="s">
        <v>260</v>
      </c>
      <c r="C832" s="18" t="s">
        <v>256</v>
      </c>
      <c r="D832" s="19">
        <v>5.3513382375993448</v>
      </c>
      <c r="E832" s="18" t="s">
        <v>275</v>
      </c>
      <c r="F832" s="18" t="s">
        <v>276</v>
      </c>
      <c r="G832" s="18" t="s">
        <v>206</v>
      </c>
    </row>
    <row r="833" spans="1:7">
      <c r="A833" s="18">
        <v>2003</v>
      </c>
      <c r="B833" s="18" t="s">
        <v>260</v>
      </c>
      <c r="C833" s="18" t="s">
        <v>256</v>
      </c>
      <c r="D833" s="19">
        <v>5.3472684241119701</v>
      </c>
      <c r="E833" s="18" t="s">
        <v>275</v>
      </c>
      <c r="F833" s="18" t="s">
        <v>276</v>
      </c>
      <c r="G833" s="18" t="s">
        <v>206</v>
      </c>
    </row>
    <row r="834" spans="1:7">
      <c r="A834" s="18">
        <v>2004</v>
      </c>
      <c r="B834" s="18" t="s">
        <v>260</v>
      </c>
      <c r="C834" s="18" t="s">
        <v>256</v>
      </c>
      <c r="D834" s="19">
        <v>5.3137156388798816</v>
      </c>
      <c r="E834" s="18" t="s">
        <v>275</v>
      </c>
      <c r="F834" s="18" t="s">
        <v>276</v>
      </c>
      <c r="G834" s="18" t="s">
        <v>206</v>
      </c>
    </row>
    <row r="835" spans="1:7">
      <c r="A835" s="18">
        <v>2005</v>
      </c>
      <c r="B835" s="18" t="s">
        <v>260</v>
      </c>
      <c r="C835" s="18" t="s">
        <v>256</v>
      </c>
      <c r="D835" s="19">
        <v>5.3416230037524768</v>
      </c>
      <c r="E835" s="18" t="s">
        <v>275</v>
      </c>
      <c r="F835" s="18" t="s">
        <v>276</v>
      </c>
      <c r="G835" s="18" t="s">
        <v>206</v>
      </c>
    </row>
    <row r="836" spans="1:7">
      <c r="A836" s="18">
        <v>2006</v>
      </c>
      <c r="B836" s="18" t="s">
        <v>260</v>
      </c>
      <c r="C836" s="18" t="s">
        <v>256</v>
      </c>
      <c r="D836" s="19">
        <v>5.761133951017543</v>
      </c>
      <c r="E836" s="18" t="s">
        <v>275</v>
      </c>
      <c r="F836" s="18" t="s">
        <v>276</v>
      </c>
      <c r="G836" s="18" t="s">
        <v>206</v>
      </c>
    </row>
    <row r="837" spans="1:7">
      <c r="A837" s="18">
        <v>2007</v>
      </c>
      <c r="B837" s="18" t="s">
        <v>260</v>
      </c>
      <c r="C837" s="18" t="s">
        <v>256</v>
      </c>
      <c r="D837" s="19">
        <v>5.636014653412591</v>
      </c>
      <c r="E837" s="18" t="s">
        <v>275</v>
      </c>
      <c r="F837" s="18" t="s">
        <v>276</v>
      </c>
      <c r="G837" s="18" t="s">
        <v>206</v>
      </c>
    </row>
    <row r="838" spans="1:7">
      <c r="A838" s="18">
        <v>2008</v>
      </c>
      <c r="B838" s="18" t="s">
        <v>260</v>
      </c>
      <c r="C838" s="18" t="s">
        <v>256</v>
      </c>
      <c r="D838" s="19">
        <v>6.0348707897496672</v>
      </c>
      <c r="E838" s="18" t="s">
        <v>275</v>
      </c>
      <c r="F838" s="18" t="s">
        <v>276</v>
      </c>
      <c r="G838" s="18" t="s">
        <v>206</v>
      </c>
    </row>
    <row r="839" spans="1:7">
      <c r="A839" s="18">
        <v>2009</v>
      </c>
      <c r="B839" s="18" t="s">
        <v>260</v>
      </c>
      <c r="C839" s="18" t="s">
        <v>256</v>
      </c>
      <c r="D839" s="19">
        <v>6.20726925617336</v>
      </c>
      <c r="E839" s="18" t="s">
        <v>275</v>
      </c>
      <c r="F839" s="18" t="s">
        <v>276</v>
      </c>
      <c r="G839" s="18" t="s">
        <v>206</v>
      </c>
    </row>
    <row r="840" spans="1:7">
      <c r="A840" s="18">
        <v>2010</v>
      </c>
      <c r="B840" s="18" t="s">
        <v>260</v>
      </c>
      <c r="C840" s="18" t="s">
        <v>256</v>
      </c>
      <c r="D840" s="19">
        <v>5.9538703016606984</v>
      </c>
      <c r="E840" s="18" t="s">
        <v>275</v>
      </c>
      <c r="F840" s="18" t="s">
        <v>276</v>
      </c>
      <c r="G840" s="18" t="s">
        <v>206</v>
      </c>
    </row>
    <row r="841" spans="1:7">
      <c r="A841" s="18">
        <v>2011</v>
      </c>
      <c r="B841" s="18" t="s">
        <v>260</v>
      </c>
      <c r="C841" s="18" t="s">
        <v>256</v>
      </c>
      <c r="D841" s="19">
        <v>5.9432542869493892</v>
      </c>
      <c r="E841" s="18" t="s">
        <v>275</v>
      </c>
      <c r="F841" s="18" t="s">
        <v>276</v>
      </c>
      <c r="G841" s="18" t="s">
        <v>206</v>
      </c>
    </row>
    <row r="842" spans="1:7">
      <c r="A842" s="18">
        <v>2012</v>
      </c>
      <c r="B842" s="18" t="s">
        <v>260</v>
      </c>
      <c r="C842" s="18" t="s">
        <v>256</v>
      </c>
      <c r="D842" s="19">
        <v>6.3053524106775534</v>
      </c>
      <c r="E842" s="18" t="s">
        <v>275</v>
      </c>
      <c r="F842" s="18" t="s">
        <v>276</v>
      </c>
      <c r="G842" s="18" t="s">
        <v>206</v>
      </c>
    </row>
    <row r="843" spans="1:7">
      <c r="A843" s="18">
        <v>2013</v>
      </c>
      <c r="B843" s="18" t="s">
        <v>260</v>
      </c>
      <c r="C843" s="18" t="s">
        <v>256</v>
      </c>
      <c r="D843" s="19">
        <v>6.9303936140138971</v>
      </c>
      <c r="E843" s="18" t="s">
        <v>275</v>
      </c>
      <c r="F843" s="18" t="s">
        <v>276</v>
      </c>
      <c r="G843" s="18" t="s">
        <v>206</v>
      </c>
    </row>
    <row r="844" spans="1:7">
      <c r="A844" s="18">
        <v>2014</v>
      </c>
      <c r="B844" s="18" t="s">
        <v>260</v>
      </c>
      <c r="C844" s="18" t="s">
        <v>256</v>
      </c>
      <c r="D844" s="19">
        <v>6.6497285281697174</v>
      </c>
      <c r="E844" s="18" t="s">
        <v>275</v>
      </c>
      <c r="F844" s="18" t="s">
        <v>276</v>
      </c>
      <c r="G844" s="18" t="s">
        <v>206</v>
      </c>
    </row>
    <row r="845" spans="1:7">
      <c r="A845" s="18">
        <v>2015</v>
      </c>
      <c r="B845" s="18" t="s">
        <v>260</v>
      </c>
      <c r="C845" s="18" t="s">
        <v>256</v>
      </c>
      <c r="D845" s="19">
        <v>7.4102234911031442</v>
      </c>
      <c r="E845" s="18" t="s">
        <v>275</v>
      </c>
      <c r="F845" s="18" t="s">
        <v>276</v>
      </c>
      <c r="G845" s="18" t="s">
        <v>206</v>
      </c>
    </row>
    <row r="846" spans="1:7">
      <c r="A846" s="18">
        <v>2016</v>
      </c>
      <c r="B846" s="18" t="s">
        <v>260</v>
      </c>
      <c r="C846" s="18" t="s">
        <v>256</v>
      </c>
      <c r="D846" s="19">
        <v>7.4536788948646411</v>
      </c>
      <c r="E846" s="18" t="s">
        <v>275</v>
      </c>
      <c r="F846" s="18" t="s">
        <v>276</v>
      </c>
      <c r="G846" s="18" t="s">
        <v>206</v>
      </c>
    </row>
    <row r="847" spans="1:7">
      <c r="A847" s="18">
        <v>2017</v>
      </c>
      <c r="B847" s="18" t="s">
        <v>260</v>
      </c>
      <c r="C847" s="18" t="s">
        <v>256</v>
      </c>
      <c r="D847" s="19">
        <v>7.1171773455016201</v>
      </c>
      <c r="E847" s="18" t="s">
        <v>275</v>
      </c>
      <c r="F847" s="18" t="s">
        <v>276</v>
      </c>
      <c r="G847" s="18" t="s">
        <v>206</v>
      </c>
    </row>
    <row r="848" spans="1:7">
      <c r="A848" s="18">
        <v>2018</v>
      </c>
      <c r="B848" s="18" t="s">
        <v>260</v>
      </c>
      <c r="C848" s="18" t="s">
        <v>256</v>
      </c>
      <c r="D848" s="19">
        <v>6.3320125673725443</v>
      </c>
      <c r="E848" s="18" t="s">
        <v>275</v>
      </c>
      <c r="F848" s="18" t="s">
        <v>276</v>
      </c>
      <c r="G848" s="18" t="s">
        <v>206</v>
      </c>
    </row>
    <row r="849" spans="1:7">
      <c r="A849" s="18">
        <v>2019</v>
      </c>
      <c r="B849" s="18" t="s">
        <v>260</v>
      </c>
      <c r="C849" s="18" t="s">
        <v>256</v>
      </c>
      <c r="D849" s="19">
        <v>6.5528727027624285</v>
      </c>
      <c r="E849" s="18" t="s">
        <v>275</v>
      </c>
      <c r="F849" s="18" t="s">
        <v>276</v>
      </c>
      <c r="G849" s="18" t="s">
        <v>206</v>
      </c>
    </row>
    <row r="850" spans="1:7">
      <c r="A850" s="18">
        <v>2020</v>
      </c>
      <c r="B850" s="18" t="s">
        <v>260</v>
      </c>
      <c r="C850" s="18" t="s">
        <v>256</v>
      </c>
      <c r="D850" s="19">
        <v>6.5149001991610023</v>
      </c>
      <c r="E850" s="18" t="s">
        <v>275</v>
      </c>
      <c r="F850" s="18" t="s">
        <v>276</v>
      </c>
      <c r="G850" s="18" t="s">
        <v>206</v>
      </c>
    </row>
    <row r="851" spans="1:7">
      <c r="A851" s="18">
        <v>2021</v>
      </c>
      <c r="B851" s="18" t="s">
        <v>260</v>
      </c>
      <c r="C851" s="18" t="s">
        <v>256</v>
      </c>
      <c r="D851" s="19">
        <v>5.584543582381583</v>
      </c>
      <c r="E851" s="18" t="s">
        <v>275</v>
      </c>
      <c r="F851" s="18" t="s">
        <v>276</v>
      </c>
      <c r="G851" s="18" t="s">
        <v>206</v>
      </c>
    </row>
    <row r="852" spans="1:7">
      <c r="A852" s="18">
        <v>2022</v>
      </c>
      <c r="B852" s="18" t="s">
        <v>260</v>
      </c>
      <c r="C852" s="18" t="s">
        <v>256</v>
      </c>
      <c r="D852" s="19">
        <v>6.6414558981047795</v>
      </c>
      <c r="E852" s="18" t="s">
        <v>275</v>
      </c>
      <c r="F852" s="18" t="s">
        <v>276</v>
      </c>
      <c r="G852" s="18" t="s">
        <v>206</v>
      </c>
    </row>
    <row r="853" spans="1:7">
      <c r="A853" s="18">
        <v>1970</v>
      </c>
      <c r="B853" s="18" t="s">
        <v>260</v>
      </c>
      <c r="C853" s="18" t="s">
        <v>271</v>
      </c>
      <c r="D853" s="19">
        <v>0.96501214326122164</v>
      </c>
      <c r="E853" s="18" t="s">
        <v>275</v>
      </c>
      <c r="F853" s="18" t="s">
        <v>276</v>
      </c>
      <c r="G853" s="18" t="s">
        <v>206</v>
      </c>
    </row>
    <row r="854" spans="1:7">
      <c r="A854" s="18">
        <v>1971</v>
      </c>
      <c r="B854" s="18" t="s">
        <v>260</v>
      </c>
      <c r="C854" s="18" t="s">
        <v>271</v>
      </c>
      <c r="D854" s="19">
        <v>0.90048574359171918</v>
      </c>
      <c r="E854" s="18" t="s">
        <v>275</v>
      </c>
      <c r="F854" s="18" t="s">
        <v>276</v>
      </c>
      <c r="G854" s="18" t="s">
        <v>206</v>
      </c>
    </row>
    <row r="855" spans="1:7">
      <c r="A855" s="18">
        <v>1972</v>
      </c>
      <c r="B855" s="18" t="s">
        <v>260</v>
      </c>
      <c r="C855" s="18" t="s">
        <v>271</v>
      </c>
      <c r="D855" s="19">
        <v>0.92749151960971155</v>
      </c>
      <c r="E855" s="18" t="s">
        <v>275</v>
      </c>
      <c r="F855" s="18" t="s">
        <v>276</v>
      </c>
      <c r="G855" s="18" t="s">
        <v>206</v>
      </c>
    </row>
    <row r="856" spans="1:7">
      <c r="A856" s="18">
        <v>1973</v>
      </c>
      <c r="B856" s="18" t="s">
        <v>260</v>
      </c>
      <c r="C856" s="18" t="s">
        <v>271</v>
      </c>
      <c r="D856" s="19">
        <v>1.0114718110132181</v>
      </c>
      <c r="E856" s="18" t="s">
        <v>275</v>
      </c>
      <c r="F856" s="18" t="s">
        <v>276</v>
      </c>
      <c r="G856" s="18" t="s">
        <v>206</v>
      </c>
    </row>
    <row r="857" spans="1:7">
      <c r="A857" s="18">
        <v>1974</v>
      </c>
      <c r="B857" s="18" t="s">
        <v>260</v>
      </c>
      <c r="C857" s="18" t="s">
        <v>271</v>
      </c>
      <c r="D857" s="19">
        <v>0.99846965686870492</v>
      </c>
      <c r="E857" s="18" t="s">
        <v>275</v>
      </c>
      <c r="F857" s="18" t="s">
        <v>276</v>
      </c>
      <c r="G857" s="18" t="s">
        <v>206</v>
      </c>
    </row>
    <row r="858" spans="1:7">
      <c r="A858" s="18">
        <v>1975</v>
      </c>
      <c r="B858" s="18" t="s">
        <v>260</v>
      </c>
      <c r="C858" s="18" t="s">
        <v>271</v>
      </c>
      <c r="D858" s="19">
        <v>1.0139129752330149</v>
      </c>
      <c r="E858" s="18" t="s">
        <v>275</v>
      </c>
      <c r="F858" s="18" t="s">
        <v>276</v>
      </c>
      <c r="G858" s="18" t="s">
        <v>206</v>
      </c>
    </row>
    <row r="859" spans="1:7">
      <c r="A859" s="18">
        <v>1976</v>
      </c>
      <c r="B859" s="18" t="s">
        <v>260</v>
      </c>
      <c r="C859" s="18" t="s">
        <v>271</v>
      </c>
      <c r="D859" s="19">
        <v>1.1204621138807991</v>
      </c>
      <c r="E859" s="18" t="s">
        <v>275</v>
      </c>
      <c r="F859" s="18" t="s">
        <v>276</v>
      </c>
      <c r="G859" s="18" t="s">
        <v>206</v>
      </c>
    </row>
    <row r="860" spans="1:7">
      <c r="A860" s="18">
        <v>1977</v>
      </c>
      <c r="B860" s="18" t="s">
        <v>260</v>
      </c>
      <c r="C860" s="18" t="s">
        <v>271</v>
      </c>
      <c r="D860" s="19">
        <v>1.0938595661985389</v>
      </c>
      <c r="E860" s="18" t="s">
        <v>275</v>
      </c>
      <c r="F860" s="18" t="s">
        <v>276</v>
      </c>
      <c r="G860" s="18" t="s">
        <v>206</v>
      </c>
    </row>
    <row r="861" spans="1:7">
      <c r="A861" s="18">
        <v>1978</v>
      </c>
      <c r="B861" s="18" t="s">
        <v>260</v>
      </c>
      <c r="C861" s="18" t="s">
        <v>271</v>
      </c>
      <c r="D861" s="19">
        <v>1.4173479737375831</v>
      </c>
      <c r="E861" s="18" t="s">
        <v>275</v>
      </c>
      <c r="F861" s="18" t="s">
        <v>276</v>
      </c>
      <c r="G861" s="18" t="s">
        <v>206</v>
      </c>
    </row>
    <row r="862" spans="1:7">
      <c r="A862" s="18">
        <v>1979</v>
      </c>
      <c r="B862" s="18" t="s">
        <v>260</v>
      </c>
      <c r="C862" s="18" t="s">
        <v>271</v>
      </c>
      <c r="D862" s="19">
        <v>1.3926941865114753</v>
      </c>
      <c r="E862" s="18" t="s">
        <v>275</v>
      </c>
      <c r="F862" s="18" t="s">
        <v>276</v>
      </c>
      <c r="G862" s="18" t="s">
        <v>206</v>
      </c>
    </row>
    <row r="863" spans="1:7">
      <c r="A863" s="18">
        <v>1980</v>
      </c>
      <c r="B863" s="18" t="s">
        <v>260</v>
      </c>
      <c r="C863" s="18" t="s">
        <v>271</v>
      </c>
      <c r="D863" s="19">
        <v>1.4553716818628526</v>
      </c>
      <c r="E863" s="18" t="s">
        <v>275</v>
      </c>
      <c r="F863" s="18" t="s">
        <v>276</v>
      </c>
      <c r="G863" s="18" t="s">
        <v>206</v>
      </c>
    </row>
    <row r="864" spans="1:7">
      <c r="A864" s="18">
        <v>1981</v>
      </c>
      <c r="B864" s="18" t="s">
        <v>260</v>
      </c>
      <c r="C864" s="18" t="s">
        <v>271</v>
      </c>
      <c r="D864" s="19">
        <v>1.5640541065083533</v>
      </c>
      <c r="E864" s="18" t="s">
        <v>275</v>
      </c>
      <c r="F864" s="18" t="s">
        <v>276</v>
      </c>
      <c r="G864" s="18" t="s">
        <v>206</v>
      </c>
    </row>
    <row r="865" spans="1:7">
      <c r="A865" s="18">
        <v>1982</v>
      </c>
      <c r="B865" s="18" t="s">
        <v>260</v>
      </c>
      <c r="C865" s="18" t="s">
        <v>271</v>
      </c>
      <c r="D865" s="19">
        <v>1.516525500619412</v>
      </c>
      <c r="E865" s="18" t="s">
        <v>275</v>
      </c>
      <c r="F865" s="18" t="s">
        <v>276</v>
      </c>
      <c r="G865" s="18" t="s">
        <v>206</v>
      </c>
    </row>
    <row r="866" spans="1:7">
      <c r="A866" s="18">
        <v>1983</v>
      </c>
      <c r="B866" s="18" t="s">
        <v>260</v>
      </c>
      <c r="C866" s="18" t="s">
        <v>271</v>
      </c>
      <c r="D866" s="19">
        <v>1.5681621571737079</v>
      </c>
      <c r="E866" s="18" t="s">
        <v>275</v>
      </c>
      <c r="F866" s="18" t="s">
        <v>276</v>
      </c>
      <c r="G866" s="18" t="s">
        <v>206</v>
      </c>
    </row>
    <row r="867" spans="1:7">
      <c r="A867" s="18">
        <v>1984</v>
      </c>
      <c r="B867" s="18" t="s">
        <v>260</v>
      </c>
      <c r="C867" s="18" t="s">
        <v>271</v>
      </c>
      <c r="D867" s="19">
        <v>1.7432498986957365</v>
      </c>
      <c r="E867" s="18" t="s">
        <v>275</v>
      </c>
      <c r="F867" s="18" t="s">
        <v>276</v>
      </c>
      <c r="G867" s="18" t="s">
        <v>206</v>
      </c>
    </row>
    <row r="868" spans="1:7">
      <c r="A868" s="18">
        <v>1985</v>
      </c>
      <c r="B868" s="18" t="s">
        <v>260</v>
      </c>
      <c r="C868" s="18" t="s">
        <v>271</v>
      </c>
      <c r="D868" s="19">
        <v>1.9610832802620077</v>
      </c>
      <c r="E868" s="18" t="s">
        <v>275</v>
      </c>
      <c r="F868" s="18" t="s">
        <v>276</v>
      </c>
      <c r="G868" s="18" t="s">
        <v>206</v>
      </c>
    </row>
    <row r="869" spans="1:7">
      <c r="A869" s="18">
        <v>1986</v>
      </c>
      <c r="B869" s="18" t="s">
        <v>260</v>
      </c>
      <c r="C869" s="18" t="s">
        <v>271</v>
      </c>
      <c r="D869" s="19">
        <v>1.7847888718823524</v>
      </c>
      <c r="E869" s="18" t="s">
        <v>275</v>
      </c>
      <c r="F869" s="18" t="s">
        <v>276</v>
      </c>
      <c r="G869" s="18" t="s">
        <v>206</v>
      </c>
    </row>
    <row r="870" spans="1:7">
      <c r="A870" s="18">
        <v>1987</v>
      </c>
      <c r="B870" s="18" t="s">
        <v>260</v>
      </c>
      <c r="C870" s="18" t="s">
        <v>271</v>
      </c>
      <c r="D870" s="19">
        <v>2.2159437241561091</v>
      </c>
      <c r="E870" s="18" t="s">
        <v>275</v>
      </c>
      <c r="F870" s="18" t="s">
        <v>276</v>
      </c>
      <c r="G870" s="18" t="s">
        <v>206</v>
      </c>
    </row>
    <row r="871" spans="1:7">
      <c r="A871" s="18">
        <v>1988</v>
      </c>
      <c r="B871" s="18" t="s">
        <v>260</v>
      </c>
      <c r="C871" s="18" t="s">
        <v>271</v>
      </c>
      <c r="D871" s="19">
        <v>2.4155480550646677</v>
      </c>
      <c r="E871" s="18" t="s">
        <v>275</v>
      </c>
      <c r="F871" s="18" t="s">
        <v>276</v>
      </c>
      <c r="G871" s="18" t="s">
        <v>206</v>
      </c>
    </row>
    <row r="872" spans="1:7">
      <c r="A872" s="18">
        <v>1989</v>
      </c>
      <c r="B872" s="18" t="s">
        <v>260</v>
      </c>
      <c r="C872" s="18" t="s">
        <v>271</v>
      </c>
      <c r="D872" s="19">
        <v>2.1686571629565545</v>
      </c>
      <c r="E872" s="18" t="s">
        <v>275</v>
      </c>
      <c r="F872" s="18" t="s">
        <v>276</v>
      </c>
      <c r="G872" s="18" t="s">
        <v>206</v>
      </c>
    </row>
    <row r="873" spans="1:7">
      <c r="A873" s="18">
        <v>1990</v>
      </c>
      <c r="B873" s="18" t="s">
        <v>260</v>
      </c>
      <c r="C873" s="18" t="s">
        <v>271</v>
      </c>
      <c r="D873" s="19">
        <v>2.2327632609981927</v>
      </c>
      <c r="E873" s="18" t="s">
        <v>275</v>
      </c>
      <c r="F873" s="18" t="s">
        <v>276</v>
      </c>
      <c r="G873" s="18" t="s">
        <v>206</v>
      </c>
    </row>
    <row r="874" spans="1:7">
      <c r="A874" s="18">
        <v>1991</v>
      </c>
      <c r="B874" s="18" t="s">
        <v>260</v>
      </c>
      <c r="C874" s="18" t="s">
        <v>271</v>
      </c>
      <c r="D874" s="19">
        <v>2.2521101037898483</v>
      </c>
      <c r="E874" s="18" t="s">
        <v>275</v>
      </c>
      <c r="F874" s="18" t="s">
        <v>276</v>
      </c>
      <c r="G874" s="18" t="s">
        <v>206</v>
      </c>
    </row>
    <row r="875" spans="1:7">
      <c r="A875" s="18">
        <v>1992</v>
      </c>
      <c r="B875" s="18" t="s">
        <v>260</v>
      </c>
      <c r="C875" s="18" t="s">
        <v>271</v>
      </c>
      <c r="D875" s="19">
        <v>2.3829639327504726</v>
      </c>
      <c r="E875" s="18" t="s">
        <v>275</v>
      </c>
      <c r="F875" s="18" t="s">
        <v>276</v>
      </c>
      <c r="G875" s="18" t="s">
        <v>206</v>
      </c>
    </row>
    <row r="876" spans="1:7">
      <c r="A876" s="18">
        <v>1993</v>
      </c>
      <c r="B876" s="18" t="s">
        <v>260</v>
      </c>
      <c r="C876" s="18" t="s">
        <v>271</v>
      </c>
      <c r="D876" s="19">
        <v>2.2713746235807193</v>
      </c>
      <c r="E876" s="18" t="s">
        <v>275</v>
      </c>
      <c r="F876" s="18" t="s">
        <v>276</v>
      </c>
      <c r="G876" s="18" t="s">
        <v>206</v>
      </c>
    </row>
    <row r="877" spans="1:7">
      <c r="A877" s="18">
        <v>1994</v>
      </c>
      <c r="B877" s="18" t="s">
        <v>260</v>
      </c>
      <c r="C877" s="18" t="s">
        <v>271</v>
      </c>
      <c r="D877" s="19">
        <v>2.3089907297408105</v>
      </c>
      <c r="E877" s="18" t="s">
        <v>275</v>
      </c>
      <c r="F877" s="18" t="s">
        <v>276</v>
      </c>
      <c r="G877" s="18" t="s">
        <v>206</v>
      </c>
    </row>
    <row r="878" spans="1:7">
      <c r="A878" s="18">
        <v>1995</v>
      </c>
      <c r="B878" s="18" t="s">
        <v>260</v>
      </c>
      <c r="C878" s="18" t="s">
        <v>271</v>
      </c>
      <c r="D878" s="19">
        <v>2.5498772957753881</v>
      </c>
      <c r="E878" s="18" t="s">
        <v>275</v>
      </c>
      <c r="F878" s="18" t="s">
        <v>276</v>
      </c>
      <c r="G878" s="18" t="s">
        <v>206</v>
      </c>
    </row>
    <row r="879" spans="1:7">
      <c r="A879" s="18">
        <v>1996</v>
      </c>
      <c r="B879" s="18" t="s">
        <v>260</v>
      </c>
      <c r="C879" s="18" t="s">
        <v>271</v>
      </c>
      <c r="D879" s="19">
        <v>2.518894583727338</v>
      </c>
      <c r="E879" s="18" t="s">
        <v>275</v>
      </c>
      <c r="F879" s="18" t="s">
        <v>276</v>
      </c>
      <c r="G879" s="18" t="s">
        <v>206</v>
      </c>
    </row>
    <row r="880" spans="1:7">
      <c r="A880" s="18">
        <v>1997</v>
      </c>
      <c r="B880" s="18" t="s">
        <v>260</v>
      </c>
      <c r="C880" s="18" t="s">
        <v>271</v>
      </c>
      <c r="D880" s="19">
        <v>2.2834568858093451</v>
      </c>
      <c r="E880" s="18" t="s">
        <v>275</v>
      </c>
      <c r="F880" s="18" t="s">
        <v>276</v>
      </c>
      <c r="G880" s="18" t="s">
        <v>206</v>
      </c>
    </row>
    <row r="881" spans="1:7">
      <c r="A881" s="18">
        <v>1998</v>
      </c>
      <c r="B881" s="18" t="s">
        <v>260</v>
      </c>
      <c r="C881" s="18" t="s">
        <v>271</v>
      </c>
      <c r="D881" s="19">
        <v>2.0791533564275757</v>
      </c>
      <c r="E881" s="18" t="s">
        <v>275</v>
      </c>
      <c r="F881" s="18" t="s">
        <v>276</v>
      </c>
      <c r="G881" s="18" t="s">
        <v>206</v>
      </c>
    </row>
    <row r="882" spans="1:7">
      <c r="A882" s="18">
        <v>1999</v>
      </c>
      <c r="B882" s="18" t="s">
        <v>260</v>
      </c>
      <c r="C882" s="18" t="s">
        <v>271</v>
      </c>
      <c r="D882" s="19">
        <v>2.1110304499185455</v>
      </c>
      <c r="E882" s="18" t="s">
        <v>275</v>
      </c>
      <c r="F882" s="18" t="s">
        <v>276</v>
      </c>
      <c r="G882" s="18" t="s">
        <v>206</v>
      </c>
    </row>
    <row r="883" spans="1:7">
      <c r="A883" s="18">
        <v>2000</v>
      </c>
      <c r="B883" s="18" t="s">
        <v>260</v>
      </c>
      <c r="C883" s="18" t="s">
        <v>271</v>
      </c>
      <c r="D883" s="19">
        <v>2.253374988617916</v>
      </c>
      <c r="E883" s="18" t="s">
        <v>275</v>
      </c>
      <c r="F883" s="18" t="s">
        <v>276</v>
      </c>
      <c r="G883" s="18" t="s">
        <v>206</v>
      </c>
    </row>
    <row r="884" spans="1:7">
      <c r="A884" s="18">
        <v>2001</v>
      </c>
      <c r="B884" s="18" t="s">
        <v>260</v>
      </c>
      <c r="C884" s="18" t="s">
        <v>271</v>
      </c>
      <c r="D884" s="19">
        <v>2.0379308628165034</v>
      </c>
      <c r="E884" s="18" t="s">
        <v>275</v>
      </c>
      <c r="F884" s="18" t="s">
        <v>276</v>
      </c>
      <c r="G884" s="18" t="s">
        <v>206</v>
      </c>
    </row>
    <row r="885" spans="1:7">
      <c r="A885" s="18">
        <v>2002</v>
      </c>
      <c r="B885" s="18" t="s">
        <v>260</v>
      </c>
      <c r="C885" s="18" t="s">
        <v>271</v>
      </c>
      <c r="D885" s="19">
        <v>2.0973744149256119</v>
      </c>
      <c r="E885" s="18" t="s">
        <v>275</v>
      </c>
      <c r="F885" s="18" t="s">
        <v>276</v>
      </c>
      <c r="G885" s="18" t="s">
        <v>206</v>
      </c>
    </row>
    <row r="886" spans="1:7">
      <c r="A886" s="18">
        <v>2003</v>
      </c>
      <c r="B886" s="18" t="s">
        <v>260</v>
      </c>
      <c r="C886" s="18" t="s">
        <v>271</v>
      </c>
      <c r="D886" s="19">
        <v>2.5924482502443418</v>
      </c>
      <c r="E886" s="18" t="s">
        <v>275</v>
      </c>
      <c r="F886" s="18" t="s">
        <v>276</v>
      </c>
      <c r="G886" s="18" t="s">
        <v>206</v>
      </c>
    </row>
    <row r="887" spans="1:7">
      <c r="A887" s="18">
        <v>2004</v>
      </c>
      <c r="B887" s="18" t="s">
        <v>260</v>
      </c>
      <c r="C887" s="18" t="s">
        <v>271</v>
      </c>
      <c r="D887" s="19">
        <v>2.6668173976916392</v>
      </c>
      <c r="E887" s="18" t="s">
        <v>275</v>
      </c>
      <c r="F887" s="18" t="s">
        <v>276</v>
      </c>
      <c r="G887" s="18" t="s">
        <v>206</v>
      </c>
    </row>
    <row r="888" spans="1:7">
      <c r="A888" s="18">
        <v>2005</v>
      </c>
      <c r="B888" s="18" t="s">
        <v>260</v>
      </c>
      <c r="C888" s="18" t="s">
        <v>271</v>
      </c>
      <c r="D888" s="19">
        <v>2.7104100063859828</v>
      </c>
      <c r="E888" s="18" t="s">
        <v>275</v>
      </c>
      <c r="F888" s="18" t="s">
        <v>276</v>
      </c>
      <c r="G888" s="18" t="s">
        <v>206</v>
      </c>
    </row>
    <row r="889" spans="1:7">
      <c r="A889" s="18">
        <v>2006</v>
      </c>
      <c r="B889" s="18" t="s">
        <v>260</v>
      </c>
      <c r="C889" s="18" t="s">
        <v>271</v>
      </c>
      <c r="D889" s="19">
        <v>2.2530209694734031</v>
      </c>
      <c r="E889" s="18" t="s">
        <v>275</v>
      </c>
      <c r="F889" s="18" t="s">
        <v>276</v>
      </c>
      <c r="G889" s="18" t="s">
        <v>206</v>
      </c>
    </row>
    <row r="890" spans="1:7">
      <c r="A890" s="18">
        <v>2007</v>
      </c>
      <c r="B890" s="18" t="s">
        <v>260</v>
      </c>
      <c r="C890" s="18" t="s">
        <v>271</v>
      </c>
      <c r="D890" s="19">
        <v>2.6762213033150828</v>
      </c>
      <c r="E890" s="18" t="s">
        <v>275</v>
      </c>
      <c r="F890" s="18" t="s">
        <v>276</v>
      </c>
      <c r="G890" s="18" t="s">
        <v>206</v>
      </c>
    </row>
    <row r="891" spans="1:7">
      <c r="A891" s="18">
        <v>2008</v>
      </c>
      <c r="B891" s="18" t="s">
        <v>260</v>
      </c>
      <c r="C891" s="18" t="s">
        <v>271</v>
      </c>
      <c r="D891" s="19">
        <v>2.6959160907914952</v>
      </c>
      <c r="E891" s="18" t="s">
        <v>275</v>
      </c>
      <c r="F891" s="18" t="s">
        <v>276</v>
      </c>
      <c r="G891" s="18" t="s">
        <v>206</v>
      </c>
    </row>
    <row r="892" spans="1:7">
      <c r="A892" s="18">
        <v>2009</v>
      </c>
      <c r="B892" s="18" t="s">
        <v>260</v>
      </c>
      <c r="C892" s="18" t="s">
        <v>271</v>
      </c>
      <c r="D892" s="19">
        <v>2.5005191740528105</v>
      </c>
      <c r="E892" s="18" t="s">
        <v>275</v>
      </c>
      <c r="F892" s="18" t="s">
        <v>276</v>
      </c>
      <c r="G892" s="18" t="s">
        <v>206</v>
      </c>
    </row>
    <row r="893" spans="1:7">
      <c r="A893" s="18">
        <v>2010</v>
      </c>
      <c r="B893" s="18" t="s">
        <v>260</v>
      </c>
      <c r="C893" s="18" t="s">
        <v>271</v>
      </c>
      <c r="D893" s="19">
        <v>2.4505449739846781</v>
      </c>
      <c r="E893" s="18" t="s">
        <v>275</v>
      </c>
      <c r="F893" s="18" t="s">
        <v>276</v>
      </c>
      <c r="G893" s="18" t="s">
        <v>206</v>
      </c>
    </row>
    <row r="894" spans="1:7">
      <c r="A894" s="18">
        <v>2011</v>
      </c>
      <c r="B894" s="18" t="s">
        <v>260</v>
      </c>
      <c r="C894" s="18" t="s">
        <v>271</v>
      </c>
      <c r="D894" s="19">
        <v>2.6546246051076801</v>
      </c>
      <c r="E894" s="18" t="s">
        <v>275</v>
      </c>
      <c r="F894" s="18" t="s">
        <v>276</v>
      </c>
      <c r="G894" s="18" t="s">
        <v>206</v>
      </c>
    </row>
    <row r="895" spans="1:7">
      <c r="A895" s="18">
        <v>2012</v>
      </c>
      <c r="B895" s="18" t="s">
        <v>260</v>
      </c>
      <c r="C895" s="18" t="s">
        <v>271</v>
      </c>
      <c r="D895" s="19">
        <v>2.5607686729330408</v>
      </c>
      <c r="E895" s="18" t="s">
        <v>275</v>
      </c>
      <c r="F895" s="18" t="s">
        <v>276</v>
      </c>
      <c r="G895" s="18" t="s">
        <v>206</v>
      </c>
    </row>
    <row r="896" spans="1:7">
      <c r="A896" s="18">
        <v>2013</v>
      </c>
      <c r="B896" s="18" t="s">
        <v>260</v>
      </c>
      <c r="C896" s="18" t="s">
        <v>271</v>
      </c>
      <c r="D896" s="19">
        <v>2.4828052031974952</v>
      </c>
      <c r="E896" s="18" t="s">
        <v>275</v>
      </c>
      <c r="F896" s="18" t="s">
        <v>276</v>
      </c>
      <c r="G896" s="18" t="s">
        <v>206</v>
      </c>
    </row>
    <row r="897" spans="1:7">
      <c r="A897" s="18">
        <v>2014</v>
      </c>
      <c r="B897" s="18" t="s">
        <v>260</v>
      </c>
      <c r="C897" s="18" t="s">
        <v>271</v>
      </c>
      <c r="D897" s="19">
        <v>2.584673568586449</v>
      </c>
      <c r="E897" s="18" t="s">
        <v>275</v>
      </c>
      <c r="F897" s="18" t="s">
        <v>276</v>
      </c>
      <c r="G897" s="18" t="s">
        <v>206</v>
      </c>
    </row>
    <row r="898" spans="1:7">
      <c r="A898" s="18">
        <v>2015</v>
      </c>
      <c r="B898" s="18" t="s">
        <v>260</v>
      </c>
      <c r="C898" s="18" t="s">
        <v>271</v>
      </c>
      <c r="D898" s="19">
        <v>2.5874512802600407</v>
      </c>
      <c r="E898" s="18" t="s">
        <v>275</v>
      </c>
      <c r="F898" s="18" t="s">
        <v>276</v>
      </c>
      <c r="G898" s="18" t="s">
        <v>206</v>
      </c>
    </row>
    <row r="899" spans="1:7">
      <c r="A899" s="18">
        <v>2016</v>
      </c>
      <c r="B899" s="18" t="s">
        <v>260</v>
      </c>
      <c r="C899" s="18" t="s">
        <v>271</v>
      </c>
      <c r="D899" s="19">
        <v>2.6362068156488156</v>
      </c>
      <c r="E899" s="18" t="s">
        <v>275</v>
      </c>
      <c r="F899" s="18" t="s">
        <v>276</v>
      </c>
      <c r="G899" s="18" t="s">
        <v>206</v>
      </c>
    </row>
    <row r="900" spans="1:7">
      <c r="A900" s="18">
        <v>2017</v>
      </c>
      <c r="B900" s="18" t="s">
        <v>260</v>
      </c>
      <c r="C900" s="18" t="s">
        <v>271</v>
      </c>
      <c r="D900" s="19">
        <v>2.3658875222819327</v>
      </c>
      <c r="E900" s="18" t="s">
        <v>275</v>
      </c>
      <c r="F900" s="18" t="s">
        <v>276</v>
      </c>
      <c r="G900" s="18" t="s">
        <v>206</v>
      </c>
    </row>
    <row r="901" spans="1:7">
      <c r="A901" s="18">
        <v>2018</v>
      </c>
      <c r="B901" s="18" t="s">
        <v>260</v>
      </c>
      <c r="C901" s="18" t="s">
        <v>271</v>
      </c>
      <c r="D901" s="19">
        <v>2.5138630292423674</v>
      </c>
      <c r="E901" s="18" t="s">
        <v>275</v>
      </c>
      <c r="F901" s="18" t="s">
        <v>276</v>
      </c>
      <c r="G901" s="18" t="s">
        <v>206</v>
      </c>
    </row>
    <row r="902" spans="1:7">
      <c r="A902" s="18">
        <v>2019</v>
      </c>
      <c r="B902" s="18" t="s">
        <v>260</v>
      </c>
      <c r="C902" s="18" t="s">
        <v>271</v>
      </c>
      <c r="D902" s="19">
        <v>2.6701562019241809</v>
      </c>
      <c r="E902" s="18" t="s">
        <v>275</v>
      </c>
      <c r="F902" s="18" t="s">
        <v>276</v>
      </c>
      <c r="G902" s="18" t="s">
        <v>206</v>
      </c>
    </row>
    <row r="903" spans="1:7">
      <c r="A903" s="18">
        <v>2020</v>
      </c>
      <c r="B903" s="18" t="s">
        <v>260</v>
      </c>
      <c r="C903" s="18" t="s">
        <v>271</v>
      </c>
      <c r="D903" s="19">
        <v>2.6617021675452746</v>
      </c>
      <c r="E903" s="18" t="s">
        <v>275</v>
      </c>
      <c r="F903" s="18" t="s">
        <v>276</v>
      </c>
      <c r="G903" s="18" t="s">
        <v>206</v>
      </c>
    </row>
    <row r="904" spans="1:7">
      <c r="A904" s="18">
        <v>2021</v>
      </c>
      <c r="B904" s="18" t="s">
        <v>260</v>
      </c>
      <c r="C904" s="18" t="s">
        <v>271</v>
      </c>
      <c r="D904" s="19">
        <v>2.6198425731545387</v>
      </c>
      <c r="E904" s="18" t="s">
        <v>275</v>
      </c>
      <c r="F904" s="18" t="s">
        <v>276</v>
      </c>
      <c r="G904" s="18" t="s">
        <v>206</v>
      </c>
    </row>
    <row r="905" spans="1:7">
      <c r="A905" s="18">
        <v>2022</v>
      </c>
      <c r="B905" s="18" t="s">
        <v>260</v>
      </c>
      <c r="C905" s="18" t="s">
        <v>271</v>
      </c>
      <c r="D905" s="19">
        <v>2.627686103018311</v>
      </c>
      <c r="E905" s="18" t="s">
        <v>275</v>
      </c>
      <c r="F905" s="18" t="s">
        <v>276</v>
      </c>
      <c r="G905" s="18" t="s">
        <v>206</v>
      </c>
    </row>
    <row r="906" spans="1:7">
      <c r="A906" s="18">
        <v>2023</v>
      </c>
      <c r="B906" s="18" t="s">
        <v>260</v>
      </c>
      <c r="C906" s="18" t="s">
        <v>256</v>
      </c>
      <c r="D906" s="19">
        <v>6.1270057731166618</v>
      </c>
      <c r="E906" s="18" t="s">
        <v>277</v>
      </c>
      <c r="F906" s="18" t="s">
        <v>276</v>
      </c>
      <c r="G906" s="18" t="s">
        <v>206</v>
      </c>
    </row>
    <row r="907" spans="1:7">
      <c r="A907" s="18">
        <v>2023</v>
      </c>
      <c r="B907" s="18" t="s">
        <v>260</v>
      </c>
      <c r="C907" s="18" t="s">
        <v>271</v>
      </c>
      <c r="D907" s="19">
        <v>2.6354447230931339</v>
      </c>
      <c r="E907" s="18" t="s">
        <v>277</v>
      </c>
      <c r="F907" s="18" t="s">
        <v>276</v>
      </c>
      <c r="G907" s="18" t="s">
        <v>206</v>
      </c>
    </row>
    <row r="908" spans="1:7">
      <c r="A908" s="18">
        <v>1970</v>
      </c>
      <c r="B908" s="18" t="s">
        <v>239</v>
      </c>
      <c r="C908" s="18" t="s">
        <v>237</v>
      </c>
      <c r="D908" s="19">
        <v>0.31725971948578902</v>
      </c>
      <c r="E908" s="18" t="s">
        <v>275</v>
      </c>
      <c r="F908" s="18" t="s">
        <v>276</v>
      </c>
      <c r="G908" s="18" t="s">
        <v>206</v>
      </c>
    </row>
    <row r="909" spans="1:7">
      <c r="A909" s="18">
        <v>1971</v>
      </c>
      <c r="B909" s="18" t="s">
        <v>239</v>
      </c>
      <c r="C909" s="18" t="s">
        <v>237</v>
      </c>
      <c r="D909" s="19">
        <v>0.29995704537684009</v>
      </c>
      <c r="E909" s="18" t="s">
        <v>275</v>
      </c>
      <c r="F909" s="18" t="s">
        <v>276</v>
      </c>
      <c r="G909" s="18" t="s">
        <v>206</v>
      </c>
    </row>
    <row r="910" spans="1:7">
      <c r="A910" s="18">
        <v>1972</v>
      </c>
      <c r="B910" s="18" t="s">
        <v>239</v>
      </c>
      <c r="C910" s="18" t="s">
        <v>237</v>
      </c>
      <c r="D910" s="19">
        <v>0.27904786179822388</v>
      </c>
      <c r="E910" s="18" t="s">
        <v>275</v>
      </c>
      <c r="F910" s="18" t="s">
        <v>276</v>
      </c>
      <c r="G910" s="18" t="s">
        <v>206</v>
      </c>
    </row>
    <row r="911" spans="1:7">
      <c r="A911" s="18">
        <v>1973</v>
      </c>
      <c r="B911" s="18" t="s">
        <v>239</v>
      </c>
      <c r="C911" s="18" t="s">
        <v>237</v>
      </c>
      <c r="D911" s="19">
        <v>0.26756768235421802</v>
      </c>
      <c r="E911" s="18" t="s">
        <v>275</v>
      </c>
      <c r="F911" s="18" t="s">
        <v>276</v>
      </c>
      <c r="G911" s="18" t="s">
        <v>206</v>
      </c>
    </row>
    <row r="912" spans="1:7">
      <c r="A912" s="18">
        <v>1974</v>
      </c>
      <c r="B912" s="18" t="s">
        <v>239</v>
      </c>
      <c r="C912" s="18" t="s">
        <v>237</v>
      </c>
      <c r="D912" s="19">
        <v>0.33340503334050331</v>
      </c>
      <c r="E912" s="18" t="s">
        <v>275</v>
      </c>
      <c r="F912" s="18" t="s">
        <v>276</v>
      </c>
      <c r="G912" s="18" t="s">
        <v>206</v>
      </c>
    </row>
    <row r="913" spans="1:7">
      <c r="A913" s="18">
        <v>1975</v>
      </c>
      <c r="B913" s="18" t="s">
        <v>239</v>
      </c>
      <c r="C913" s="18" t="s">
        <v>237</v>
      </c>
      <c r="D913" s="19">
        <v>0.30883490065887853</v>
      </c>
      <c r="E913" s="18" t="s">
        <v>275</v>
      </c>
      <c r="F913" s="18" t="s">
        <v>276</v>
      </c>
      <c r="G913" s="18" t="s">
        <v>206</v>
      </c>
    </row>
    <row r="914" spans="1:7">
      <c r="A914" s="18">
        <v>1976</v>
      </c>
      <c r="B914" s="18" t="s">
        <v>239</v>
      </c>
      <c r="C914" s="18" t="s">
        <v>237</v>
      </c>
      <c r="D914" s="19">
        <v>0.34627468067053457</v>
      </c>
      <c r="E914" s="18" t="s">
        <v>275</v>
      </c>
      <c r="F914" s="18" t="s">
        <v>276</v>
      </c>
      <c r="G914" s="18" t="s">
        <v>206</v>
      </c>
    </row>
    <row r="915" spans="1:7">
      <c r="A915" s="18">
        <v>1977</v>
      </c>
      <c r="B915" s="18" t="s">
        <v>239</v>
      </c>
      <c r="C915" s="18" t="s">
        <v>237</v>
      </c>
      <c r="D915" s="19">
        <v>0.34871208096658629</v>
      </c>
      <c r="E915" s="18" t="s">
        <v>275</v>
      </c>
      <c r="F915" s="18" t="s">
        <v>276</v>
      </c>
      <c r="G915" s="18" t="s">
        <v>206</v>
      </c>
    </row>
    <row r="916" spans="1:7">
      <c r="A916" s="18">
        <v>1978</v>
      </c>
      <c r="B916" s="18" t="s">
        <v>239</v>
      </c>
      <c r="C916" s="18" t="s">
        <v>237</v>
      </c>
      <c r="D916" s="19">
        <v>0.3526742592717389</v>
      </c>
      <c r="E916" s="18" t="s">
        <v>275</v>
      </c>
      <c r="F916" s="18" t="s">
        <v>276</v>
      </c>
      <c r="G916" s="18" t="s">
        <v>206</v>
      </c>
    </row>
    <row r="917" spans="1:7">
      <c r="A917" s="18">
        <v>1979</v>
      </c>
      <c r="B917" s="18" t="s">
        <v>239</v>
      </c>
      <c r="C917" s="18" t="s">
        <v>237</v>
      </c>
      <c r="D917" s="19">
        <v>0.3683544022572261</v>
      </c>
      <c r="E917" s="18" t="s">
        <v>275</v>
      </c>
      <c r="F917" s="18" t="s">
        <v>276</v>
      </c>
      <c r="G917" s="18" t="s">
        <v>206</v>
      </c>
    </row>
    <row r="918" spans="1:7">
      <c r="A918" s="18">
        <v>1980</v>
      </c>
      <c r="B918" s="18" t="s">
        <v>239</v>
      </c>
      <c r="C918" s="18" t="s">
        <v>237</v>
      </c>
      <c r="D918" s="19">
        <v>0.28543073693825033</v>
      </c>
      <c r="E918" s="18" t="s">
        <v>275</v>
      </c>
      <c r="F918" s="18" t="s">
        <v>276</v>
      </c>
      <c r="G918" s="18" t="s">
        <v>206</v>
      </c>
    </row>
    <row r="919" spans="1:7">
      <c r="A919" s="18">
        <v>1981</v>
      </c>
      <c r="B919" s="18" t="s">
        <v>239</v>
      </c>
      <c r="C919" s="18" t="s">
        <v>237</v>
      </c>
      <c r="D919" s="19">
        <v>0.3635320003826652</v>
      </c>
      <c r="E919" s="18" t="s">
        <v>275</v>
      </c>
      <c r="F919" s="18" t="s">
        <v>276</v>
      </c>
      <c r="G919" s="18" t="s">
        <v>206</v>
      </c>
    </row>
    <row r="920" spans="1:7">
      <c r="A920" s="18">
        <v>1982</v>
      </c>
      <c r="B920" s="18" t="s">
        <v>239</v>
      </c>
      <c r="C920" s="18" t="s">
        <v>237</v>
      </c>
      <c r="D920" s="19">
        <v>0.31956862542422515</v>
      </c>
      <c r="E920" s="18" t="s">
        <v>275</v>
      </c>
      <c r="F920" s="18" t="s">
        <v>276</v>
      </c>
      <c r="G920" s="18" t="s">
        <v>206</v>
      </c>
    </row>
    <row r="921" spans="1:7">
      <c r="A921" s="18">
        <v>1983</v>
      </c>
      <c r="B921" s="18" t="s">
        <v>239</v>
      </c>
      <c r="C921" s="18" t="s">
        <v>237</v>
      </c>
      <c r="D921" s="19">
        <v>0.29363185905670763</v>
      </c>
      <c r="E921" s="18" t="s">
        <v>275</v>
      </c>
      <c r="F921" s="18" t="s">
        <v>276</v>
      </c>
      <c r="G921" s="18" t="s">
        <v>206</v>
      </c>
    </row>
    <row r="922" spans="1:7">
      <c r="A922" s="18">
        <v>1984</v>
      </c>
      <c r="B922" s="18" t="s">
        <v>239</v>
      </c>
      <c r="C922" s="18" t="s">
        <v>237</v>
      </c>
      <c r="D922" s="19">
        <v>0.30675106199333191</v>
      </c>
      <c r="E922" s="18" t="s">
        <v>275</v>
      </c>
      <c r="F922" s="18" t="s">
        <v>276</v>
      </c>
      <c r="G922" s="18" t="s">
        <v>206</v>
      </c>
    </row>
    <row r="923" spans="1:7">
      <c r="A923" s="18">
        <v>1985</v>
      </c>
      <c r="B923" s="18" t="s">
        <v>239</v>
      </c>
      <c r="C923" s="18" t="s">
        <v>237</v>
      </c>
      <c r="D923" s="19">
        <v>0.32876804240436791</v>
      </c>
      <c r="E923" s="18" t="s">
        <v>275</v>
      </c>
      <c r="F923" s="18" t="s">
        <v>276</v>
      </c>
      <c r="G923" s="18" t="s">
        <v>206</v>
      </c>
    </row>
    <row r="924" spans="1:7">
      <c r="A924" s="18">
        <v>1986</v>
      </c>
      <c r="B924" s="18" t="s">
        <v>239</v>
      </c>
      <c r="C924" s="18" t="s">
        <v>237</v>
      </c>
      <c r="D924" s="19">
        <v>0.3266140593639752</v>
      </c>
      <c r="E924" s="18" t="s">
        <v>275</v>
      </c>
      <c r="F924" s="18" t="s">
        <v>276</v>
      </c>
      <c r="G924" s="18" t="s">
        <v>206</v>
      </c>
    </row>
    <row r="925" spans="1:7">
      <c r="A925" s="18">
        <v>1987</v>
      </c>
      <c r="B925" s="18" t="s">
        <v>239</v>
      </c>
      <c r="C925" s="18" t="s">
        <v>237</v>
      </c>
      <c r="D925" s="19">
        <v>0.25864483286931028</v>
      </c>
      <c r="E925" s="18" t="s">
        <v>275</v>
      </c>
      <c r="F925" s="18" t="s">
        <v>276</v>
      </c>
      <c r="G925" s="18" t="s">
        <v>206</v>
      </c>
    </row>
    <row r="926" spans="1:7">
      <c r="A926" s="18">
        <v>1988</v>
      </c>
      <c r="B926" s="18" t="s">
        <v>239</v>
      </c>
      <c r="C926" s="18" t="s">
        <v>237</v>
      </c>
      <c r="D926" s="19">
        <v>0.2558964333669359</v>
      </c>
      <c r="E926" s="18" t="s">
        <v>275</v>
      </c>
      <c r="F926" s="18" t="s">
        <v>276</v>
      </c>
      <c r="G926" s="18" t="s">
        <v>206</v>
      </c>
    </row>
    <row r="927" spans="1:7">
      <c r="A927" s="18">
        <v>1989</v>
      </c>
      <c r="B927" s="18" t="s">
        <v>239</v>
      </c>
      <c r="C927" s="18" t="s">
        <v>237</v>
      </c>
      <c r="D927" s="19">
        <v>0.33678065189090411</v>
      </c>
      <c r="E927" s="18" t="s">
        <v>275</v>
      </c>
      <c r="F927" s="18" t="s">
        <v>276</v>
      </c>
      <c r="G927" s="18" t="s">
        <v>206</v>
      </c>
    </row>
    <row r="928" spans="1:7">
      <c r="A928" s="18">
        <v>1990</v>
      </c>
      <c r="B928" s="18" t="s">
        <v>239</v>
      </c>
      <c r="C928" s="18" t="s">
        <v>237</v>
      </c>
      <c r="D928" s="19">
        <v>0.31703260678361816</v>
      </c>
      <c r="E928" s="18" t="s">
        <v>275</v>
      </c>
      <c r="F928" s="18" t="s">
        <v>276</v>
      </c>
      <c r="G928" s="18" t="s">
        <v>206</v>
      </c>
    </row>
    <row r="929" spans="1:7">
      <c r="A929" s="18">
        <v>1991</v>
      </c>
      <c r="B929" s="18" t="s">
        <v>239</v>
      </c>
      <c r="C929" s="18" t="s">
        <v>237</v>
      </c>
      <c r="D929" s="19">
        <v>0.29902206372562551</v>
      </c>
      <c r="E929" s="18" t="s">
        <v>275</v>
      </c>
      <c r="F929" s="18" t="s">
        <v>276</v>
      </c>
      <c r="G929" s="18" t="s">
        <v>206</v>
      </c>
    </row>
    <row r="930" spans="1:7">
      <c r="A930" s="18">
        <v>1992</v>
      </c>
      <c r="B930" s="18" t="s">
        <v>239</v>
      </c>
      <c r="C930" s="18" t="s">
        <v>237</v>
      </c>
      <c r="D930" s="19">
        <v>0.2822175683355781</v>
      </c>
      <c r="E930" s="18" t="s">
        <v>275</v>
      </c>
      <c r="F930" s="18" t="s">
        <v>276</v>
      </c>
      <c r="G930" s="18" t="s">
        <v>206</v>
      </c>
    </row>
    <row r="931" spans="1:7">
      <c r="A931" s="18">
        <v>1993</v>
      </c>
      <c r="B931" s="18" t="s">
        <v>239</v>
      </c>
      <c r="C931" s="18" t="s">
        <v>237</v>
      </c>
      <c r="D931" s="19">
        <v>0.34773587443084675</v>
      </c>
      <c r="E931" s="18" t="s">
        <v>275</v>
      </c>
      <c r="F931" s="18" t="s">
        <v>276</v>
      </c>
      <c r="G931" s="18" t="s">
        <v>206</v>
      </c>
    </row>
    <row r="932" spans="1:7">
      <c r="A932" s="18">
        <v>1994</v>
      </c>
      <c r="B932" s="18" t="s">
        <v>239</v>
      </c>
      <c r="C932" s="18" t="s">
        <v>237</v>
      </c>
      <c r="D932" s="19">
        <v>0.32379781047389117</v>
      </c>
      <c r="E932" s="18" t="s">
        <v>275</v>
      </c>
      <c r="F932" s="18" t="s">
        <v>276</v>
      </c>
      <c r="G932" s="18" t="s">
        <v>206</v>
      </c>
    </row>
    <row r="933" spans="1:7">
      <c r="A933" s="18">
        <v>1995</v>
      </c>
      <c r="B933" s="18" t="s">
        <v>239</v>
      </c>
      <c r="C933" s="18" t="s">
        <v>237</v>
      </c>
      <c r="D933" s="19">
        <v>0.33501277400330887</v>
      </c>
      <c r="E933" s="18" t="s">
        <v>275</v>
      </c>
      <c r="F933" s="18" t="s">
        <v>276</v>
      </c>
      <c r="G933" s="18" t="s">
        <v>206</v>
      </c>
    </row>
    <row r="934" spans="1:7">
      <c r="A934" s="18">
        <v>1996</v>
      </c>
      <c r="B934" s="18" t="s">
        <v>239</v>
      </c>
      <c r="C934" s="18" t="s">
        <v>237</v>
      </c>
      <c r="D934" s="19">
        <v>0.33040750258652346</v>
      </c>
      <c r="E934" s="18" t="s">
        <v>275</v>
      </c>
      <c r="F934" s="18" t="s">
        <v>276</v>
      </c>
      <c r="G934" s="18" t="s">
        <v>206</v>
      </c>
    </row>
    <row r="935" spans="1:7">
      <c r="A935" s="18">
        <v>1997</v>
      </c>
      <c r="B935" s="18" t="s">
        <v>239</v>
      </c>
      <c r="C935" s="18" t="s">
        <v>237</v>
      </c>
      <c r="D935" s="19">
        <v>0.24769889195051889</v>
      </c>
      <c r="E935" s="18" t="s">
        <v>275</v>
      </c>
      <c r="F935" s="18" t="s">
        <v>276</v>
      </c>
      <c r="G935" s="18" t="s">
        <v>206</v>
      </c>
    </row>
    <row r="936" spans="1:7">
      <c r="A936" s="18">
        <v>1998</v>
      </c>
      <c r="B936" s="18" t="s">
        <v>239</v>
      </c>
      <c r="C936" s="18" t="s">
        <v>237</v>
      </c>
      <c r="D936" s="19">
        <v>0.28140448726074274</v>
      </c>
      <c r="E936" s="18" t="s">
        <v>275</v>
      </c>
      <c r="F936" s="18" t="s">
        <v>276</v>
      </c>
      <c r="G936" s="18" t="s">
        <v>206</v>
      </c>
    </row>
    <row r="937" spans="1:7">
      <c r="A937" s="18">
        <v>1999</v>
      </c>
      <c r="B937" s="18" t="s">
        <v>239</v>
      </c>
      <c r="C937" s="18" t="s">
        <v>237</v>
      </c>
      <c r="D937" s="19">
        <v>0.25779194042141818</v>
      </c>
      <c r="E937" s="18" t="s">
        <v>275</v>
      </c>
      <c r="F937" s="18" t="s">
        <v>276</v>
      </c>
      <c r="G937" s="18" t="s">
        <v>206</v>
      </c>
    </row>
    <row r="938" spans="1:7">
      <c r="A938" s="18">
        <v>2000</v>
      </c>
      <c r="B938" s="18" t="s">
        <v>239</v>
      </c>
      <c r="C938" s="18" t="s">
        <v>237</v>
      </c>
      <c r="D938" s="19">
        <v>0.28310670864856252</v>
      </c>
      <c r="E938" s="18" t="s">
        <v>275</v>
      </c>
      <c r="F938" s="18" t="s">
        <v>276</v>
      </c>
      <c r="G938" s="18" t="s">
        <v>206</v>
      </c>
    </row>
    <row r="939" spans="1:7">
      <c r="A939" s="18">
        <v>2001</v>
      </c>
      <c r="B939" s="18" t="s">
        <v>239</v>
      </c>
      <c r="C939" s="18" t="s">
        <v>237</v>
      </c>
      <c r="D939" s="19">
        <v>0.2298523337918035</v>
      </c>
      <c r="E939" s="18" t="s">
        <v>275</v>
      </c>
      <c r="F939" s="18" t="s">
        <v>276</v>
      </c>
      <c r="G939" s="18" t="s">
        <v>206</v>
      </c>
    </row>
    <row r="940" spans="1:7">
      <c r="A940" s="18">
        <v>2002</v>
      </c>
      <c r="B940" s="18" t="s">
        <v>239</v>
      </c>
      <c r="C940" s="18" t="s">
        <v>237</v>
      </c>
      <c r="D940" s="19">
        <v>0.20080839194261577</v>
      </c>
      <c r="E940" s="18" t="s">
        <v>275</v>
      </c>
      <c r="F940" s="18" t="s">
        <v>276</v>
      </c>
      <c r="G940" s="18" t="s">
        <v>206</v>
      </c>
    </row>
    <row r="941" spans="1:7">
      <c r="A941" s="18">
        <v>2003</v>
      </c>
      <c r="B941" s="18" t="s">
        <v>239</v>
      </c>
      <c r="C941" s="18" t="s">
        <v>237</v>
      </c>
      <c r="D941" s="19">
        <v>0.23743906002852611</v>
      </c>
      <c r="E941" s="18" t="s">
        <v>275</v>
      </c>
      <c r="F941" s="18" t="s">
        <v>276</v>
      </c>
      <c r="G941" s="18" t="s">
        <v>206</v>
      </c>
    </row>
    <row r="942" spans="1:7">
      <c r="A942" s="18">
        <v>2004</v>
      </c>
      <c r="B942" s="18" t="s">
        <v>239</v>
      </c>
      <c r="C942" s="18" t="s">
        <v>237</v>
      </c>
      <c r="D942" s="19">
        <v>0.24517408322785025</v>
      </c>
      <c r="E942" s="18" t="s">
        <v>275</v>
      </c>
      <c r="F942" s="18" t="s">
        <v>276</v>
      </c>
      <c r="G942" s="18" t="s">
        <v>206</v>
      </c>
    </row>
    <row r="943" spans="1:7">
      <c r="A943" s="18">
        <v>2005</v>
      </c>
      <c r="B943" s="18" t="s">
        <v>239</v>
      </c>
      <c r="C943" s="18" t="s">
        <v>237</v>
      </c>
      <c r="D943" s="19">
        <v>0.28764681578733564</v>
      </c>
      <c r="E943" s="18" t="s">
        <v>275</v>
      </c>
      <c r="F943" s="18" t="s">
        <v>276</v>
      </c>
      <c r="G943" s="18" t="s">
        <v>206</v>
      </c>
    </row>
    <row r="944" spans="1:7">
      <c r="A944" s="18">
        <v>2006</v>
      </c>
      <c r="B944" s="18" t="s">
        <v>239</v>
      </c>
      <c r="C944" s="18" t="s">
        <v>237</v>
      </c>
      <c r="D944" s="19">
        <v>0.28227196268777327</v>
      </c>
      <c r="E944" s="18" t="s">
        <v>275</v>
      </c>
      <c r="F944" s="18" t="s">
        <v>276</v>
      </c>
      <c r="G944" s="18" t="s">
        <v>206</v>
      </c>
    </row>
    <row r="945" spans="1:7">
      <c r="A945" s="18">
        <v>2007</v>
      </c>
      <c r="B945" s="18" t="s">
        <v>239</v>
      </c>
      <c r="C945" s="18" t="s">
        <v>237</v>
      </c>
      <c r="D945" s="19">
        <v>0.30096193041198205</v>
      </c>
      <c r="E945" s="18" t="s">
        <v>275</v>
      </c>
      <c r="F945" s="18" t="s">
        <v>276</v>
      </c>
      <c r="G945" s="18" t="s">
        <v>206</v>
      </c>
    </row>
    <row r="946" spans="1:7">
      <c r="A946" s="18">
        <v>2008</v>
      </c>
      <c r="B946" s="18" t="s">
        <v>239</v>
      </c>
      <c r="C946" s="18" t="s">
        <v>237</v>
      </c>
      <c r="D946" s="19">
        <v>0.32334531450741211</v>
      </c>
      <c r="E946" s="18" t="s">
        <v>275</v>
      </c>
      <c r="F946" s="18" t="s">
        <v>276</v>
      </c>
      <c r="G946" s="18" t="s">
        <v>206</v>
      </c>
    </row>
    <row r="947" spans="1:7">
      <c r="A947" s="18">
        <v>2009</v>
      </c>
      <c r="B947" s="18" t="s">
        <v>239</v>
      </c>
      <c r="C947" s="18" t="s">
        <v>237</v>
      </c>
      <c r="D947" s="19">
        <v>0.28089641717236469</v>
      </c>
      <c r="E947" s="18" t="s">
        <v>275</v>
      </c>
      <c r="F947" s="18" t="s">
        <v>276</v>
      </c>
      <c r="G947" s="18" t="s">
        <v>206</v>
      </c>
    </row>
    <row r="948" spans="1:7">
      <c r="A948" s="18">
        <v>2010</v>
      </c>
      <c r="B948" s="18" t="s">
        <v>239</v>
      </c>
      <c r="C948" s="18" t="s">
        <v>237</v>
      </c>
      <c r="D948" s="19">
        <v>0.27835656343046533</v>
      </c>
      <c r="E948" s="18" t="s">
        <v>275</v>
      </c>
      <c r="F948" s="18" t="s">
        <v>276</v>
      </c>
      <c r="G948" s="18" t="s">
        <v>206</v>
      </c>
    </row>
    <row r="949" spans="1:7">
      <c r="A949" s="18">
        <v>2011</v>
      </c>
      <c r="B949" s="18" t="s">
        <v>239</v>
      </c>
      <c r="C949" s="18" t="s">
        <v>237</v>
      </c>
      <c r="D949" s="19">
        <v>0.35380998689168147</v>
      </c>
      <c r="E949" s="18" t="s">
        <v>275</v>
      </c>
      <c r="F949" s="18" t="s">
        <v>276</v>
      </c>
      <c r="G949" s="18" t="s">
        <v>206</v>
      </c>
    </row>
    <row r="950" spans="1:7">
      <c r="A950" s="18">
        <v>2012</v>
      </c>
      <c r="B950" s="18" t="s">
        <v>239</v>
      </c>
      <c r="C950" s="18" t="s">
        <v>237</v>
      </c>
      <c r="D950" s="19">
        <v>0.40866859019881152</v>
      </c>
      <c r="E950" s="18" t="s">
        <v>275</v>
      </c>
      <c r="F950" s="18" t="s">
        <v>276</v>
      </c>
      <c r="G950" s="18" t="s">
        <v>206</v>
      </c>
    </row>
    <row r="951" spans="1:7">
      <c r="A951" s="18">
        <v>2013</v>
      </c>
      <c r="B951" s="18" t="s">
        <v>239</v>
      </c>
      <c r="C951" s="18" t="s">
        <v>237</v>
      </c>
      <c r="D951" s="19">
        <v>0.43277155268737161</v>
      </c>
      <c r="E951" s="18" t="s">
        <v>275</v>
      </c>
      <c r="F951" s="18" t="s">
        <v>276</v>
      </c>
      <c r="G951" s="18" t="s">
        <v>206</v>
      </c>
    </row>
    <row r="952" spans="1:7">
      <c r="A952" s="18">
        <v>2014</v>
      </c>
      <c r="B952" s="18" t="s">
        <v>239</v>
      </c>
      <c r="C952" s="18" t="s">
        <v>237</v>
      </c>
      <c r="D952" s="19">
        <v>0.46224820019398444</v>
      </c>
      <c r="E952" s="18" t="s">
        <v>275</v>
      </c>
      <c r="F952" s="18" t="s">
        <v>276</v>
      </c>
      <c r="G952" s="18" t="s">
        <v>206</v>
      </c>
    </row>
    <row r="953" spans="1:7">
      <c r="A953" s="18">
        <v>2015</v>
      </c>
      <c r="B953" s="18" t="s">
        <v>239</v>
      </c>
      <c r="C953" s="18" t="s">
        <v>237</v>
      </c>
      <c r="D953" s="19">
        <v>0.69579584320313004</v>
      </c>
      <c r="E953" s="18" t="s">
        <v>275</v>
      </c>
      <c r="F953" s="18" t="s">
        <v>276</v>
      </c>
      <c r="G953" s="18" t="s">
        <v>206</v>
      </c>
    </row>
    <row r="954" spans="1:7">
      <c r="A954" s="18">
        <v>2016</v>
      </c>
      <c r="B954" s="18" t="s">
        <v>239</v>
      </c>
      <c r="C954" s="18" t="s">
        <v>237</v>
      </c>
      <c r="D954" s="19">
        <v>0.83206231891426097</v>
      </c>
      <c r="E954" s="18" t="s">
        <v>275</v>
      </c>
      <c r="F954" s="18" t="s">
        <v>276</v>
      </c>
      <c r="G954" s="18" t="s">
        <v>206</v>
      </c>
    </row>
    <row r="955" spans="1:7">
      <c r="A955" s="18">
        <v>2017</v>
      </c>
      <c r="B955" s="18" t="s">
        <v>239</v>
      </c>
      <c r="C955" s="18" t="s">
        <v>237</v>
      </c>
      <c r="D955" s="19">
        <v>0.8488765810335227</v>
      </c>
      <c r="E955" s="18" t="s">
        <v>275</v>
      </c>
      <c r="F955" s="18" t="s">
        <v>276</v>
      </c>
      <c r="G955" s="18" t="s">
        <v>206</v>
      </c>
    </row>
    <row r="956" spans="1:7">
      <c r="A956" s="18">
        <v>2018</v>
      </c>
      <c r="B956" s="18" t="s">
        <v>239</v>
      </c>
      <c r="C956" s="18" t="s">
        <v>237</v>
      </c>
      <c r="D956" s="19">
        <v>0.92447201982439631</v>
      </c>
      <c r="E956" s="18" t="s">
        <v>275</v>
      </c>
      <c r="F956" s="18" t="s">
        <v>276</v>
      </c>
      <c r="G956" s="18" t="s">
        <v>206</v>
      </c>
    </row>
    <row r="957" spans="1:7">
      <c r="A957" s="18">
        <v>2019</v>
      </c>
      <c r="B957" s="18" t="s">
        <v>239</v>
      </c>
      <c r="C957" s="18" t="s">
        <v>237</v>
      </c>
      <c r="D957" s="19">
        <v>0.9724022993173701</v>
      </c>
      <c r="E957" s="18" t="s">
        <v>275</v>
      </c>
      <c r="F957" s="18" t="s">
        <v>276</v>
      </c>
      <c r="G957" s="18" t="s">
        <v>206</v>
      </c>
    </row>
    <row r="958" spans="1:7">
      <c r="A958" s="18">
        <v>2020</v>
      </c>
      <c r="B958" s="18" t="s">
        <v>239</v>
      </c>
      <c r="C958" s="18" t="s">
        <v>237</v>
      </c>
      <c r="D958" s="19">
        <v>1.2994537737132861</v>
      </c>
      <c r="E958" s="18" t="s">
        <v>275</v>
      </c>
      <c r="F958" s="18" t="s">
        <v>276</v>
      </c>
      <c r="G958" s="18" t="s">
        <v>206</v>
      </c>
    </row>
    <row r="959" spans="1:7">
      <c r="A959" s="18">
        <v>2021</v>
      </c>
      <c r="B959" s="18" t="s">
        <v>239</v>
      </c>
      <c r="C959" s="18" t="s">
        <v>237</v>
      </c>
      <c r="D959" s="19">
        <v>1.225390878863247</v>
      </c>
      <c r="E959" s="18" t="s">
        <v>275</v>
      </c>
      <c r="F959" s="18" t="s">
        <v>276</v>
      </c>
      <c r="G959" s="18" t="s">
        <v>206</v>
      </c>
    </row>
    <row r="960" spans="1:7">
      <c r="A960" s="18">
        <v>2022</v>
      </c>
      <c r="B960" s="18" t="s">
        <v>239</v>
      </c>
      <c r="C960" s="18" t="s">
        <v>237</v>
      </c>
      <c r="D960" s="19">
        <v>1.3659336678340803</v>
      </c>
      <c r="E960" s="18" t="s">
        <v>275</v>
      </c>
      <c r="F960" s="18" t="s">
        <v>276</v>
      </c>
      <c r="G960" s="18" t="s">
        <v>206</v>
      </c>
    </row>
    <row r="961" spans="1:7">
      <c r="A961" s="18">
        <v>2023</v>
      </c>
      <c r="B961" s="18" t="s">
        <v>239</v>
      </c>
      <c r="C961" s="18" t="s">
        <v>237</v>
      </c>
      <c r="D961" s="19">
        <v>1.2888911631161091</v>
      </c>
      <c r="E961" s="18" t="s">
        <v>277</v>
      </c>
      <c r="F961" s="18" t="s">
        <v>276</v>
      </c>
      <c r="G961" s="18" t="s">
        <v>206</v>
      </c>
    </row>
    <row r="962" spans="1:7">
      <c r="A962" s="18">
        <v>1970</v>
      </c>
      <c r="B962" s="18" t="s">
        <v>261</v>
      </c>
      <c r="C962" s="18" t="s">
        <v>256</v>
      </c>
      <c r="D962" s="19">
        <v>8.672434309345924</v>
      </c>
      <c r="E962" s="18" t="s">
        <v>275</v>
      </c>
      <c r="F962" s="18" t="s">
        <v>276</v>
      </c>
      <c r="G962" s="18" t="s">
        <v>206</v>
      </c>
    </row>
    <row r="963" spans="1:7">
      <c r="A963" s="18">
        <v>1971</v>
      </c>
      <c r="B963" s="18" t="s">
        <v>261</v>
      </c>
      <c r="C963" s="18" t="s">
        <v>256</v>
      </c>
      <c r="D963" s="19">
        <v>8.8220705861957711</v>
      </c>
      <c r="E963" s="18" t="s">
        <v>275</v>
      </c>
      <c r="F963" s="18" t="s">
        <v>276</v>
      </c>
      <c r="G963" s="18" t="s">
        <v>206</v>
      </c>
    </row>
    <row r="964" spans="1:7">
      <c r="A964" s="18">
        <v>1972</v>
      </c>
      <c r="B964" s="18" t="s">
        <v>261</v>
      </c>
      <c r="C964" s="18" t="s">
        <v>256</v>
      </c>
      <c r="D964" s="19">
        <v>8.372241491024127</v>
      </c>
      <c r="E964" s="18" t="s">
        <v>275</v>
      </c>
      <c r="F964" s="18" t="s">
        <v>276</v>
      </c>
      <c r="G964" s="18" t="s">
        <v>206</v>
      </c>
    </row>
    <row r="965" spans="1:7">
      <c r="A965" s="18">
        <v>1973</v>
      </c>
      <c r="B965" s="18" t="s">
        <v>261</v>
      </c>
      <c r="C965" s="18" t="s">
        <v>256</v>
      </c>
      <c r="D965" s="19">
        <v>8.8604070615216912</v>
      </c>
      <c r="E965" s="18" t="s">
        <v>275</v>
      </c>
      <c r="F965" s="18" t="s">
        <v>276</v>
      </c>
      <c r="G965" s="18" t="s">
        <v>206</v>
      </c>
    </row>
    <row r="966" spans="1:7">
      <c r="A966" s="18">
        <v>1974</v>
      </c>
      <c r="B966" s="18" t="s">
        <v>261</v>
      </c>
      <c r="C966" s="18" t="s">
        <v>256</v>
      </c>
      <c r="D966" s="19">
        <v>8.825179795561457</v>
      </c>
      <c r="E966" s="18" t="s">
        <v>275</v>
      </c>
      <c r="F966" s="18" t="s">
        <v>276</v>
      </c>
      <c r="G966" s="18" t="s">
        <v>206</v>
      </c>
    </row>
    <row r="967" spans="1:7">
      <c r="A967" s="18">
        <v>1975</v>
      </c>
      <c r="B967" s="18" t="s">
        <v>261</v>
      </c>
      <c r="C967" s="18" t="s">
        <v>256</v>
      </c>
      <c r="D967" s="19">
        <v>8.9122251392535183</v>
      </c>
      <c r="E967" s="18" t="s">
        <v>275</v>
      </c>
      <c r="F967" s="18" t="s">
        <v>276</v>
      </c>
      <c r="G967" s="18" t="s">
        <v>206</v>
      </c>
    </row>
    <row r="968" spans="1:7">
      <c r="A968" s="18">
        <v>1976</v>
      </c>
      <c r="B968" s="18" t="s">
        <v>261</v>
      </c>
      <c r="C968" s="18" t="s">
        <v>256</v>
      </c>
      <c r="D968" s="19">
        <v>8.3647120875088863</v>
      </c>
      <c r="E968" s="18" t="s">
        <v>275</v>
      </c>
      <c r="F968" s="18" t="s">
        <v>276</v>
      </c>
      <c r="G968" s="18" t="s">
        <v>206</v>
      </c>
    </row>
    <row r="969" spans="1:7">
      <c r="A969" s="18">
        <v>1977</v>
      </c>
      <c r="B969" s="18" t="s">
        <v>261</v>
      </c>
      <c r="C969" s="18" t="s">
        <v>256</v>
      </c>
      <c r="D969" s="19">
        <v>8.2823659751451828</v>
      </c>
      <c r="E969" s="18" t="s">
        <v>275</v>
      </c>
      <c r="F969" s="18" t="s">
        <v>276</v>
      </c>
      <c r="G969" s="18" t="s">
        <v>206</v>
      </c>
    </row>
    <row r="970" spans="1:7">
      <c r="A970" s="18">
        <v>1978</v>
      </c>
      <c r="B970" s="18" t="s">
        <v>261</v>
      </c>
      <c r="C970" s="18" t="s">
        <v>256</v>
      </c>
      <c r="D970" s="19">
        <v>8.5478042096277829</v>
      </c>
      <c r="E970" s="18" t="s">
        <v>275</v>
      </c>
      <c r="F970" s="18" t="s">
        <v>276</v>
      </c>
      <c r="G970" s="18" t="s">
        <v>206</v>
      </c>
    </row>
    <row r="971" spans="1:7">
      <c r="A971" s="18">
        <v>1979</v>
      </c>
      <c r="B971" s="18" t="s">
        <v>261</v>
      </c>
      <c r="C971" s="18" t="s">
        <v>256</v>
      </c>
      <c r="D971" s="19">
        <v>8.0528270867121368</v>
      </c>
      <c r="E971" s="18" t="s">
        <v>275</v>
      </c>
      <c r="F971" s="18" t="s">
        <v>276</v>
      </c>
      <c r="G971" s="18" t="s">
        <v>206</v>
      </c>
    </row>
    <row r="972" spans="1:7">
      <c r="A972" s="18">
        <v>1980</v>
      </c>
      <c r="B972" s="18" t="s">
        <v>261</v>
      </c>
      <c r="C972" s="18" t="s">
        <v>256</v>
      </c>
      <c r="D972" s="19">
        <v>7.9971896050516857</v>
      </c>
      <c r="E972" s="18" t="s">
        <v>275</v>
      </c>
      <c r="F972" s="18" t="s">
        <v>276</v>
      </c>
      <c r="G972" s="18" t="s">
        <v>206</v>
      </c>
    </row>
    <row r="973" spans="1:7">
      <c r="A973" s="18">
        <v>1981</v>
      </c>
      <c r="B973" s="18" t="s">
        <v>261</v>
      </c>
      <c r="C973" s="18" t="s">
        <v>256</v>
      </c>
      <c r="D973" s="19">
        <v>8.1520442152318164</v>
      </c>
      <c r="E973" s="18" t="s">
        <v>275</v>
      </c>
      <c r="F973" s="18" t="s">
        <v>276</v>
      </c>
      <c r="G973" s="18" t="s">
        <v>206</v>
      </c>
    </row>
    <row r="974" spans="1:7">
      <c r="A974" s="18">
        <v>1982</v>
      </c>
      <c r="B974" s="18" t="s">
        <v>261</v>
      </c>
      <c r="C974" s="18" t="s">
        <v>256</v>
      </c>
      <c r="D974" s="19">
        <v>8.5569150860509584</v>
      </c>
      <c r="E974" s="18" t="s">
        <v>275</v>
      </c>
      <c r="F974" s="18" t="s">
        <v>276</v>
      </c>
      <c r="G974" s="18" t="s">
        <v>206</v>
      </c>
    </row>
    <row r="975" spans="1:7">
      <c r="A975" s="18">
        <v>1983</v>
      </c>
      <c r="B975" s="18" t="s">
        <v>261</v>
      </c>
      <c r="C975" s="18" t="s">
        <v>256</v>
      </c>
      <c r="D975" s="19">
        <v>8.2061824870789177</v>
      </c>
      <c r="E975" s="18" t="s">
        <v>275</v>
      </c>
      <c r="F975" s="18" t="s">
        <v>276</v>
      </c>
      <c r="G975" s="18" t="s">
        <v>206</v>
      </c>
    </row>
    <row r="976" spans="1:7">
      <c r="A976" s="18">
        <v>1984</v>
      </c>
      <c r="B976" s="18" t="s">
        <v>261</v>
      </c>
      <c r="C976" s="18" t="s">
        <v>256</v>
      </c>
      <c r="D976" s="19">
        <v>8.5675317751789741</v>
      </c>
      <c r="E976" s="18" t="s">
        <v>275</v>
      </c>
      <c r="F976" s="18" t="s">
        <v>276</v>
      </c>
      <c r="G976" s="18" t="s">
        <v>206</v>
      </c>
    </row>
    <row r="977" spans="1:7">
      <c r="A977" s="18">
        <v>1985</v>
      </c>
      <c r="B977" s="18" t="s">
        <v>261</v>
      </c>
      <c r="C977" s="18" t="s">
        <v>256</v>
      </c>
      <c r="D977" s="19">
        <v>8.7372413677421488</v>
      </c>
      <c r="E977" s="18" t="s">
        <v>275</v>
      </c>
      <c r="F977" s="18" t="s">
        <v>276</v>
      </c>
      <c r="G977" s="18" t="s">
        <v>206</v>
      </c>
    </row>
    <row r="978" spans="1:7">
      <c r="A978" s="18">
        <v>1986</v>
      </c>
      <c r="B978" s="18" t="s">
        <v>261</v>
      </c>
      <c r="C978" s="18" t="s">
        <v>256</v>
      </c>
      <c r="D978" s="19">
        <v>8.6409489260381225</v>
      </c>
      <c r="E978" s="18" t="s">
        <v>275</v>
      </c>
      <c r="F978" s="18" t="s">
        <v>276</v>
      </c>
      <c r="G978" s="18" t="s">
        <v>206</v>
      </c>
    </row>
    <row r="979" spans="1:7">
      <c r="A979" s="18">
        <v>1987</v>
      </c>
      <c r="B979" s="18" t="s">
        <v>261</v>
      </c>
      <c r="C979" s="18" t="s">
        <v>256</v>
      </c>
      <c r="D979" s="19">
        <v>9.0775275530880872</v>
      </c>
      <c r="E979" s="18" t="s">
        <v>275</v>
      </c>
      <c r="F979" s="18" t="s">
        <v>276</v>
      </c>
      <c r="G979" s="18" t="s">
        <v>206</v>
      </c>
    </row>
    <row r="980" spans="1:7">
      <c r="A980" s="18">
        <v>1988</v>
      </c>
      <c r="B980" s="18" t="s">
        <v>261</v>
      </c>
      <c r="C980" s="18" t="s">
        <v>256</v>
      </c>
      <c r="D980" s="19">
        <v>9.0072279518898366</v>
      </c>
      <c r="E980" s="18" t="s">
        <v>275</v>
      </c>
      <c r="F980" s="18" t="s">
        <v>276</v>
      </c>
      <c r="G980" s="18" t="s">
        <v>206</v>
      </c>
    </row>
    <row r="981" spans="1:7">
      <c r="A981" s="18">
        <v>1989</v>
      </c>
      <c r="B981" s="18" t="s">
        <v>261</v>
      </c>
      <c r="C981" s="18" t="s">
        <v>256</v>
      </c>
      <c r="D981" s="19">
        <v>8.6028456347890767</v>
      </c>
      <c r="E981" s="18" t="s">
        <v>275</v>
      </c>
      <c r="F981" s="18" t="s">
        <v>276</v>
      </c>
      <c r="G981" s="18" t="s">
        <v>206</v>
      </c>
    </row>
    <row r="982" spans="1:7">
      <c r="A982" s="18">
        <v>1990</v>
      </c>
      <c r="B982" s="18" t="s">
        <v>261</v>
      </c>
      <c r="C982" s="18" t="s">
        <v>256</v>
      </c>
      <c r="D982" s="19">
        <v>8.3368027961236475</v>
      </c>
      <c r="E982" s="18" t="s">
        <v>275</v>
      </c>
      <c r="F982" s="18" t="s">
        <v>276</v>
      </c>
      <c r="G982" s="18" t="s">
        <v>206</v>
      </c>
    </row>
    <row r="983" spans="1:7">
      <c r="A983" s="18">
        <v>1991</v>
      </c>
      <c r="B983" s="18" t="s">
        <v>261</v>
      </c>
      <c r="C983" s="18" t="s">
        <v>256</v>
      </c>
      <c r="D983" s="19">
        <v>8.2038904703482949</v>
      </c>
      <c r="E983" s="18" t="s">
        <v>275</v>
      </c>
      <c r="F983" s="18" t="s">
        <v>276</v>
      </c>
      <c r="G983" s="18" t="s">
        <v>206</v>
      </c>
    </row>
    <row r="984" spans="1:7">
      <c r="A984" s="18">
        <v>1992</v>
      </c>
      <c r="B984" s="18" t="s">
        <v>261</v>
      </c>
      <c r="C984" s="18" t="s">
        <v>256</v>
      </c>
      <c r="D984" s="19">
        <v>8.6633597787414267</v>
      </c>
      <c r="E984" s="18" t="s">
        <v>275</v>
      </c>
      <c r="F984" s="18" t="s">
        <v>276</v>
      </c>
      <c r="G984" s="18" t="s">
        <v>206</v>
      </c>
    </row>
    <row r="985" spans="1:7">
      <c r="A985" s="18">
        <v>1993</v>
      </c>
      <c r="B985" s="18" t="s">
        <v>261</v>
      </c>
      <c r="C985" s="18" t="s">
        <v>256</v>
      </c>
      <c r="D985" s="19">
        <v>9.3225637470941969</v>
      </c>
      <c r="E985" s="18" t="s">
        <v>275</v>
      </c>
      <c r="F985" s="18" t="s">
        <v>276</v>
      </c>
      <c r="G985" s="18" t="s">
        <v>206</v>
      </c>
    </row>
    <row r="986" spans="1:7">
      <c r="A986" s="18">
        <v>1994</v>
      </c>
      <c r="B986" s="18" t="s">
        <v>261</v>
      </c>
      <c r="C986" s="18" t="s">
        <v>256</v>
      </c>
      <c r="D986" s="19">
        <v>9.082278864695791</v>
      </c>
      <c r="E986" s="18" t="s">
        <v>275</v>
      </c>
      <c r="F986" s="18" t="s">
        <v>276</v>
      </c>
      <c r="G986" s="18" t="s">
        <v>206</v>
      </c>
    </row>
    <row r="987" spans="1:7">
      <c r="A987" s="18">
        <v>1995</v>
      </c>
      <c r="B987" s="18" t="s">
        <v>261</v>
      </c>
      <c r="C987" s="18" t="s">
        <v>256</v>
      </c>
      <c r="D987" s="19">
        <v>8.123049572886849</v>
      </c>
      <c r="E987" s="18" t="s">
        <v>275</v>
      </c>
      <c r="F987" s="18" t="s">
        <v>276</v>
      </c>
      <c r="G987" s="18" t="s">
        <v>206</v>
      </c>
    </row>
    <row r="988" spans="1:7">
      <c r="A988" s="18">
        <v>1996</v>
      </c>
      <c r="B988" s="18" t="s">
        <v>261</v>
      </c>
      <c r="C988" s="18" t="s">
        <v>256</v>
      </c>
      <c r="D988" s="19">
        <v>8.2580029406638573</v>
      </c>
      <c r="E988" s="18" t="s">
        <v>275</v>
      </c>
      <c r="F988" s="18" t="s">
        <v>276</v>
      </c>
      <c r="G988" s="18" t="s">
        <v>206</v>
      </c>
    </row>
    <row r="989" spans="1:7">
      <c r="A989" s="18">
        <v>1997</v>
      </c>
      <c r="B989" s="18" t="s">
        <v>261</v>
      </c>
      <c r="C989" s="18" t="s">
        <v>256</v>
      </c>
      <c r="D989" s="19">
        <v>9.0134148223603212</v>
      </c>
      <c r="E989" s="18" t="s">
        <v>275</v>
      </c>
      <c r="F989" s="18" t="s">
        <v>276</v>
      </c>
      <c r="G989" s="18" t="s">
        <v>206</v>
      </c>
    </row>
    <row r="990" spans="1:7">
      <c r="A990" s="18">
        <v>1998</v>
      </c>
      <c r="B990" s="18" t="s">
        <v>261</v>
      </c>
      <c r="C990" s="18" t="s">
        <v>256</v>
      </c>
      <c r="D990" s="19">
        <v>8.4282451080165863</v>
      </c>
      <c r="E990" s="18" t="s">
        <v>275</v>
      </c>
      <c r="F990" s="18" t="s">
        <v>276</v>
      </c>
      <c r="G990" s="18" t="s">
        <v>206</v>
      </c>
    </row>
    <row r="991" spans="1:7">
      <c r="A991" s="18">
        <v>1999</v>
      </c>
      <c r="B991" s="18" t="s">
        <v>261</v>
      </c>
      <c r="C991" s="18" t="s">
        <v>256</v>
      </c>
      <c r="D991" s="19">
        <v>7.5535821443276818</v>
      </c>
      <c r="E991" s="18" t="s">
        <v>275</v>
      </c>
      <c r="F991" s="18" t="s">
        <v>276</v>
      </c>
      <c r="G991" s="18" t="s">
        <v>206</v>
      </c>
    </row>
    <row r="992" spans="1:7">
      <c r="A992" s="18">
        <v>2000</v>
      </c>
      <c r="B992" s="18" t="s">
        <v>261</v>
      </c>
      <c r="C992" s="18" t="s">
        <v>256</v>
      </c>
      <c r="D992" s="19">
        <v>8.8998494283924767</v>
      </c>
      <c r="E992" s="18" t="s">
        <v>275</v>
      </c>
      <c r="F992" s="18" t="s">
        <v>276</v>
      </c>
      <c r="G992" s="18" t="s">
        <v>206</v>
      </c>
    </row>
    <row r="993" spans="1:7">
      <c r="A993" s="18">
        <v>2001</v>
      </c>
      <c r="B993" s="18" t="s">
        <v>261</v>
      </c>
      <c r="C993" s="18" t="s">
        <v>256</v>
      </c>
      <c r="D993" s="19">
        <v>8.8280183459605261</v>
      </c>
      <c r="E993" s="18" t="s">
        <v>275</v>
      </c>
      <c r="F993" s="18" t="s">
        <v>276</v>
      </c>
      <c r="G993" s="18" t="s">
        <v>206</v>
      </c>
    </row>
    <row r="994" spans="1:7">
      <c r="A994" s="18">
        <v>2002</v>
      </c>
      <c r="B994" s="18" t="s">
        <v>261</v>
      </c>
      <c r="C994" s="18" t="s">
        <v>256</v>
      </c>
      <c r="D994" s="19">
        <v>8.2950776060954308</v>
      </c>
      <c r="E994" s="18" t="s">
        <v>275</v>
      </c>
      <c r="F994" s="18" t="s">
        <v>276</v>
      </c>
      <c r="G994" s="18" t="s">
        <v>206</v>
      </c>
    </row>
    <row r="995" spans="1:7">
      <c r="A995" s="18">
        <v>2003</v>
      </c>
      <c r="B995" s="18" t="s">
        <v>261</v>
      </c>
      <c r="C995" s="18" t="s">
        <v>256</v>
      </c>
      <c r="D995" s="19">
        <v>7.396751998525656</v>
      </c>
      <c r="E995" s="18" t="s">
        <v>275</v>
      </c>
      <c r="F995" s="18" t="s">
        <v>276</v>
      </c>
      <c r="G995" s="18" t="s">
        <v>206</v>
      </c>
    </row>
    <row r="996" spans="1:7">
      <c r="A996" s="18">
        <v>2004</v>
      </c>
      <c r="B996" s="18" t="s">
        <v>261</v>
      </c>
      <c r="C996" s="18" t="s">
        <v>256</v>
      </c>
      <c r="D996" s="19">
        <v>8.0429742944758136</v>
      </c>
      <c r="E996" s="18" t="s">
        <v>275</v>
      </c>
      <c r="F996" s="18" t="s">
        <v>276</v>
      </c>
      <c r="G996" s="18" t="s">
        <v>206</v>
      </c>
    </row>
    <row r="997" spans="1:7">
      <c r="A997" s="18">
        <v>2005</v>
      </c>
      <c r="B997" s="18" t="s">
        <v>261</v>
      </c>
      <c r="C997" s="18" t="s">
        <v>256</v>
      </c>
      <c r="D997" s="19">
        <v>7.7573974137945712</v>
      </c>
      <c r="E997" s="18" t="s">
        <v>275</v>
      </c>
      <c r="F997" s="18" t="s">
        <v>276</v>
      </c>
      <c r="G997" s="18" t="s">
        <v>206</v>
      </c>
    </row>
    <row r="998" spans="1:7">
      <c r="A998" s="18">
        <v>2006</v>
      </c>
      <c r="B998" s="18" t="s">
        <v>261</v>
      </c>
      <c r="C998" s="18" t="s">
        <v>256</v>
      </c>
      <c r="D998" s="19">
        <v>7.7513071302918677</v>
      </c>
      <c r="E998" s="18" t="s">
        <v>275</v>
      </c>
      <c r="F998" s="18" t="s">
        <v>276</v>
      </c>
      <c r="G998" s="18" t="s">
        <v>206</v>
      </c>
    </row>
    <row r="999" spans="1:7">
      <c r="A999" s="18">
        <v>2007</v>
      </c>
      <c r="B999" s="18" t="s">
        <v>261</v>
      </c>
      <c r="C999" s="18" t="s">
        <v>256</v>
      </c>
      <c r="D999" s="19">
        <v>7.950856226808475</v>
      </c>
      <c r="E999" s="18" t="s">
        <v>275</v>
      </c>
      <c r="F999" s="18" t="s">
        <v>276</v>
      </c>
      <c r="G999" s="18" t="s">
        <v>206</v>
      </c>
    </row>
    <row r="1000" spans="1:7">
      <c r="A1000" s="18">
        <v>2008</v>
      </c>
      <c r="B1000" s="18" t="s">
        <v>261</v>
      </c>
      <c r="C1000" s="18" t="s">
        <v>256</v>
      </c>
      <c r="D1000" s="19">
        <v>8.0513855152630196</v>
      </c>
      <c r="E1000" s="18" t="s">
        <v>275</v>
      </c>
      <c r="F1000" s="18" t="s">
        <v>276</v>
      </c>
      <c r="G1000" s="18" t="s">
        <v>206</v>
      </c>
    </row>
    <row r="1001" spans="1:7">
      <c r="A1001" s="18">
        <v>2009</v>
      </c>
      <c r="B1001" s="18" t="s">
        <v>261</v>
      </c>
      <c r="C1001" s="18" t="s">
        <v>256</v>
      </c>
      <c r="D1001" s="19">
        <v>7.2512525996748751</v>
      </c>
      <c r="E1001" s="18" t="s">
        <v>275</v>
      </c>
      <c r="F1001" s="18" t="s">
        <v>276</v>
      </c>
      <c r="G1001" s="18" t="s">
        <v>206</v>
      </c>
    </row>
    <row r="1002" spans="1:7">
      <c r="A1002" s="18">
        <v>2010</v>
      </c>
      <c r="B1002" s="18" t="s">
        <v>261</v>
      </c>
      <c r="C1002" s="18" t="s">
        <v>256</v>
      </c>
      <c r="D1002" s="19">
        <v>7.4604229223628931</v>
      </c>
      <c r="E1002" s="18" t="s">
        <v>275</v>
      </c>
      <c r="F1002" s="18" t="s">
        <v>276</v>
      </c>
      <c r="G1002" s="18" t="s">
        <v>206</v>
      </c>
    </row>
    <row r="1003" spans="1:7">
      <c r="A1003" s="18">
        <v>2011</v>
      </c>
      <c r="B1003" s="18" t="s">
        <v>261</v>
      </c>
      <c r="C1003" s="18" t="s">
        <v>256</v>
      </c>
      <c r="D1003" s="19">
        <v>6.5627720940399525</v>
      </c>
      <c r="E1003" s="18" t="s">
        <v>275</v>
      </c>
      <c r="F1003" s="18" t="s">
        <v>276</v>
      </c>
      <c r="G1003" s="18" t="s">
        <v>206</v>
      </c>
    </row>
    <row r="1004" spans="1:7">
      <c r="A1004" s="18">
        <v>2012</v>
      </c>
      <c r="B1004" s="18" t="s">
        <v>261</v>
      </c>
      <c r="C1004" s="18" t="s">
        <v>256</v>
      </c>
      <c r="D1004" s="19">
        <v>6.2604616803920283</v>
      </c>
      <c r="E1004" s="18" t="s">
        <v>275</v>
      </c>
      <c r="F1004" s="18" t="s">
        <v>276</v>
      </c>
      <c r="G1004" s="18" t="s">
        <v>206</v>
      </c>
    </row>
    <row r="1005" spans="1:7">
      <c r="A1005" s="18">
        <v>2013</v>
      </c>
      <c r="B1005" s="18" t="s">
        <v>261</v>
      </c>
      <c r="C1005" s="18" t="s">
        <v>256</v>
      </c>
      <c r="D1005" s="19">
        <v>6.9323986274847176</v>
      </c>
      <c r="E1005" s="18" t="s">
        <v>275</v>
      </c>
      <c r="F1005" s="18" t="s">
        <v>276</v>
      </c>
      <c r="G1005" s="18" t="s">
        <v>206</v>
      </c>
    </row>
    <row r="1006" spans="1:7">
      <c r="A1006" s="18">
        <v>2014</v>
      </c>
      <c r="B1006" s="18" t="s">
        <v>261</v>
      </c>
      <c r="C1006" s="18" t="s">
        <v>256</v>
      </c>
      <c r="D1006" s="19">
        <v>6.6951541599436784</v>
      </c>
      <c r="E1006" s="18" t="s">
        <v>275</v>
      </c>
      <c r="F1006" s="18" t="s">
        <v>276</v>
      </c>
      <c r="G1006" s="18" t="s">
        <v>206</v>
      </c>
    </row>
    <row r="1007" spans="1:7">
      <c r="A1007" s="18">
        <v>2015</v>
      </c>
      <c r="B1007" s="18" t="s">
        <v>261</v>
      </c>
      <c r="C1007" s="18" t="s">
        <v>256</v>
      </c>
      <c r="D1007" s="19">
        <v>6.2895480830002102</v>
      </c>
      <c r="E1007" s="18" t="s">
        <v>275</v>
      </c>
      <c r="F1007" s="18" t="s">
        <v>276</v>
      </c>
      <c r="G1007" s="18" t="s">
        <v>206</v>
      </c>
    </row>
    <row r="1008" spans="1:7">
      <c r="A1008" s="18">
        <v>2016</v>
      </c>
      <c r="B1008" s="18" t="s">
        <v>261</v>
      </c>
      <c r="C1008" s="18" t="s">
        <v>256</v>
      </c>
      <c r="D1008" s="19">
        <v>5.9072115361866482</v>
      </c>
      <c r="E1008" s="18" t="s">
        <v>275</v>
      </c>
      <c r="F1008" s="18" t="s">
        <v>276</v>
      </c>
      <c r="G1008" s="18" t="s">
        <v>206</v>
      </c>
    </row>
    <row r="1009" spans="1:7">
      <c r="A1009" s="18">
        <v>2017</v>
      </c>
      <c r="B1009" s="18" t="s">
        <v>261</v>
      </c>
      <c r="C1009" s="18" t="s">
        <v>256</v>
      </c>
      <c r="D1009" s="19">
        <v>6.2005779077338135</v>
      </c>
      <c r="E1009" s="18" t="s">
        <v>275</v>
      </c>
      <c r="F1009" s="18" t="s">
        <v>276</v>
      </c>
      <c r="G1009" s="18" t="s">
        <v>206</v>
      </c>
    </row>
    <row r="1010" spans="1:7">
      <c r="A1010" s="18">
        <v>2018</v>
      </c>
      <c r="B1010" s="18" t="s">
        <v>261</v>
      </c>
      <c r="C1010" s="18" t="s">
        <v>256</v>
      </c>
      <c r="D1010" s="19">
        <v>5.5314660544012844</v>
      </c>
      <c r="E1010" s="18" t="s">
        <v>275</v>
      </c>
      <c r="F1010" s="18" t="s">
        <v>276</v>
      </c>
      <c r="G1010" s="18" t="s">
        <v>206</v>
      </c>
    </row>
    <row r="1011" spans="1:7">
      <c r="A1011" s="18">
        <v>2019</v>
      </c>
      <c r="B1011" s="18" t="s">
        <v>261</v>
      </c>
      <c r="C1011" s="18" t="s">
        <v>256</v>
      </c>
      <c r="D1011" s="19">
        <v>5.8484628502214031</v>
      </c>
      <c r="E1011" s="18" t="s">
        <v>275</v>
      </c>
      <c r="F1011" s="18" t="s">
        <v>276</v>
      </c>
      <c r="G1011" s="18" t="s">
        <v>206</v>
      </c>
    </row>
    <row r="1012" spans="1:7">
      <c r="A1012" s="18">
        <v>2020</v>
      </c>
      <c r="B1012" s="18" t="s">
        <v>261</v>
      </c>
      <c r="C1012" s="18" t="s">
        <v>256</v>
      </c>
      <c r="D1012" s="19">
        <v>5.8303508141940066</v>
      </c>
      <c r="E1012" s="18" t="s">
        <v>275</v>
      </c>
      <c r="F1012" s="18" t="s">
        <v>276</v>
      </c>
      <c r="G1012" s="18" t="s">
        <v>206</v>
      </c>
    </row>
    <row r="1013" spans="1:7">
      <c r="A1013" s="18">
        <v>2021</v>
      </c>
      <c r="B1013" s="18" t="s">
        <v>261</v>
      </c>
      <c r="C1013" s="18" t="s">
        <v>256</v>
      </c>
      <c r="D1013" s="19">
        <v>5.7675522513408701</v>
      </c>
      <c r="E1013" s="18" t="s">
        <v>275</v>
      </c>
      <c r="F1013" s="18" t="s">
        <v>276</v>
      </c>
      <c r="G1013" s="18" t="s">
        <v>206</v>
      </c>
    </row>
    <row r="1014" spans="1:7">
      <c r="A1014" s="18">
        <v>2022</v>
      </c>
      <c r="B1014" s="18" t="s">
        <v>261</v>
      </c>
      <c r="C1014" s="18" t="s">
        <v>256</v>
      </c>
      <c r="D1014" s="19">
        <v>6.04962668919236</v>
      </c>
      <c r="E1014" s="18" t="s">
        <v>275</v>
      </c>
      <c r="F1014" s="18" t="s">
        <v>276</v>
      </c>
      <c r="G1014" s="18" t="s">
        <v>206</v>
      </c>
    </row>
    <row r="1015" spans="1:7">
      <c r="A1015" s="18">
        <v>1970</v>
      </c>
      <c r="B1015" s="18" t="s">
        <v>261</v>
      </c>
      <c r="C1015" s="18" t="s">
        <v>271</v>
      </c>
      <c r="D1015" s="19">
        <v>2.3029331291574824</v>
      </c>
      <c r="E1015" s="18" t="s">
        <v>275</v>
      </c>
      <c r="F1015" s="18" t="s">
        <v>276</v>
      </c>
      <c r="G1015" s="18" t="s">
        <v>206</v>
      </c>
    </row>
    <row r="1016" spans="1:7">
      <c r="A1016" s="18">
        <v>1971</v>
      </c>
      <c r="B1016" s="18" t="s">
        <v>261</v>
      </c>
      <c r="C1016" s="18" t="s">
        <v>271</v>
      </c>
      <c r="D1016" s="19">
        <v>2.4677968612305623</v>
      </c>
      <c r="E1016" s="18" t="s">
        <v>275</v>
      </c>
      <c r="F1016" s="18" t="s">
        <v>276</v>
      </c>
      <c r="G1016" s="18" t="s">
        <v>206</v>
      </c>
    </row>
    <row r="1017" spans="1:7">
      <c r="A1017" s="18">
        <v>1972</v>
      </c>
      <c r="B1017" s="18" t="s">
        <v>261</v>
      </c>
      <c r="C1017" s="18" t="s">
        <v>271</v>
      </c>
      <c r="D1017" s="19">
        <v>2.1865836843007966</v>
      </c>
      <c r="E1017" s="18" t="s">
        <v>275</v>
      </c>
      <c r="F1017" s="18" t="s">
        <v>276</v>
      </c>
      <c r="G1017" s="18" t="s">
        <v>206</v>
      </c>
    </row>
    <row r="1018" spans="1:7">
      <c r="A1018" s="18">
        <v>1973</v>
      </c>
      <c r="B1018" s="18" t="s">
        <v>261</v>
      </c>
      <c r="C1018" s="18" t="s">
        <v>271</v>
      </c>
      <c r="D1018" s="19">
        <v>2.1296312237800183</v>
      </c>
      <c r="E1018" s="18" t="s">
        <v>275</v>
      </c>
      <c r="F1018" s="18" t="s">
        <v>276</v>
      </c>
      <c r="G1018" s="18" t="s">
        <v>206</v>
      </c>
    </row>
    <row r="1019" spans="1:7">
      <c r="A1019" s="18">
        <v>1974</v>
      </c>
      <c r="B1019" s="18" t="s">
        <v>261</v>
      </c>
      <c r="C1019" s="18" t="s">
        <v>271</v>
      </c>
      <c r="D1019" s="19">
        <v>2.2659631804876224</v>
      </c>
      <c r="E1019" s="18" t="s">
        <v>275</v>
      </c>
      <c r="F1019" s="18" t="s">
        <v>276</v>
      </c>
      <c r="G1019" s="18" t="s">
        <v>206</v>
      </c>
    </row>
    <row r="1020" spans="1:7">
      <c r="A1020" s="18">
        <v>1975</v>
      </c>
      <c r="B1020" s="18" t="s">
        <v>261</v>
      </c>
      <c r="C1020" s="18" t="s">
        <v>271</v>
      </c>
      <c r="D1020" s="19">
        <v>2.0533243460988175</v>
      </c>
      <c r="E1020" s="18" t="s">
        <v>275</v>
      </c>
      <c r="F1020" s="18" t="s">
        <v>276</v>
      </c>
      <c r="G1020" s="18" t="s">
        <v>206</v>
      </c>
    </row>
    <row r="1021" spans="1:7">
      <c r="A1021" s="18">
        <v>1976</v>
      </c>
      <c r="B1021" s="18" t="s">
        <v>261</v>
      </c>
      <c r="C1021" s="18" t="s">
        <v>271</v>
      </c>
      <c r="D1021" s="19">
        <v>2.2188347421285575</v>
      </c>
      <c r="E1021" s="18" t="s">
        <v>275</v>
      </c>
      <c r="F1021" s="18" t="s">
        <v>276</v>
      </c>
      <c r="G1021" s="18" t="s">
        <v>206</v>
      </c>
    </row>
    <row r="1022" spans="1:7">
      <c r="A1022" s="18">
        <v>1977</v>
      </c>
      <c r="B1022" s="18" t="s">
        <v>261</v>
      </c>
      <c r="C1022" s="18" t="s">
        <v>271</v>
      </c>
      <c r="D1022" s="19">
        <v>2.1878709765300424</v>
      </c>
      <c r="E1022" s="18" t="s">
        <v>275</v>
      </c>
      <c r="F1022" s="18" t="s">
        <v>276</v>
      </c>
      <c r="G1022" s="18" t="s">
        <v>206</v>
      </c>
    </row>
    <row r="1023" spans="1:7">
      <c r="A1023" s="18">
        <v>1978</v>
      </c>
      <c r="B1023" s="18" t="s">
        <v>261</v>
      </c>
      <c r="C1023" s="18" t="s">
        <v>271</v>
      </c>
      <c r="D1023" s="19">
        <v>2.089838518038682</v>
      </c>
      <c r="E1023" s="18" t="s">
        <v>275</v>
      </c>
      <c r="F1023" s="18" t="s">
        <v>276</v>
      </c>
      <c r="G1023" s="18" t="s">
        <v>206</v>
      </c>
    </row>
    <row r="1024" spans="1:7">
      <c r="A1024" s="18">
        <v>1979</v>
      </c>
      <c r="B1024" s="18" t="s">
        <v>261</v>
      </c>
      <c r="C1024" s="18" t="s">
        <v>271</v>
      </c>
      <c r="D1024" s="19">
        <v>2.0581282531991736</v>
      </c>
      <c r="E1024" s="18" t="s">
        <v>275</v>
      </c>
      <c r="F1024" s="18" t="s">
        <v>276</v>
      </c>
      <c r="G1024" s="18" t="s">
        <v>206</v>
      </c>
    </row>
    <row r="1025" spans="1:7">
      <c r="A1025" s="18">
        <v>1980</v>
      </c>
      <c r="B1025" s="18" t="s">
        <v>261</v>
      </c>
      <c r="C1025" s="18" t="s">
        <v>271</v>
      </c>
      <c r="D1025" s="19">
        <v>1.9857170875305408</v>
      </c>
      <c r="E1025" s="18" t="s">
        <v>275</v>
      </c>
      <c r="F1025" s="18" t="s">
        <v>276</v>
      </c>
      <c r="G1025" s="18" t="s">
        <v>206</v>
      </c>
    </row>
    <row r="1026" spans="1:7">
      <c r="A1026" s="18">
        <v>1981</v>
      </c>
      <c r="B1026" s="18" t="s">
        <v>261</v>
      </c>
      <c r="C1026" s="18" t="s">
        <v>271</v>
      </c>
      <c r="D1026" s="19">
        <v>2.0269779142538464</v>
      </c>
      <c r="E1026" s="18" t="s">
        <v>275</v>
      </c>
      <c r="F1026" s="18" t="s">
        <v>276</v>
      </c>
      <c r="G1026" s="18" t="s">
        <v>206</v>
      </c>
    </row>
    <row r="1027" spans="1:7">
      <c r="A1027" s="18">
        <v>1982</v>
      </c>
      <c r="B1027" s="18" t="s">
        <v>261</v>
      </c>
      <c r="C1027" s="18" t="s">
        <v>271</v>
      </c>
      <c r="D1027" s="19">
        <v>1.6969803722175998</v>
      </c>
      <c r="E1027" s="18" t="s">
        <v>275</v>
      </c>
      <c r="F1027" s="18" t="s">
        <v>276</v>
      </c>
      <c r="G1027" s="18" t="s">
        <v>206</v>
      </c>
    </row>
    <row r="1028" spans="1:7">
      <c r="A1028" s="18">
        <v>1983</v>
      </c>
      <c r="B1028" s="18" t="s">
        <v>261</v>
      </c>
      <c r="C1028" s="18" t="s">
        <v>271</v>
      </c>
      <c r="D1028" s="19">
        <v>2.0784754314557392</v>
      </c>
      <c r="E1028" s="18" t="s">
        <v>275</v>
      </c>
      <c r="F1028" s="18" t="s">
        <v>276</v>
      </c>
      <c r="G1028" s="18" t="s">
        <v>206</v>
      </c>
    </row>
    <row r="1029" spans="1:7">
      <c r="A1029" s="18">
        <v>1984</v>
      </c>
      <c r="B1029" s="18" t="s">
        <v>261</v>
      </c>
      <c r="C1029" s="18" t="s">
        <v>271</v>
      </c>
      <c r="D1029" s="19">
        <v>1.6977299084642135</v>
      </c>
      <c r="E1029" s="18" t="s">
        <v>275</v>
      </c>
      <c r="F1029" s="18" t="s">
        <v>276</v>
      </c>
      <c r="G1029" s="18" t="s">
        <v>206</v>
      </c>
    </row>
    <row r="1030" spans="1:7">
      <c r="A1030" s="18">
        <v>1985</v>
      </c>
      <c r="B1030" s="18" t="s">
        <v>261</v>
      </c>
      <c r="C1030" s="18" t="s">
        <v>271</v>
      </c>
      <c r="D1030" s="19">
        <v>1.5923487631572633</v>
      </c>
      <c r="E1030" s="18" t="s">
        <v>275</v>
      </c>
      <c r="F1030" s="18" t="s">
        <v>276</v>
      </c>
      <c r="G1030" s="18" t="s">
        <v>206</v>
      </c>
    </row>
    <row r="1031" spans="1:7">
      <c r="A1031" s="18">
        <v>1986</v>
      </c>
      <c r="B1031" s="18" t="s">
        <v>261</v>
      </c>
      <c r="C1031" s="18" t="s">
        <v>271</v>
      </c>
      <c r="D1031" s="19">
        <v>1.5506124564541182</v>
      </c>
      <c r="E1031" s="18" t="s">
        <v>275</v>
      </c>
      <c r="F1031" s="18" t="s">
        <v>276</v>
      </c>
      <c r="G1031" s="18" t="s">
        <v>206</v>
      </c>
    </row>
    <row r="1032" spans="1:7">
      <c r="A1032" s="18">
        <v>1987</v>
      </c>
      <c r="B1032" s="18" t="s">
        <v>261</v>
      </c>
      <c r="C1032" s="18" t="s">
        <v>271</v>
      </c>
      <c r="D1032" s="19">
        <v>1.6110517498420949</v>
      </c>
      <c r="E1032" s="18" t="s">
        <v>275</v>
      </c>
      <c r="F1032" s="18" t="s">
        <v>276</v>
      </c>
      <c r="G1032" s="18" t="s">
        <v>206</v>
      </c>
    </row>
    <row r="1033" spans="1:7">
      <c r="A1033" s="18">
        <v>1988</v>
      </c>
      <c r="B1033" s="18" t="s">
        <v>261</v>
      </c>
      <c r="C1033" s="18" t="s">
        <v>271</v>
      </c>
      <c r="D1033" s="19">
        <v>1.4338508179371563</v>
      </c>
      <c r="E1033" s="18" t="s">
        <v>275</v>
      </c>
      <c r="F1033" s="18" t="s">
        <v>276</v>
      </c>
      <c r="G1033" s="18" t="s">
        <v>206</v>
      </c>
    </row>
    <row r="1034" spans="1:7">
      <c r="A1034" s="18">
        <v>1989</v>
      </c>
      <c r="B1034" s="18" t="s">
        <v>261</v>
      </c>
      <c r="C1034" s="18" t="s">
        <v>271</v>
      </c>
      <c r="D1034" s="19">
        <v>1.2828516458986343</v>
      </c>
      <c r="E1034" s="18" t="s">
        <v>275</v>
      </c>
      <c r="F1034" s="18" t="s">
        <v>276</v>
      </c>
      <c r="G1034" s="18" t="s">
        <v>206</v>
      </c>
    </row>
    <row r="1035" spans="1:7">
      <c r="A1035" s="18">
        <v>1990</v>
      </c>
      <c r="B1035" s="18" t="s">
        <v>261</v>
      </c>
      <c r="C1035" s="18" t="s">
        <v>271</v>
      </c>
      <c r="D1035" s="19">
        <v>1.1939906210840674</v>
      </c>
      <c r="E1035" s="18" t="s">
        <v>275</v>
      </c>
      <c r="F1035" s="18" t="s">
        <v>276</v>
      </c>
      <c r="G1035" s="18" t="s">
        <v>206</v>
      </c>
    </row>
    <row r="1036" spans="1:7">
      <c r="A1036" s="18">
        <v>1991</v>
      </c>
      <c r="B1036" s="18" t="s">
        <v>261</v>
      </c>
      <c r="C1036" s="18" t="s">
        <v>271</v>
      </c>
      <c r="D1036" s="19">
        <v>1.4353868568362835</v>
      </c>
      <c r="E1036" s="18" t="s">
        <v>275</v>
      </c>
      <c r="F1036" s="18" t="s">
        <v>276</v>
      </c>
      <c r="G1036" s="18" t="s">
        <v>206</v>
      </c>
    </row>
    <row r="1037" spans="1:7">
      <c r="A1037" s="18">
        <v>1992</v>
      </c>
      <c r="B1037" s="18" t="s">
        <v>261</v>
      </c>
      <c r="C1037" s="18" t="s">
        <v>271</v>
      </c>
      <c r="D1037" s="19">
        <v>1.1472659285775453</v>
      </c>
      <c r="E1037" s="18" t="s">
        <v>275</v>
      </c>
      <c r="F1037" s="18" t="s">
        <v>276</v>
      </c>
      <c r="G1037" s="18" t="s">
        <v>206</v>
      </c>
    </row>
    <row r="1038" spans="1:7">
      <c r="A1038" s="18">
        <v>1993</v>
      </c>
      <c r="B1038" s="18" t="s">
        <v>261</v>
      </c>
      <c r="C1038" s="18" t="s">
        <v>271</v>
      </c>
      <c r="D1038" s="19">
        <v>1.3528868796603335</v>
      </c>
      <c r="E1038" s="18" t="s">
        <v>275</v>
      </c>
      <c r="F1038" s="18" t="s">
        <v>276</v>
      </c>
      <c r="G1038" s="18" t="s">
        <v>206</v>
      </c>
    </row>
    <row r="1039" spans="1:7">
      <c r="A1039" s="18">
        <v>1994</v>
      </c>
      <c r="B1039" s="18" t="s">
        <v>261</v>
      </c>
      <c r="C1039" s="18" t="s">
        <v>271</v>
      </c>
      <c r="D1039" s="19">
        <v>1.2254898328816106</v>
      </c>
      <c r="E1039" s="18" t="s">
        <v>275</v>
      </c>
      <c r="F1039" s="18" t="s">
        <v>276</v>
      </c>
      <c r="G1039" s="18" t="s">
        <v>206</v>
      </c>
    </row>
    <row r="1040" spans="1:7">
      <c r="A1040" s="18">
        <v>1995</v>
      </c>
      <c r="B1040" s="18" t="s">
        <v>261</v>
      </c>
      <c r="C1040" s="18" t="s">
        <v>271</v>
      </c>
      <c r="D1040" s="19">
        <v>1.3725143446692452</v>
      </c>
      <c r="E1040" s="18" t="s">
        <v>275</v>
      </c>
      <c r="F1040" s="18" t="s">
        <v>276</v>
      </c>
      <c r="G1040" s="18" t="s">
        <v>206</v>
      </c>
    </row>
    <row r="1041" spans="1:7">
      <c r="A1041" s="18">
        <v>1996</v>
      </c>
      <c r="B1041" s="18" t="s">
        <v>261</v>
      </c>
      <c r="C1041" s="18" t="s">
        <v>271</v>
      </c>
      <c r="D1041" s="19">
        <v>0.9887825062132185</v>
      </c>
      <c r="E1041" s="18" t="s">
        <v>275</v>
      </c>
      <c r="F1041" s="18" t="s">
        <v>276</v>
      </c>
      <c r="G1041" s="18" t="s">
        <v>206</v>
      </c>
    </row>
    <row r="1042" spans="1:7">
      <c r="A1042" s="18">
        <v>1997</v>
      </c>
      <c r="B1042" s="18" t="s">
        <v>261</v>
      </c>
      <c r="C1042" s="18" t="s">
        <v>271</v>
      </c>
      <c r="D1042" s="19">
        <v>1.4363996250622915</v>
      </c>
      <c r="E1042" s="18" t="s">
        <v>275</v>
      </c>
      <c r="F1042" s="18" t="s">
        <v>276</v>
      </c>
      <c r="G1042" s="18" t="s">
        <v>206</v>
      </c>
    </row>
    <row r="1043" spans="1:7">
      <c r="A1043" s="18">
        <v>1998</v>
      </c>
      <c r="B1043" s="18" t="s">
        <v>261</v>
      </c>
      <c r="C1043" s="18" t="s">
        <v>271</v>
      </c>
      <c r="D1043" s="19">
        <v>1.3816920782572479</v>
      </c>
      <c r="E1043" s="18" t="s">
        <v>275</v>
      </c>
      <c r="F1043" s="18" t="s">
        <v>276</v>
      </c>
      <c r="G1043" s="18" t="s">
        <v>206</v>
      </c>
    </row>
    <row r="1044" spans="1:7">
      <c r="A1044" s="18">
        <v>1999</v>
      </c>
      <c r="B1044" s="18" t="s">
        <v>261</v>
      </c>
      <c r="C1044" s="18" t="s">
        <v>271</v>
      </c>
      <c r="D1044" s="19">
        <v>1.2352670207565828</v>
      </c>
      <c r="E1044" s="18" t="s">
        <v>275</v>
      </c>
      <c r="F1044" s="18" t="s">
        <v>276</v>
      </c>
      <c r="G1044" s="18" t="s">
        <v>206</v>
      </c>
    </row>
    <row r="1045" spans="1:7">
      <c r="A1045" s="18">
        <v>2000</v>
      </c>
      <c r="B1045" s="18" t="s">
        <v>261</v>
      </c>
      <c r="C1045" s="18" t="s">
        <v>271</v>
      </c>
      <c r="D1045" s="19">
        <v>1.3732486942913178</v>
      </c>
      <c r="E1045" s="18" t="s">
        <v>275</v>
      </c>
      <c r="F1045" s="18" t="s">
        <v>276</v>
      </c>
      <c r="G1045" s="18" t="s">
        <v>206</v>
      </c>
    </row>
    <row r="1046" spans="1:7">
      <c r="A1046" s="18">
        <v>2001</v>
      </c>
      <c r="B1046" s="18" t="s">
        <v>261</v>
      </c>
      <c r="C1046" s="18" t="s">
        <v>271</v>
      </c>
      <c r="D1046" s="19">
        <v>1.2635372099301632</v>
      </c>
      <c r="E1046" s="18" t="s">
        <v>275</v>
      </c>
      <c r="F1046" s="18" t="s">
        <v>276</v>
      </c>
      <c r="G1046" s="18" t="s">
        <v>206</v>
      </c>
    </row>
    <row r="1047" spans="1:7">
      <c r="A1047" s="18">
        <v>2002</v>
      </c>
      <c r="B1047" s="18" t="s">
        <v>261</v>
      </c>
      <c r="C1047" s="18" t="s">
        <v>271</v>
      </c>
      <c r="D1047" s="19">
        <v>1.1780872134912324</v>
      </c>
      <c r="E1047" s="18" t="s">
        <v>275</v>
      </c>
      <c r="F1047" s="18" t="s">
        <v>276</v>
      </c>
      <c r="G1047" s="18" t="s">
        <v>206</v>
      </c>
    </row>
    <row r="1048" spans="1:7">
      <c r="A1048" s="18">
        <v>2003</v>
      </c>
      <c r="B1048" s="18" t="s">
        <v>261</v>
      </c>
      <c r="C1048" s="18" t="s">
        <v>271</v>
      </c>
      <c r="D1048" s="19">
        <v>1.0917180228235246</v>
      </c>
      <c r="E1048" s="18" t="s">
        <v>275</v>
      </c>
      <c r="F1048" s="18" t="s">
        <v>276</v>
      </c>
      <c r="G1048" s="18" t="s">
        <v>206</v>
      </c>
    </row>
    <row r="1049" spans="1:7">
      <c r="A1049" s="18">
        <v>2004</v>
      </c>
      <c r="B1049" s="18" t="s">
        <v>261</v>
      </c>
      <c r="C1049" s="18" t="s">
        <v>271</v>
      </c>
      <c r="D1049" s="19">
        <v>1.0842168849755076</v>
      </c>
      <c r="E1049" s="18" t="s">
        <v>275</v>
      </c>
      <c r="F1049" s="18" t="s">
        <v>276</v>
      </c>
      <c r="G1049" s="18" t="s">
        <v>206</v>
      </c>
    </row>
    <row r="1050" spans="1:7">
      <c r="A1050" s="18">
        <v>2005</v>
      </c>
      <c r="B1050" s="18" t="s">
        <v>261</v>
      </c>
      <c r="C1050" s="18" t="s">
        <v>271</v>
      </c>
      <c r="D1050" s="19">
        <v>1.212946086251371</v>
      </c>
      <c r="E1050" s="18" t="s">
        <v>275</v>
      </c>
      <c r="F1050" s="18" t="s">
        <v>276</v>
      </c>
      <c r="G1050" s="18" t="s">
        <v>206</v>
      </c>
    </row>
    <row r="1051" spans="1:7">
      <c r="A1051" s="18">
        <v>2006</v>
      </c>
      <c r="B1051" s="18" t="s">
        <v>261</v>
      </c>
      <c r="C1051" s="18" t="s">
        <v>271</v>
      </c>
      <c r="D1051" s="19">
        <v>1.2082262325003843</v>
      </c>
      <c r="E1051" s="18" t="s">
        <v>275</v>
      </c>
      <c r="F1051" s="18" t="s">
        <v>276</v>
      </c>
      <c r="G1051" s="18" t="s">
        <v>206</v>
      </c>
    </row>
    <row r="1052" spans="1:7">
      <c r="A1052" s="18">
        <v>2007</v>
      </c>
      <c r="B1052" s="18" t="s">
        <v>261</v>
      </c>
      <c r="C1052" s="18" t="s">
        <v>271</v>
      </c>
      <c r="D1052" s="19">
        <v>1.0060773354349295</v>
      </c>
      <c r="E1052" s="18" t="s">
        <v>275</v>
      </c>
      <c r="F1052" s="18" t="s">
        <v>276</v>
      </c>
      <c r="G1052" s="18" t="s">
        <v>206</v>
      </c>
    </row>
    <row r="1053" spans="1:7">
      <c r="A1053" s="18">
        <v>2008</v>
      </c>
      <c r="B1053" s="18" t="s">
        <v>261</v>
      </c>
      <c r="C1053" s="18" t="s">
        <v>271</v>
      </c>
      <c r="D1053" s="19">
        <v>0.93674721694917573</v>
      </c>
      <c r="E1053" s="18" t="s">
        <v>275</v>
      </c>
      <c r="F1053" s="18" t="s">
        <v>276</v>
      </c>
      <c r="G1053" s="18" t="s">
        <v>206</v>
      </c>
    </row>
    <row r="1054" spans="1:7">
      <c r="A1054" s="18">
        <v>2009</v>
      </c>
      <c r="B1054" s="18" t="s">
        <v>261</v>
      </c>
      <c r="C1054" s="18" t="s">
        <v>271</v>
      </c>
      <c r="D1054" s="19">
        <v>0.94930173037550625</v>
      </c>
      <c r="E1054" s="18" t="s">
        <v>275</v>
      </c>
      <c r="F1054" s="18" t="s">
        <v>276</v>
      </c>
      <c r="G1054" s="18" t="s">
        <v>206</v>
      </c>
    </row>
    <row r="1055" spans="1:7">
      <c r="A1055" s="18">
        <v>2010</v>
      </c>
      <c r="B1055" s="18" t="s">
        <v>261</v>
      </c>
      <c r="C1055" s="18" t="s">
        <v>271</v>
      </c>
      <c r="D1055" s="19">
        <v>0.99782267799614288</v>
      </c>
      <c r="E1055" s="18" t="s">
        <v>275</v>
      </c>
      <c r="F1055" s="18" t="s">
        <v>276</v>
      </c>
      <c r="G1055" s="18" t="s">
        <v>206</v>
      </c>
    </row>
    <row r="1056" spans="1:7">
      <c r="A1056" s="18">
        <v>2011</v>
      </c>
      <c r="B1056" s="18" t="s">
        <v>261</v>
      </c>
      <c r="C1056" s="18" t="s">
        <v>271</v>
      </c>
      <c r="D1056" s="19">
        <v>1.021245982930046</v>
      </c>
      <c r="E1056" s="18" t="s">
        <v>275</v>
      </c>
      <c r="F1056" s="18" t="s">
        <v>276</v>
      </c>
      <c r="G1056" s="18" t="s">
        <v>206</v>
      </c>
    </row>
    <row r="1057" spans="1:7">
      <c r="A1057" s="18">
        <v>2012</v>
      </c>
      <c r="B1057" s="18" t="s">
        <v>261</v>
      </c>
      <c r="C1057" s="18" t="s">
        <v>271</v>
      </c>
      <c r="D1057" s="19">
        <v>1.1531648314940954</v>
      </c>
      <c r="E1057" s="18" t="s">
        <v>275</v>
      </c>
      <c r="F1057" s="18" t="s">
        <v>276</v>
      </c>
      <c r="G1057" s="18" t="s">
        <v>206</v>
      </c>
    </row>
    <row r="1058" spans="1:7">
      <c r="A1058" s="18">
        <v>2013</v>
      </c>
      <c r="B1058" s="18" t="s">
        <v>261</v>
      </c>
      <c r="C1058" s="18" t="s">
        <v>271</v>
      </c>
      <c r="D1058" s="19">
        <v>0.99264071655373132</v>
      </c>
      <c r="E1058" s="18" t="s">
        <v>275</v>
      </c>
      <c r="F1058" s="18" t="s">
        <v>276</v>
      </c>
      <c r="G1058" s="18" t="s">
        <v>206</v>
      </c>
    </row>
    <row r="1059" spans="1:7">
      <c r="A1059" s="18">
        <v>2014</v>
      </c>
      <c r="B1059" s="18" t="s">
        <v>261</v>
      </c>
      <c r="C1059" s="18" t="s">
        <v>271</v>
      </c>
      <c r="D1059" s="19">
        <v>0.94511307364706543</v>
      </c>
      <c r="E1059" s="18" t="s">
        <v>275</v>
      </c>
      <c r="F1059" s="18" t="s">
        <v>276</v>
      </c>
      <c r="G1059" s="18" t="s">
        <v>206</v>
      </c>
    </row>
    <row r="1060" spans="1:7">
      <c r="A1060" s="18">
        <v>2015</v>
      </c>
      <c r="B1060" s="18" t="s">
        <v>261</v>
      </c>
      <c r="C1060" s="18" t="s">
        <v>271</v>
      </c>
      <c r="D1060" s="19">
        <v>0.90705822747537479</v>
      </c>
      <c r="E1060" s="18" t="s">
        <v>275</v>
      </c>
      <c r="F1060" s="18" t="s">
        <v>276</v>
      </c>
      <c r="G1060" s="18" t="s">
        <v>206</v>
      </c>
    </row>
    <row r="1061" spans="1:7">
      <c r="A1061" s="18">
        <v>2016</v>
      </c>
      <c r="B1061" s="18" t="s">
        <v>261</v>
      </c>
      <c r="C1061" s="18" t="s">
        <v>271</v>
      </c>
      <c r="D1061" s="19">
        <v>1.04625227998508</v>
      </c>
      <c r="E1061" s="18" t="s">
        <v>275</v>
      </c>
      <c r="F1061" s="18" t="s">
        <v>276</v>
      </c>
      <c r="G1061" s="18" t="s">
        <v>206</v>
      </c>
    </row>
    <row r="1062" spans="1:7">
      <c r="A1062" s="18">
        <v>2017</v>
      </c>
      <c r="B1062" s="18" t="s">
        <v>261</v>
      </c>
      <c r="C1062" s="18" t="s">
        <v>271</v>
      </c>
      <c r="D1062" s="19">
        <v>1.3836323289117336</v>
      </c>
      <c r="E1062" s="18" t="s">
        <v>275</v>
      </c>
      <c r="F1062" s="18" t="s">
        <v>276</v>
      </c>
      <c r="G1062" s="18" t="s">
        <v>206</v>
      </c>
    </row>
    <row r="1063" spans="1:7">
      <c r="A1063" s="18">
        <v>2018</v>
      </c>
      <c r="B1063" s="18" t="s">
        <v>261</v>
      </c>
      <c r="C1063" s="18" t="s">
        <v>271</v>
      </c>
      <c r="D1063" s="19">
        <v>0.59291784799444469</v>
      </c>
      <c r="E1063" s="18" t="s">
        <v>275</v>
      </c>
      <c r="F1063" s="18" t="s">
        <v>276</v>
      </c>
      <c r="G1063" s="18" t="s">
        <v>206</v>
      </c>
    </row>
    <row r="1064" spans="1:7">
      <c r="A1064" s="18">
        <v>2019</v>
      </c>
      <c r="B1064" s="18" t="s">
        <v>261</v>
      </c>
      <c r="C1064" s="18" t="s">
        <v>271</v>
      </c>
      <c r="D1064" s="19">
        <v>0.8412038524214428</v>
      </c>
      <c r="E1064" s="18" t="s">
        <v>275</v>
      </c>
      <c r="F1064" s="18" t="s">
        <v>276</v>
      </c>
      <c r="G1064" s="18" t="s">
        <v>206</v>
      </c>
    </row>
    <row r="1065" spans="1:7">
      <c r="A1065" s="18">
        <v>2020</v>
      </c>
      <c r="B1065" s="18" t="s">
        <v>261</v>
      </c>
      <c r="C1065" s="18" t="s">
        <v>271</v>
      </c>
      <c r="D1065" s="19">
        <v>1.3722196644992581</v>
      </c>
      <c r="E1065" s="18" t="s">
        <v>275</v>
      </c>
      <c r="F1065" s="18" t="s">
        <v>276</v>
      </c>
      <c r="G1065" s="18" t="s">
        <v>206</v>
      </c>
    </row>
    <row r="1066" spans="1:7">
      <c r="A1066" s="18">
        <v>2021</v>
      </c>
      <c r="B1066" s="18" t="s">
        <v>261</v>
      </c>
      <c r="C1066" s="18" t="s">
        <v>271</v>
      </c>
      <c r="D1066" s="19">
        <v>0.79952617483400168</v>
      </c>
      <c r="E1066" s="18" t="s">
        <v>275</v>
      </c>
      <c r="F1066" s="18" t="s">
        <v>276</v>
      </c>
      <c r="G1066" s="18" t="s">
        <v>206</v>
      </c>
    </row>
    <row r="1067" spans="1:7">
      <c r="A1067" s="18">
        <v>2022</v>
      </c>
      <c r="B1067" s="18" t="s">
        <v>261</v>
      </c>
      <c r="C1067" s="18" t="s">
        <v>271</v>
      </c>
      <c r="D1067" s="19">
        <v>0.89277334431913646</v>
      </c>
      <c r="E1067" s="18" t="s">
        <v>275</v>
      </c>
      <c r="F1067" s="18" t="s">
        <v>276</v>
      </c>
      <c r="G1067" s="18" t="s">
        <v>206</v>
      </c>
    </row>
    <row r="1068" spans="1:7">
      <c r="A1068" s="18">
        <v>2023</v>
      </c>
      <c r="B1068" s="18" t="s">
        <v>261</v>
      </c>
      <c r="C1068" s="18" t="s">
        <v>271</v>
      </c>
      <c r="D1068" s="19">
        <v>0.8803655161713011</v>
      </c>
      <c r="E1068" s="18" t="s">
        <v>277</v>
      </c>
      <c r="F1068" s="18" t="s">
        <v>276</v>
      </c>
      <c r="G1068" s="18" t="s">
        <v>206</v>
      </c>
    </row>
    <row r="1069" spans="1:7">
      <c r="A1069" s="18">
        <v>2023</v>
      </c>
      <c r="B1069" s="18" t="s">
        <v>261</v>
      </c>
      <c r="C1069" s="18" t="s">
        <v>256</v>
      </c>
      <c r="D1069" s="19">
        <v>5.8762483749966634</v>
      </c>
      <c r="E1069" s="18" t="s">
        <v>277</v>
      </c>
      <c r="F1069" s="18" t="s">
        <v>276</v>
      </c>
      <c r="G1069" s="18" t="s">
        <v>206</v>
      </c>
    </row>
    <row r="1070" spans="1:7">
      <c r="A1070" s="18">
        <v>1970</v>
      </c>
      <c r="B1070" s="18" t="s">
        <v>262</v>
      </c>
      <c r="C1070" s="18" t="s">
        <v>256</v>
      </c>
      <c r="D1070" s="19">
        <v>5.9682422019780361</v>
      </c>
      <c r="E1070" s="18" t="s">
        <v>275</v>
      </c>
      <c r="F1070" s="18" t="s">
        <v>276</v>
      </c>
      <c r="G1070" s="18" t="s">
        <v>206</v>
      </c>
    </row>
    <row r="1071" spans="1:7">
      <c r="A1071" s="18">
        <v>1971</v>
      </c>
      <c r="B1071" s="18" t="s">
        <v>262</v>
      </c>
      <c r="C1071" s="18" t="s">
        <v>256</v>
      </c>
      <c r="D1071" s="19">
        <v>6.1162182595672752</v>
      </c>
      <c r="E1071" s="18" t="s">
        <v>275</v>
      </c>
      <c r="F1071" s="18" t="s">
        <v>276</v>
      </c>
      <c r="G1071" s="18" t="s">
        <v>206</v>
      </c>
    </row>
    <row r="1072" spans="1:7">
      <c r="A1072" s="18">
        <v>1972</v>
      </c>
      <c r="B1072" s="18" t="s">
        <v>262</v>
      </c>
      <c r="C1072" s="18" t="s">
        <v>256</v>
      </c>
      <c r="D1072" s="19">
        <v>6.5408583298395397</v>
      </c>
      <c r="E1072" s="18" t="s">
        <v>275</v>
      </c>
      <c r="F1072" s="18" t="s">
        <v>276</v>
      </c>
      <c r="G1072" s="18" t="s">
        <v>206</v>
      </c>
    </row>
    <row r="1073" spans="1:7">
      <c r="A1073" s="18">
        <v>1973</v>
      </c>
      <c r="B1073" s="18" t="s">
        <v>262</v>
      </c>
      <c r="C1073" s="18" t="s">
        <v>256</v>
      </c>
      <c r="D1073" s="19">
        <v>6.7028771784114882</v>
      </c>
      <c r="E1073" s="18" t="s">
        <v>275</v>
      </c>
      <c r="F1073" s="18" t="s">
        <v>276</v>
      </c>
      <c r="G1073" s="18" t="s">
        <v>206</v>
      </c>
    </row>
    <row r="1074" spans="1:7">
      <c r="A1074" s="18">
        <v>1974</v>
      </c>
      <c r="B1074" s="18" t="s">
        <v>262</v>
      </c>
      <c r="C1074" s="18" t="s">
        <v>256</v>
      </c>
      <c r="D1074" s="19">
        <v>6.9117248216072635</v>
      </c>
      <c r="E1074" s="18" t="s">
        <v>275</v>
      </c>
      <c r="F1074" s="18" t="s">
        <v>276</v>
      </c>
      <c r="G1074" s="18" t="s">
        <v>206</v>
      </c>
    </row>
    <row r="1075" spans="1:7">
      <c r="A1075" s="18">
        <v>1975</v>
      </c>
      <c r="B1075" s="18" t="s">
        <v>262</v>
      </c>
      <c r="C1075" s="18" t="s">
        <v>256</v>
      </c>
      <c r="D1075" s="19">
        <v>6.4438610381853287</v>
      </c>
      <c r="E1075" s="18" t="s">
        <v>275</v>
      </c>
      <c r="F1075" s="18" t="s">
        <v>276</v>
      </c>
      <c r="G1075" s="18" t="s">
        <v>206</v>
      </c>
    </row>
    <row r="1076" spans="1:7">
      <c r="A1076" s="18">
        <v>1976</v>
      </c>
      <c r="B1076" s="18" t="s">
        <v>262</v>
      </c>
      <c r="C1076" s="18" t="s">
        <v>256</v>
      </c>
      <c r="D1076" s="19">
        <v>6.4104386910358429</v>
      </c>
      <c r="E1076" s="18" t="s">
        <v>275</v>
      </c>
      <c r="F1076" s="18" t="s">
        <v>276</v>
      </c>
      <c r="G1076" s="18" t="s">
        <v>206</v>
      </c>
    </row>
    <row r="1077" spans="1:7">
      <c r="A1077" s="18">
        <v>1977</v>
      </c>
      <c r="B1077" s="18" t="s">
        <v>262</v>
      </c>
      <c r="C1077" s="18" t="s">
        <v>256</v>
      </c>
      <c r="D1077" s="19">
        <v>5.3101403475315445</v>
      </c>
      <c r="E1077" s="18" t="s">
        <v>275</v>
      </c>
      <c r="F1077" s="18" t="s">
        <v>276</v>
      </c>
      <c r="G1077" s="18" t="s">
        <v>206</v>
      </c>
    </row>
    <row r="1078" spans="1:7">
      <c r="A1078" s="18">
        <v>1978</v>
      </c>
      <c r="B1078" s="18" t="s">
        <v>262</v>
      </c>
      <c r="C1078" s="18" t="s">
        <v>256</v>
      </c>
      <c r="D1078" s="19">
        <v>5.3103308848305133</v>
      </c>
      <c r="E1078" s="18" t="s">
        <v>275</v>
      </c>
      <c r="F1078" s="18" t="s">
        <v>276</v>
      </c>
      <c r="G1078" s="18" t="s">
        <v>206</v>
      </c>
    </row>
    <row r="1079" spans="1:7">
      <c r="A1079" s="18">
        <v>1979</v>
      </c>
      <c r="B1079" s="18" t="s">
        <v>262</v>
      </c>
      <c r="C1079" s="18" t="s">
        <v>256</v>
      </c>
      <c r="D1079" s="19">
        <v>5.8878940703383611</v>
      </c>
      <c r="E1079" s="18" t="s">
        <v>275</v>
      </c>
      <c r="F1079" s="18" t="s">
        <v>276</v>
      </c>
      <c r="G1079" s="18" t="s">
        <v>206</v>
      </c>
    </row>
    <row r="1080" spans="1:7">
      <c r="A1080" s="18">
        <v>1980</v>
      </c>
      <c r="B1080" s="18" t="s">
        <v>262</v>
      </c>
      <c r="C1080" s="18" t="s">
        <v>256</v>
      </c>
      <c r="D1080" s="19">
        <v>6.1508128189139581</v>
      </c>
      <c r="E1080" s="18" t="s">
        <v>275</v>
      </c>
      <c r="F1080" s="18" t="s">
        <v>276</v>
      </c>
      <c r="G1080" s="18" t="s">
        <v>206</v>
      </c>
    </row>
    <row r="1081" spans="1:7">
      <c r="A1081" s="18">
        <v>1981</v>
      </c>
      <c r="B1081" s="18" t="s">
        <v>262</v>
      </c>
      <c r="C1081" s="18" t="s">
        <v>256</v>
      </c>
      <c r="D1081" s="19">
        <v>6.1187305949575155</v>
      </c>
      <c r="E1081" s="18" t="s">
        <v>275</v>
      </c>
      <c r="F1081" s="18" t="s">
        <v>276</v>
      </c>
      <c r="G1081" s="18" t="s">
        <v>206</v>
      </c>
    </row>
    <row r="1082" spans="1:7">
      <c r="A1082" s="18">
        <v>1982</v>
      </c>
      <c r="B1082" s="18" t="s">
        <v>262</v>
      </c>
      <c r="C1082" s="18" t="s">
        <v>256</v>
      </c>
      <c r="D1082" s="19">
        <v>6.6032697641566314</v>
      </c>
      <c r="E1082" s="18" t="s">
        <v>275</v>
      </c>
      <c r="F1082" s="18" t="s">
        <v>276</v>
      </c>
      <c r="G1082" s="18" t="s">
        <v>206</v>
      </c>
    </row>
    <row r="1083" spans="1:7">
      <c r="A1083" s="18">
        <v>1983</v>
      </c>
      <c r="B1083" s="18" t="s">
        <v>262</v>
      </c>
      <c r="C1083" s="18" t="s">
        <v>256</v>
      </c>
      <c r="D1083" s="19">
        <v>6.4897762337446183</v>
      </c>
      <c r="E1083" s="18" t="s">
        <v>275</v>
      </c>
      <c r="F1083" s="18" t="s">
        <v>276</v>
      </c>
      <c r="G1083" s="18" t="s">
        <v>206</v>
      </c>
    </row>
    <row r="1084" spans="1:7">
      <c r="A1084" s="18">
        <v>1984</v>
      </c>
      <c r="B1084" s="18" t="s">
        <v>262</v>
      </c>
      <c r="C1084" s="18" t="s">
        <v>256</v>
      </c>
      <c r="D1084" s="19">
        <v>6.6842114170629747</v>
      </c>
      <c r="E1084" s="18" t="s">
        <v>275</v>
      </c>
      <c r="F1084" s="18" t="s">
        <v>276</v>
      </c>
      <c r="G1084" s="18" t="s">
        <v>206</v>
      </c>
    </row>
    <row r="1085" spans="1:7">
      <c r="A1085" s="18">
        <v>1985</v>
      </c>
      <c r="B1085" s="18" t="s">
        <v>262</v>
      </c>
      <c r="C1085" s="18" t="s">
        <v>256</v>
      </c>
      <c r="D1085" s="19">
        <v>6.4910721025219518</v>
      </c>
      <c r="E1085" s="18" t="s">
        <v>275</v>
      </c>
      <c r="F1085" s="18" t="s">
        <v>276</v>
      </c>
      <c r="G1085" s="18" t="s">
        <v>206</v>
      </c>
    </row>
    <row r="1086" spans="1:7">
      <c r="A1086" s="18">
        <v>1986</v>
      </c>
      <c r="B1086" s="18" t="s">
        <v>262</v>
      </c>
      <c r="C1086" s="18" t="s">
        <v>256</v>
      </c>
      <c r="D1086" s="19">
        <v>6.4840786034547957</v>
      </c>
      <c r="E1086" s="18" t="s">
        <v>275</v>
      </c>
      <c r="F1086" s="18" t="s">
        <v>276</v>
      </c>
      <c r="G1086" s="18" t="s">
        <v>206</v>
      </c>
    </row>
    <row r="1087" spans="1:7">
      <c r="A1087" s="18">
        <v>1987</v>
      </c>
      <c r="B1087" s="18" t="s">
        <v>262</v>
      </c>
      <c r="C1087" s="18" t="s">
        <v>256</v>
      </c>
      <c r="D1087" s="19">
        <v>8.2959918288001848</v>
      </c>
      <c r="E1087" s="18" t="s">
        <v>275</v>
      </c>
      <c r="F1087" s="18" t="s">
        <v>276</v>
      </c>
      <c r="G1087" s="18" t="s">
        <v>206</v>
      </c>
    </row>
    <row r="1088" spans="1:7">
      <c r="A1088" s="18">
        <v>1988</v>
      </c>
      <c r="B1088" s="18" t="s">
        <v>262</v>
      </c>
      <c r="C1088" s="18" t="s">
        <v>256</v>
      </c>
      <c r="D1088" s="19">
        <v>7.0944939413356414</v>
      </c>
      <c r="E1088" s="18" t="s">
        <v>275</v>
      </c>
      <c r="F1088" s="18" t="s">
        <v>276</v>
      </c>
      <c r="G1088" s="18" t="s">
        <v>206</v>
      </c>
    </row>
    <row r="1089" spans="1:7">
      <c r="A1089" s="18">
        <v>1989</v>
      </c>
      <c r="B1089" s="18" t="s">
        <v>262</v>
      </c>
      <c r="C1089" s="18" t="s">
        <v>256</v>
      </c>
      <c r="D1089" s="19">
        <v>8.085565734893386</v>
      </c>
      <c r="E1089" s="18" t="s">
        <v>275</v>
      </c>
      <c r="F1089" s="18" t="s">
        <v>276</v>
      </c>
      <c r="G1089" s="18" t="s">
        <v>206</v>
      </c>
    </row>
    <row r="1090" spans="1:7">
      <c r="A1090" s="18">
        <v>1990</v>
      </c>
      <c r="B1090" s="18" t="s">
        <v>262</v>
      </c>
      <c r="C1090" s="18" t="s">
        <v>256</v>
      </c>
      <c r="D1090" s="19">
        <v>8.2914765163993387</v>
      </c>
      <c r="E1090" s="18" t="s">
        <v>275</v>
      </c>
      <c r="F1090" s="18" t="s">
        <v>276</v>
      </c>
      <c r="G1090" s="18" t="s">
        <v>206</v>
      </c>
    </row>
    <row r="1091" spans="1:7">
      <c r="A1091" s="18">
        <v>1991</v>
      </c>
      <c r="B1091" s="18" t="s">
        <v>262</v>
      </c>
      <c r="C1091" s="18" t="s">
        <v>256</v>
      </c>
      <c r="D1091" s="19">
        <v>7.713142303732254</v>
      </c>
      <c r="E1091" s="18" t="s">
        <v>275</v>
      </c>
      <c r="F1091" s="18" t="s">
        <v>276</v>
      </c>
      <c r="G1091" s="18" t="s">
        <v>206</v>
      </c>
    </row>
    <row r="1092" spans="1:7">
      <c r="A1092" s="18">
        <v>1992</v>
      </c>
      <c r="B1092" s="18" t="s">
        <v>262</v>
      </c>
      <c r="C1092" s="18" t="s">
        <v>256</v>
      </c>
      <c r="D1092" s="19">
        <v>8.2899398234291191</v>
      </c>
      <c r="E1092" s="18" t="s">
        <v>275</v>
      </c>
      <c r="F1092" s="18" t="s">
        <v>276</v>
      </c>
      <c r="G1092" s="18" t="s">
        <v>206</v>
      </c>
    </row>
    <row r="1093" spans="1:7">
      <c r="A1093" s="18">
        <v>1993</v>
      </c>
      <c r="B1093" s="18" t="s">
        <v>262</v>
      </c>
      <c r="C1093" s="18" t="s">
        <v>256</v>
      </c>
      <c r="D1093" s="19">
        <v>10.846695736873453</v>
      </c>
      <c r="E1093" s="18" t="s">
        <v>275</v>
      </c>
      <c r="F1093" s="18" t="s">
        <v>276</v>
      </c>
      <c r="G1093" s="18" t="s">
        <v>206</v>
      </c>
    </row>
    <row r="1094" spans="1:7">
      <c r="A1094" s="18">
        <v>1994</v>
      </c>
      <c r="B1094" s="18" t="s">
        <v>262</v>
      </c>
      <c r="C1094" s="18" t="s">
        <v>256</v>
      </c>
      <c r="D1094" s="19">
        <v>12.676987708589564</v>
      </c>
      <c r="E1094" s="18" t="s">
        <v>275</v>
      </c>
      <c r="F1094" s="18" t="s">
        <v>276</v>
      </c>
      <c r="G1094" s="18" t="s">
        <v>206</v>
      </c>
    </row>
    <row r="1095" spans="1:7">
      <c r="A1095" s="18">
        <v>1995</v>
      </c>
      <c r="B1095" s="18" t="s">
        <v>262</v>
      </c>
      <c r="C1095" s="18" t="s">
        <v>256</v>
      </c>
      <c r="D1095" s="19">
        <v>11.191086082901592</v>
      </c>
      <c r="E1095" s="18" t="s">
        <v>275</v>
      </c>
      <c r="F1095" s="18" t="s">
        <v>276</v>
      </c>
      <c r="G1095" s="18" t="s">
        <v>206</v>
      </c>
    </row>
    <row r="1096" spans="1:7">
      <c r="A1096" s="18">
        <v>1996</v>
      </c>
      <c r="B1096" s="18" t="s">
        <v>262</v>
      </c>
      <c r="C1096" s="18" t="s">
        <v>256</v>
      </c>
      <c r="D1096" s="19">
        <v>12.370076275554666</v>
      </c>
      <c r="E1096" s="18" t="s">
        <v>275</v>
      </c>
      <c r="F1096" s="18" t="s">
        <v>276</v>
      </c>
      <c r="G1096" s="18" t="s">
        <v>206</v>
      </c>
    </row>
    <row r="1097" spans="1:7">
      <c r="A1097" s="18">
        <v>1997</v>
      </c>
      <c r="B1097" s="18" t="s">
        <v>262</v>
      </c>
      <c r="C1097" s="18" t="s">
        <v>256</v>
      </c>
      <c r="D1097" s="19">
        <v>14.113750527642612</v>
      </c>
      <c r="E1097" s="18" t="s">
        <v>275</v>
      </c>
      <c r="F1097" s="18" t="s">
        <v>276</v>
      </c>
      <c r="G1097" s="18" t="s">
        <v>206</v>
      </c>
    </row>
    <row r="1098" spans="1:7">
      <c r="A1098" s="18">
        <v>1998</v>
      </c>
      <c r="B1098" s="18" t="s">
        <v>262</v>
      </c>
      <c r="C1098" s="18" t="s">
        <v>256</v>
      </c>
      <c r="D1098" s="19">
        <v>9.5266696159209019</v>
      </c>
      <c r="E1098" s="18" t="s">
        <v>275</v>
      </c>
      <c r="F1098" s="18" t="s">
        <v>276</v>
      </c>
      <c r="G1098" s="18" t="s">
        <v>206</v>
      </c>
    </row>
    <row r="1099" spans="1:7">
      <c r="A1099" s="18">
        <v>1999</v>
      </c>
      <c r="B1099" s="18" t="s">
        <v>262</v>
      </c>
      <c r="C1099" s="18" t="s">
        <v>256</v>
      </c>
      <c r="D1099" s="19">
        <v>9.252603687856924</v>
      </c>
      <c r="E1099" s="18" t="s">
        <v>275</v>
      </c>
      <c r="F1099" s="18" t="s">
        <v>276</v>
      </c>
      <c r="G1099" s="18" t="s">
        <v>206</v>
      </c>
    </row>
    <row r="1100" spans="1:7">
      <c r="A1100" s="18">
        <v>2000</v>
      </c>
      <c r="B1100" s="18" t="s">
        <v>262</v>
      </c>
      <c r="C1100" s="18" t="s">
        <v>256</v>
      </c>
      <c r="D1100" s="19">
        <v>9.2038590995438181</v>
      </c>
      <c r="E1100" s="18" t="s">
        <v>275</v>
      </c>
      <c r="F1100" s="18" t="s">
        <v>276</v>
      </c>
      <c r="G1100" s="18" t="s">
        <v>206</v>
      </c>
    </row>
    <row r="1101" spans="1:7">
      <c r="A1101" s="18">
        <v>2001</v>
      </c>
      <c r="B1101" s="18" t="s">
        <v>262</v>
      </c>
      <c r="C1101" s="18" t="s">
        <v>256</v>
      </c>
      <c r="D1101" s="19">
        <v>9.380094517797211</v>
      </c>
      <c r="E1101" s="18" t="s">
        <v>275</v>
      </c>
      <c r="F1101" s="18" t="s">
        <v>276</v>
      </c>
      <c r="G1101" s="18" t="s">
        <v>206</v>
      </c>
    </row>
    <row r="1102" spans="1:7">
      <c r="A1102" s="18">
        <v>2002</v>
      </c>
      <c r="B1102" s="18" t="s">
        <v>262</v>
      </c>
      <c r="C1102" s="18" t="s">
        <v>256</v>
      </c>
      <c r="D1102" s="19">
        <v>8.4173659463063899</v>
      </c>
      <c r="E1102" s="18" t="s">
        <v>275</v>
      </c>
      <c r="F1102" s="18" t="s">
        <v>276</v>
      </c>
      <c r="G1102" s="18" t="s">
        <v>206</v>
      </c>
    </row>
    <row r="1103" spans="1:7">
      <c r="A1103" s="18">
        <v>2003</v>
      </c>
      <c r="B1103" s="18" t="s">
        <v>262</v>
      </c>
      <c r="C1103" s="18" t="s">
        <v>256</v>
      </c>
      <c r="D1103" s="19">
        <v>8.7787992505347834</v>
      </c>
      <c r="E1103" s="18" t="s">
        <v>275</v>
      </c>
      <c r="F1103" s="18" t="s">
        <v>276</v>
      </c>
      <c r="G1103" s="18" t="s">
        <v>206</v>
      </c>
    </row>
    <row r="1104" spans="1:7">
      <c r="A1104" s="18">
        <v>2004</v>
      </c>
      <c r="B1104" s="18" t="s">
        <v>262</v>
      </c>
      <c r="C1104" s="18" t="s">
        <v>256</v>
      </c>
      <c r="D1104" s="19">
        <v>8.721080087098489</v>
      </c>
      <c r="E1104" s="18" t="s">
        <v>275</v>
      </c>
      <c r="F1104" s="18" t="s">
        <v>276</v>
      </c>
      <c r="G1104" s="18" t="s">
        <v>206</v>
      </c>
    </row>
    <row r="1105" spans="1:7">
      <c r="A1105" s="18">
        <v>2005</v>
      </c>
      <c r="B1105" s="18" t="s">
        <v>262</v>
      </c>
      <c r="C1105" s="18" t="s">
        <v>256</v>
      </c>
      <c r="D1105" s="19">
        <v>8.6647132761910832</v>
      </c>
      <c r="E1105" s="18" t="s">
        <v>275</v>
      </c>
      <c r="F1105" s="18" t="s">
        <v>276</v>
      </c>
      <c r="G1105" s="18" t="s">
        <v>206</v>
      </c>
    </row>
    <row r="1106" spans="1:7">
      <c r="A1106" s="18">
        <v>2006</v>
      </c>
      <c r="B1106" s="18" t="s">
        <v>262</v>
      </c>
      <c r="C1106" s="18" t="s">
        <v>256</v>
      </c>
      <c r="D1106" s="19">
        <v>8.1082438592579003</v>
      </c>
      <c r="E1106" s="18" t="s">
        <v>275</v>
      </c>
      <c r="F1106" s="18" t="s">
        <v>276</v>
      </c>
      <c r="G1106" s="18" t="s">
        <v>206</v>
      </c>
    </row>
    <row r="1107" spans="1:7">
      <c r="A1107" s="18">
        <v>2007</v>
      </c>
      <c r="B1107" s="18" t="s">
        <v>262</v>
      </c>
      <c r="C1107" s="18" t="s">
        <v>256</v>
      </c>
      <c r="D1107" s="19">
        <v>8.0496962196685686</v>
      </c>
      <c r="E1107" s="18" t="s">
        <v>275</v>
      </c>
      <c r="F1107" s="18" t="s">
        <v>276</v>
      </c>
      <c r="G1107" s="18" t="s">
        <v>206</v>
      </c>
    </row>
    <row r="1108" spans="1:7">
      <c r="A1108" s="18">
        <v>2008</v>
      </c>
      <c r="B1108" s="18" t="s">
        <v>262</v>
      </c>
      <c r="C1108" s="18" t="s">
        <v>256</v>
      </c>
      <c r="D1108" s="19">
        <v>8.0670399314383427</v>
      </c>
      <c r="E1108" s="18" t="s">
        <v>275</v>
      </c>
      <c r="F1108" s="18" t="s">
        <v>276</v>
      </c>
      <c r="G1108" s="18" t="s">
        <v>206</v>
      </c>
    </row>
    <row r="1109" spans="1:7">
      <c r="A1109" s="18">
        <v>2009</v>
      </c>
      <c r="B1109" s="18" t="s">
        <v>262</v>
      </c>
      <c r="C1109" s="18" t="s">
        <v>256</v>
      </c>
      <c r="D1109" s="19">
        <v>7.386188164831414</v>
      </c>
      <c r="E1109" s="18" t="s">
        <v>275</v>
      </c>
      <c r="F1109" s="18" t="s">
        <v>276</v>
      </c>
      <c r="G1109" s="18" t="s">
        <v>206</v>
      </c>
    </row>
    <row r="1110" spans="1:7">
      <c r="A1110" s="18">
        <v>2010</v>
      </c>
      <c r="B1110" s="18" t="s">
        <v>262</v>
      </c>
      <c r="C1110" s="18" t="s">
        <v>256</v>
      </c>
      <c r="D1110" s="19">
        <v>7.757643078089246</v>
      </c>
      <c r="E1110" s="18" t="s">
        <v>275</v>
      </c>
      <c r="F1110" s="18" t="s">
        <v>276</v>
      </c>
      <c r="G1110" s="18" t="s">
        <v>206</v>
      </c>
    </row>
    <row r="1111" spans="1:7">
      <c r="A1111" s="18">
        <v>2011</v>
      </c>
      <c r="B1111" s="18" t="s">
        <v>262</v>
      </c>
      <c r="C1111" s="18" t="s">
        <v>256</v>
      </c>
      <c r="D1111" s="19">
        <v>7.5047675410968502</v>
      </c>
      <c r="E1111" s="18" t="s">
        <v>275</v>
      </c>
      <c r="F1111" s="18" t="s">
        <v>276</v>
      </c>
      <c r="G1111" s="18" t="s">
        <v>206</v>
      </c>
    </row>
    <row r="1112" spans="1:7">
      <c r="A1112" s="18">
        <v>2012</v>
      </c>
      <c r="B1112" s="18" t="s">
        <v>262</v>
      </c>
      <c r="C1112" s="18" t="s">
        <v>256</v>
      </c>
      <c r="D1112" s="19">
        <v>7.9491582737214381</v>
      </c>
      <c r="E1112" s="18" t="s">
        <v>275</v>
      </c>
      <c r="F1112" s="18" t="s">
        <v>276</v>
      </c>
      <c r="G1112" s="18" t="s">
        <v>206</v>
      </c>
    </row>
    <row r="1113" spans="1:7">
      <c r="A1113" s="18">
        <v>2013</v>
      </c>
      <c r="B1113" s="18" t="s">
        <v>262</v>
      </c>
      <c r="C1113" s="18" t="s">
        <v>256</v>
      </c>
      <c r="D1113" s="19">
        <v>8.0182204064425147</v>
      </c>
      <c r="E1113" s="18" t="s">
        <v>275</v>
      </c>
      <c r="F1113" s="18" t="s">
        <v>276</v>
      </c>
      <c r="G1113" s="18" t="s">
        <v>206</v>
      </c>
    </row>
    <row r="1114" spans="1:7">
      <c r="A1114" s="18">
        <v>2014</v>
      </c>
      <c r="B1114" s="18" t="s">
        <v>262</v>
      </c>
      <c r="C1114" s="18" t="s">
        <v>256</v>
      </c>
      <c r="D1114" s="19">
        <v>8.4867282429356514</v>
      </c>
      <c r="E1114" s="18" t="s">
        <v>275</v>
      </c>
      <c r="F1114" s="18" t="s">
        <v>276</v>
      </c>
      <c r="G1114" s="18" t="s">
        <v>206</v>
      </c>
    </row>
    <row r="1115" spans="1:7">
      <c r="A1115" s="18">
        <v>2015</v>
      </c>
      <c r="B1115" s="18" t="s">
        <v>262</v>
      </c>
      <c r="C1115" s="18" t="s">
        <v>256</v>
      </c>
      <c r="D1115" s="19">
        <v>8.7972527919469172</v>
      </c>
      <c r="E1115" s="18" t="s">
        <v>275</v>
      </c>
      <c r="F1115" s="18" t="s">
        <v>276</v>
      </c>
      <c r="G1115" s="18" t="s">
        <v>206</v>
      </c>
    </row>
    <row r="1116" spans="1:7">
      <c r="A1116" s="18">
        <v>2016</v>
      </c>
      <c r="B1116" s="18" t="s">
        <v>262</v>
      </c>
      <c r="C1116" s="18" t="s">
        <v>256</v>
      </c>
      <c r="D1116" s="19">
        <v>7.8218454759663461</v>
      </c>
      <c r="E1116" s="18" t="s">
        <v>275</v>
      </c>
      <c r="F1116" s="18" t="s">
        <v>276</v>
      </c>
      <c r="G1116" s="18" t="s">
        <v>206</v>
      </c>
    </row>
    <row r="1117" spans="1:7">
      <c r="A1117" s="18">
        <v>2017</v>
      </c>
      <c r="B1117" s="18" t="s">
        <v>262</v>
      </c>
      <c r="C1117" s="18" t="s">
        <v>256</v>
      </c>
      <c r="D1117" s="19">
        <v>7.3539207145448691</v>
      </c>
      <c r="E1117" s="18" t="s">
        <v>275</v>
      </c>
      <c r="F1117" s="18" t="s">
        <v>276</v>
      </c>
      <c r="G1117" s="18" t="s">
        <v>206</v>
      </c>
    </row>
    <row r="1118" spans="1:7">
      <c r="A1118" s="18">
        <v>2018</v>
      </c>
      <c r="B1118" s="18" t="s">
        <v>262</v>
      </c>
      <c r="C1118" s="18" t="s">
        <v>256</v>
      </c>
      <c r="D1118" s="19">
        <v>7.1905374894978031</v>
      </c>
      <c r="E1118" s="18" t="s">
        <v>275</v>
      </c>
      <c r="F1118" s="18" t="s">
        <v>276</v>
      </c>
      <c r="G1118" s="18" t="s">
        <v>206</v>
      </c>
    </row>
    <row r="1119" spans="1:7">
      <c r="A1119" s="18">
        <v>2019</v>
      </c>
      <c r="B1119" s="18" t="s">
        <v>262</v>
      </c>
      <c r="C1119" s="18" t="s">
        <v>256</v>
      </c>
      <c r="D1119" s="19">
        <v>8.0634212855219722</v>
      </c>
      <c r="E1119" s="18" t="s">
        <v>275</v>
      </c>
      <c r="F1119" s="18" t="s">
        <v>276</v>
      </c>
      <c r="G1119" s="18" t="s">
        <v>206</v>
      </c>
    </row>
    <row r="1120" spans="1:7">
      <c r="A1120" s="18">
        <v>2020</v>
      </c>
      <c r="B1120" s="18" t="s">
        <v>262</v>
      </c>
      <c r="C1120" s="18" t="s">
        <v>256</v>
      </c>
      <c r="D1120" s="19">
        <v>7.2020374623290184</v>
      </c>
      <c r="E1120" s="18" t="s">
        <v>275</v>
      </c>
      <c r="F1120" s="18" t="s">
        <v>276</v>
      </c>
      <c r="G1120" s="18" t="s">
        <v>206</v>
      </c>
    </row>
    <row r="1121" spans="1:7">
      <c r="A1121" s="18">
        <v>2021</v>
      </c>
      <c r="B1121" s="18" t="s">
        <v>262</v>
      </c>
      <c r="C1121" s="18" t="s">
        <v>256</v>
      </c>
      <c r="D1121" s="19">
        <v>7.808157655390672</v>
      </c>
      <c r="E1121" s="18" t="s">
        <v>275</v>
      </c>
      <c r="F1121" s="18" t="s">
        <v>276</v>
      </c>
      <c r="G1121" s="18" t="s">
        <v>206</v>
      </c>
    </row>
    <row r="1122" spans="1:7">
      <c r="A1122" s="18">
        <v>2022</v>
      </c>
      <c r="B1122" s="18" t="s">
        <v>262</v>
      </c>
      <c r="C1122" s="18" t="s">
        <v>256</v>
      </c>
      <c r="D1122" s="19">
        <v>8.718452991951974</v>
      </c>
      <c r="E1122" s="18" t="s">
        <v>275</v>
      </c>
      <c r="F1122" s="18" t="s">
        <v>276</v>
      </c>
      <c r="G1122" s="18" t="s">
        <v>206</v>
      </c>
    </row>
    <row r="1123" spans="1:7">
      <c r="A1123" s="18">
        <v>1970</v>
      </c>
      <c r="B1123" s="18" t="s">
        <v>262</v>
      </c>
      <c r="C1123" s="18" t="s">
        <v>271</v>
      </c>
      <c r="D1123" s="19">
        <v>3.5399915233216408</v>
      </c>
      <c r="E1123" s="18" t="s">
        <v>275</v>
      </c>
      <c r="F1123" s="18" t="s">
        <v>276</v>
      </c>
      <c r="G1123" s="18" t="s">
        <v>206</v>
      </c>
    </row>
    <row r="1124" spans="1:7">
      <c r="A1124" s="18">
        <v>1971</v>
      </c>
      <c r="B1124" s="18" t="s">
        <v>262</v>
      </c>
      <c r="C1124" s="18" t="s">
        <v>271</v>
      </c>
      <c r="D1124" s="19">
        <v>3.3673846255769364</v>
      </c>
      <c r="E1124" s="18" t="s">
        <v>275</v>
      </c>
      <c r="F1124" s="18" t="s">
        <v>276</v>
      </c>
      <c r="G1124" s="18" t="s">
        <v>206</v>
      </c>
    </row>
    <row r="1125" spans="1:7">
      <c r="A1125" s="18">
        <v>1972</v>
      </c>
      <c r="B1125" s="18" t="s">
        <v>262</v>
      </c>
      <c r="C1125" s="18" t="s">
        <v>271</v>
      </c>
      <c r="D1125" s="19">
        <v>3.8817041121424376</v>
      </c>
      <c r="E1125" s="18" t="s">
        <v>275</v>
      </c>
      <c r="F1125" s="18" t="s">
        <v>276</v>
      </c>
      <c r="G1125" s="18" t="s">
        <v>206</v>
      </c>
    </row>
    <row r="1126" spans="1:7">
      <c r="A1126" s="18">
        <v>1973</v>
      </c>
      <c r="B1126" s="18" t="s">
        <v>262</v>
      </c>
      <c r="C1126" s="18" t="s">
        <v>271</v>
      </c>
      <c r="D1126" s="19">
        <v>4.0371600752394006</v>
      </c>
      <c r="E1126" s="18" t="s">
        <v>275</v>
      </c>
      <c r="F1126" s="18" t="s">
        <v>276</v>
      </c>
      <c r="G1126" s="18" t="s">
        <v>206</v>
      </c>
    </row>
    <row r="1127" spans="1:7">
      <c r="A1127" s="18">
        <v>1974</v>
      </c>
      <c r="B1127" s="18" t="s">
        <v>262</v>
      </c>
      <c r="C1127" s="18" t="s">
        <v>271</v>
      </c>
      <c r="D1127" s="19">
        <v>3.7887379610481542</v>
      </c>
      <c r="E1127" s="18" t="s">
        <v>275</v>
      </c>
      <c r="F1127" s="18" t="s">
        <v>276</v>
      </c>
      <c r="G1127" s="18" t="s">
        <v>206</v>
      </c>
    </row>
    <row r="1128" spans="1:7">
      <c r="A1128" s="18">
        <v>1975</v>
      </c>
      <c r="B1128" s="18" t="s">
        <v>262</v>
      </c>
      <c r="C1128" s="18" t="s">
        <v>271</v>
      </c>
      <c r="D1128" s="19">
        <v>3.5045102004871946</v>
      </c>
      <c r="E1128" s="18" t="s">
        <v>275</v>
      </c>
      <c r="F1128" s="18" t="s">
        <v>276</v>
      </c>
      <c r="G1128" s="18" t="s">
        <v>206</v>
      </c>
    </row>
    <row r="1129" spans="1:7">
      <c r="A1129" s="18">
        <v>1976</v>
      </c>
      <c r="B1129" s="18" t="s">
        <v>262</v>
      </c>
      <c r="C1129" s="18" t="s">
        <v>271</v>
      </c>
      <c r="D1129" s="19">
        <v>3.5385063662288982</v>
      </c>
      <c r="E1129" s="18" t="s">
        <v>275</v>
      </c>
      <c r="F1129" s="18" t="s">
        <v>276</v>
      </c>
      <c r="G1129" s="18" t="s">
        <v>206</v>
      </c>
    </row>
    <row r="1130" spans="1:7">
      <c r="A1130" s="18">
        <v>1977</v>
      </c>
      <c r="B1130" s="18" t="s">
        <v>262</v>
      </c>
      <c r="C1130" s="18" t="s">
        <v>271</v>
      </c>
      <c r="D1130" s="19">
        <v>3.656154482355114</v>
      </c>
      <c r="E1130" s="18" t="s">
        <v>275</v>
      </c>
      <c r="F1130" s="18" t="s">
        <v>276</v>
      </c>
      <c r="G1130" s="18" t="s">
        <v>206</v>
      </c>
    </row>
    <row r="1131" spans="1:7">
      <c r="A1131" s="18">
        <v>1978</v>
      </c>
      <c r="B1131" s="18" t="s">
        <v>262</v>
      </c>
      <c r="C1131" s="18" t="s">
        <v>271</v>
      </c>
      <c r="D1131" s="19">
        <v>3.3648327755770562</v>
      </c>
      <c r="E1131" s="18" t="s">
        <v>275</v>
      </c>
      <c r="F1131" s="18" t="s">
        <v>276</v>
      </c>
      <c r="G1131" s="18" t="s">
        <v>206</v>
      </c>
    </row>
    <row r="1132" spans="1:7">
      <c r="A1132" s="18">
        <v>1979</v>
      </c>
      <c r="B1132" s="18" t="s">
        <v>262</v>
      </c>
      <c r="C1132" s="18" t="s">
        <v>271</v>
      </c>
      <c r="D1132" s="19">
        <v>3.6935631298168312</v>
      </c>
      <c r="E1132" s="18" t="s">
        <v>275</v>
      </c>
      <c r="F1132" s="18" t="s">
        <v>276</v>
      </c>
      <c r="G1132" s="18" t="s">
        <v>206</v>
      </c>
    </row>
    <row r="1133" spans="1:7">
      <c r="A1133" s="18">
        <v>1980</v>
      </c>
      <c r="B1133" s="18" t="s">
        <v>262</v>
      </c>
      <c r="C1133" s="18" t="s">
        <v>271</v>
      </c>
      <c r="D1133" s="19">
        <v>3.4736448028946318</v>
      </c>
      <c r="E1133" s="18" t="s">
        <v>275</v>
      </c>
      <c r="F1133" s="18" t="s">
        <v>276</v>
      </c>
      <c r="G1133" s="18" t="s">
        <v>206</v>
      </c>
    </row>
    <row r="1134" spans="1:7">
      <c r="A1134" s="18">
        <v>1981</v>
      </c>
      <c r="B1134" s="18" t="s">
        <v>262</v>
      </c>
      <c r="C1134" s="18" t="s">
        <v>271</v>
      </c>
      <c r="D1134" s="19">
        <v>3.4452966013674846</v>
      </c>
      <c r="E1134" s="18" t="s">
        <v>275</v>
      </c>
      <c r="F1134" s="18" t="s">
        <v>276</v>
      </c>
      <c r="G1134" s="18" t="s">
        <v>206</v>
      </c>
    </row>
    <row r="1135" spans="1:7">
      <c r="A1135" s="18">
        <v>1982</v>
      </c>
      <c r="B1135" s="18" t="s">
        <v>262</v>
      </c>
      <c r="C1135" s="18" t="s">
        <v>271</v>
      </c>
      <c r="D1135" s="19">
        <v>2.9413421494793228</v>
      </c>
      <c r="E1135" s="18" t="s">
        <v>275</v>
      </c>
      <c r="F1135" s="18" t="s">
        <v>276</v>
      </c>
      <c r="G1135" s="18" t="s">
        <v>206</v>
      </c>
    </row>
    <row r="1136" spans="1:7">
      <c r="A1136" s="18">
        <v>1983</v>
      </c>
      <c r="B1136" s="18" t="s">
        <v>262</v>
      </c>
      <c r="C1136" s="18" t="s">
        <v>271</v>
      </c>
      <c r="D1136" s="19">
        <v>3.0485671379783366</v>
      </c>
      <c r="E1136" s="18" t="s">
        <v>275</v>
      </c>
      <c r="F1136" s="18" t="s">
        <v>276</v>
      </c>
      <c r="G1136" s="18" t="s">
        <v>206</v>
      </c>
    </row>
    <row r="1137" spans="1:7">
      <c r="A1137" s="18">
        <v>1984</v>
      </c>
      <c r="B1137" s="18" t="s">
        <v>262</v>
      </c>
      <c r="C1137" s="18" t="s">
        <v>271</v>
      </c>
      <c r="D1137" s="19">
        <v>3.980345159758885</v>
      </c>
      <c r="E1137" s="18" t="s">
        <v>275</v>
      </c>
      <c r="F1137" s="18" t="s">
        <v>276</v>
      </c>
      <c r="G1137" s="18" t="s">
        <v>206</v>
      </c>
    </row>
    <row r="1138" spans="1:7">
      <c r="A1138" s="18">
        <v>1985</v>
      </c>
      <c r="B1138" s="18" t="s">
        <v>262</v>
      </c>
      <c r="C1138" s="18" t="s">
        <v>271</v>
      </c>
      <c r="D1138" s="19">
        <v>3.1699302177364195</v>
      </c>
      <c r="E1138" s="18" t="s">
        <v>275</v>
      </c>
      <c r="F1138" s="18" t="s">
        <v>276</v>
      </c>
      <c r="G1138" s="18" t="s">
        <v>206</v>
      </c>
    </row>
    <row r="1139" spans="1:7">
      <c r="A1139" s="18">
        <v>1986</v>
      </c>
      <c r="B1139" s="18" t="s">
        <v>262</v>
      </c>
      <c r="C1139" s="18" t="s">
        <v>271</v>
      </c>
      <c r="D1139" s="19">
        <v>2.981833443451305</v>
      </c>
      <c r="E1139" s="18" t="s">
        <v>275</v>
      </c>
      <c r="F1139" s="18" t="s">
        <v>276</v>
      </c>
      <c r="G1139" s="18" t="s">
        <v>206</v>
      </c>
    </row>
    <row r="1140" spans="1:7">
      <c r="A1140" s="18">
        <v>1987</v>
      </c>
      <c r="B1140" s="18" t="s">
        <v>262</v>
      </c>
      <c r="C1140" s="18" t="s">
        <v>271</v>
      </c>
      <c r="D1140" s="19">
        <v>3.1411021235234999</v>
      </c>
      <c r="E1140" s="18" t="s">
        <v>275</v>
      </c>
      <c r="F1140" s="18" t="s">
        <v>276</v>
      </c>
      <c r="G1140" s="18" t="s">
        <v>206</v>
      </c>
    </row>
    <row r="1141" spans="1:7">
      <c r="A1141" s="18">
        <v>1988</v>
      </c>
      <c r="B1141" s="18" t="s">
        <v>262</v>
      </c>
      <c r="C1141" s="18" t="s">
        <v>271</v>
      </c>
      <c r="D1141" s="19">
        <v>3.3587777374184258</v>
      </c>
      <c r="E1141" s="18" t="s">
        <v>275</v>
      </c>
      <c r="F1141" s="18" t="s">
        <v>276</v>
      </c>
      <c r="G1141" s="18" t="s">
        <v>206</v>
      </c>
    </row>
    <row r="1142" spans="1:7">
      <c r="A1142" s="18">
        <v>1989</v>
      </c>
      <c r="B1142" s="18" t="s">
        <v>262</v>
      </c>
      <c r="C1142" s="18" t="s">
        <v>271</v>
      </c>
      <c r="D1142" s="19">
        <v>3.3843958163191048</v>
      </c>
      <c r="E1142" s="18" t="s">
        <v>275</v>
      </c>
      <c r="F1142" s="18" t="s">
        <v>276</v>
      </c>
      <c r="G1142" s="18" t="s">
        <v>206</v>
      </c>
    </row>
    <row r="1143" spans="1:7">
      <c r="A1143" s="18">
        <v>1990</v>
      </c>
      <c r="B1143" s="18" t="s">
        <v>262</v>
      </c>
      <c r="C1143" s="18" t="s">
        <v>271</v>
      </c>
      <c r="D1143" s="19">
        <v>3.4708502543377096</v>
      </c>
      <c r="E1143" s="18" t="s">
        <v>275</v>
      </c>
      <c r="F1143" s="18" t="s">
        <v>276</v>
      </c>
      <c r="G1143" s="18" t="s">
        <v>206</v>
      </c>
    </row>
    <row r="1144" spans="1:7">
      <c r="A1144" s="18">
        <v>1991</v>
      </c>
      <c r="B1144" s="18" t="s">
        <v>262</v>
      </c>
      <c r="C1144" s="18" t="s">
        <v>271</v>
      </c>
      <c r="D1144" s="19">
        <v>3.5674241549668038</v>
      </c>
      <c r="E1144" s="18" t="s">
        <v>275</v>
      </c>
      <c r="F1144" s="18" t="s">
        <v>276</v>
      </c>
      <c r="G1144" s="18" t="s">
        <v>206</v>
      </c>
    </row>
    <row r="1145" spans="1:7">
      <c r="A1145" s="18">
        <v>1992</v>
      </c>
      <c r="B1145" s="18" t="s">
        <v>262</v>
      </c>
      <c r="C1145" s="18" t="s">
        <v>271</v>
      </c>
      <c r="D1145" s="19">
        <v>4.0327982037532992</v>
      </c>
      <c r="E1145" s="18" t="s">
        <v>275</v>
      </c>
      <c r="F1145" s="18" t="s">
        <v>276</v>
      </c>
      <c r="G1145" s="18" t="s">
        <v>206</v>
      </c>
    </row>
    <row r="1146" spans="1:7">
      <c r="A1146" s="18">
        <v>1993</v>
      </c>
      <c r="B1146" s="18" t="s">
        <v>262</v>
      </c>
      <c r="C1146" s="18" t="s">
        <v>271</v>
      </c>
      <c r="D1146" s="19">
        <v>3.8332648701696419</v>
      </c>
      <c r="E1146" s="18" t="s">
        <v>275</v>
      </c>
      <c r="F1146" s="18" t="s">
        <v>276</v>
      </c>
      <c r="G1146" s="18" t="s">
        <v>206</v>
      </c>
    </row>
    <row r="1147" spans="1:7">
      <c r="A1147" s="18">
        <v>1994</v>
      </c>
      <c r="B1147" s="18" t="s">
        <v>262</v>
      </c>
      <c r="C1147" s="18" t="s">
        <v>271</v>
      </c>
      <c r="D1147" s="19">
        <v>4.2281919111548918</v>
      </c>
      <c r="E1147" s="18" t="s">
        <v>275</v>
      </c>
      <c r="F1147" s="18" t="s">
        <v>276</v>
      </c>
      <c r="G1147" s="18" t="s">
        <v>206</v>
      </c>
    </row>
    <row r="1148" spans="1:7">
      <c r="A1148" s="18">
        <v>1995</v>
      </c>
      <c r="B1148" s="18" t="s">
        <v>262</v>
      </c>
      <c r="C1148" s="18" t="s">
        <v>271</v>
      </c>
      <c r="D1148" s="19">
        <v>4.2122156252396277</v>
      </c>
      <c r="E1148" s="18" t="s">
        <v>275</v>
      </c>
      <c r="F1148" s="18" t="s">
        <v>276</v>
      </c>
      <c r="G1148" s="18" t="s">
        <v>206</v>
      </c>
    </row>
    <row r="1149" spans="1:7">
      <c r="A1149" s="18">
        <v>1996</v>
      </c>
      <c r="B1149" s="18" t="s">
        <v>262</v>
      </c>
      <c r="C1149" s="18" t="s">
        <v>271</v>
      </c>
      <c r="D1149" s="19">
        <v>4.5542251042952984</v>
      </c>
      <c r="E1149" s="18" t="s">
        <v>275</v>
      </c>
      <c r="F1149" s="18" t="s">
        <v>276</v>
      </c>
      <c r="G1149" s="18" t="s">
        <v>206</v>
      </c>
    </row>
    <row r="1150" spans="1:7">
      <c r="A1150" s="18">
        <v>1997</v>
      </c>
      <c r="B1150" s="18" t="s">
        <v>262</v>
      </c>
      <c r="C1150" s="18" t="s">
        <v>271</v>
      </c>
      <c r="D1150" s="19">
        <v>4.0483381281145583</v>
      </c>
      <c r="E1150" s="18" t="s">
        <v>275</v>
      </c>
      <c r="F1150" s="18" t="s">
        <v>276</v>
      </c>
      <c r="G1150" s="18" t="s">
        <v>206</v>
      </c>
    </row>
    <row r="1151" spans="1:7">
      <c r="A1151" s="18">
        <v>1998</v>
      </c>
      <c r="B1151" s="18" t="s">
        <v>262</v>
      </c>
      <c r="C1151" s="18" t="s">
        <v>271</v>
      </c>
      <c r="D1151" s="19">
        <v>4.2087636873404186</v>
      </c>
      <c r="E1151" s="18" t="s">
        <v>275</v>
      </c>
      <c r="F1151" s="18" t="s">
        <v>276</v>
      </c>
      <c r="G1151" s="18" t="s">
        <v>206</v>
      </c>
    </row>
    <row r="1152" spans="1:7">
      <c r="A1152" s="18">
        <v>1999</v>
      </c>
      <c r="B1152" s="18" t="s">
        <v>262</v>
      </c>
      <c r="C1152" s="18" t="s">
        <v>271</v>
      </c>
      <c r="D1152" s="19">
        <v>3.8180290554431693</v>
      </c>
      <c r="E1152" s="18" t="s">
        <v>275</v>
      </c>
      <c r="F1152" s="18" t="s">
        <v>276</v>
      </c>
      <c r="G1152" s="18" t="s">
        <v>206</v>
      </c>
    </row>
    <row r="1153" spans="1:7">
      <c r="A1153" s="18">
        <v>2000</v>
      </c>
      <c r="B1153" s="18" t="s">
        <v>262</v>
      </c>
      <c r="C1153" s="18" t="s">
        <v>271</v>
      </c>
      <c r="D1153" s="19">
        <v>3.7886253896676143</v>
      </c>
      <c r="E1153" s="18" t="s">
        <v>275</v>
      </c>
      <c r="F1153" s="18" t="s">
        <v>276</v>
      </c>
      <c r="G1153" s="18" t="s">
        <v>206</v>
      </c>
    </row>
    <row r="1154" spans="1:7">
      <c r="A1154" s="18">
        <v>2001</v>
      </c>
      <c r="B1154" s="18" t="s">
        <v>262</v>
      </c>
      <c r="C1154" s="18" t="s">
        <v>271</v>
      </c>
      <c r="D1154" s="19">
        <v>3.3558458992843834</v>
      </c>
      <c r="E1154" s="18" t="s">
        <v>275</v>
      </c>
      <c r="F1154" s="18" t="s">
        <v>276</v>
      </c>
      <c r="G1154" s="18" t="s">
        <v>206</v>
      </c>
    </row>
    <row r="1155" spans="1:7">
      <c r="A1155" s="18">
        <v>2002</v>
      </c>
      <c r="B1155" s="18" t="s">
        <v>262</v>
      </c>
      <c r="C1155" s="18" t="s">
        <v>271</v>
      </c>
      <c r="D1155" s="19">
        <v>3.1003432731902461</v>
      </c>
      <c r="E1155" s="18" t="s">
        <v>275</v>
      </c>
      <c r="F1155" s="18" t="s">
        <v>276</v>
      </c>
      <c r="G1155" s="18" t="s">
        <v>206</v>
      </c>
    </row>
    <row r="1156" spans="1:7">
      <c r="A1156" s="18">
        <v>2003</v>
      </c>
      <c r="B1156" s="18" t="s">
        <v>262</v>
      </c>
      <c r="C1156" s="18" t="s">
        <v>271</v>
      </c>
      <c r="D1156" s="19">
        <v>3.126088518425135</v>
      </c>
      <c r="E1156" s="18" t="s">
        <v>275</v>
      </c>
      <c r="F1156" s="18" t="s">
        <v>276</v>
      </c>
      <c r="G1156" s="18" t="s">
        <v>206</v>
      </c>
    </row>
    <row r="1157" spans="1:7">
      <c r="A1157" s="18">
        <v>2004</v>
      </c>
      <c r="B1157" s="18" t="s">
        <v>262</v>
      </c>
      <c r="C1157" s="18" t="s">
        <v>271</v>
      </c>
      <c r="D1157" s="19">
        <v>3.046488391175882</v>
      </c>
      <c r="E1157" s="18" t="s">
        <v>275</v>
      </c>
      <c r="F1157" s="18" t="s">
        <v>276</v>
      </c>
      <c r="G1157" s="18" t="s">
        <v>206</v>
      </c>
    </row>
    <row r="1158" spans="1:7">
      <c r="A1158" s="18">
        <v>2005</v>
      </c>
      <c r="B1158" s="18" t="s">
        <v>262</v>
      </c>
      <c r="C1158" s="18" t="s">
        <v>271</v>
      </c>
      <c r="D1158" s="19">
        <v>3.1016969503064242</v>
      </c>
      <c r="E1158" s="18" t="s">
        <v>275</v>
      </c>
      <c r="F1158" s="18" t="s">
        <v>276</v>
      </c>
      <c r="G1158" s="18" t="s">
        <v>206</v>
      </c>
    </row>
    <row r="1159" spans="1:7">
      <c r="A1159" s="18">
        <v>2006</v>
      </c>
      <c r="B1159" s="18" t="s">
        <v>262</v>
      </c>
      <c r="C1159" s="18" t="s">
        <v>271</v>
      </c>
      <c r="D1159" s="19">
        <v>3.0341513590030904</v>
      </c>
      <c r="E1159" s="18" t="s">
        <v>275</v>
      </c>
      <c r="F1159" s="18" t="s">
        <v>276</v>
      </c>
      <c r="G1159" s="18" t="s">
        <v>206</v>
      </c>
    </row>
    <row r="1160" spans="1:7">
      <c r="A1160" s="18">
        <v>2007</v>
      </c>
      <c r="B1160" s="18" t="s">
        <v>262</v>
      </c>
      <c r="C1160" s="18" t="s">
        <v>271</v>
      </c>
      <c r="D1160" s="19">
        <v>2.4277402298308797</v>
      </c>
      <c r="E1160" s="18" t="s">
        <v>275</v>
      </c>
      <c r="F1160" s="18" t="s">
        <v>276</v>
      </c>
      <c r="G1160" s="18" t="s">
        <v>206</v>
      </c>
    </row>
    <row r="1161" spans="1:7">
      <c r="A1161" s="18">
        <v>2008</v>
      </c>
      <c r="B1161" s="18" t="s">
        <v>262</v>
      </c>
      <c r="C1161" s="18" t="s">
        <v>271</v>
      </c>
      <c r="D1161" s="19">
        <v>2.4967848558887651</v>
      </c>
      <c r="E1161" s="18" t="s">
        <v>275</v>
      </c>
      <c r="F1161" s="18" t="s">
        <v>276</v>
      </c>
      <c r="G1161" s="18" t="s">
        <v>206</v>
      </c>
    </row>
    <row r="1162" spans="1:7">
      <c r="A1162" s="18">
        <v>2009</v>
      </c>
      <c r="B1162" s="18" t="s">
        <v>262</v>
      </c>
      <c r="C1162" s="18" t="s">
        <v>271</v>
      </c>
      <c r="D1162" s="19">
        <v>2.3906427735596147</v>
      </c>
      <c r="E1162" s="18" t="s">
        <v>275</v>
      </c>
      <c r="F1162" s="18" t="s">
        <v>276</v>
      </c>
      <c r="G1162" s="18" t="s">
        <v>206</v>
      </c>
    </row>
    <row r="1163" spans="1:7">
      <c r="A1163" s="18">
        <v>2010</v>
      </c>
      <c r="B1163" s="18" t="s">
        <v>262</v>
      </c>
      <c r="C1163" s="18" t="s">
        <v>271</v>
      </c>
      <c r="D1163" s="19">
        <v>2.2186343632975105</v>
      </c>
      <c r="E1163" s="18" t="s">
        <v>275</v>
      </c>
      <c r="F1163" s="18" t="s">
        <v>276</v>
      </c>
      <c r="G1163" s="18" t="s">
        <v>206</v>
      </c>
    </row>
    <row r="1164" spans="1:7">
      <c r="A1164" s="18">
        <v>2011</v>
      </c>
      <c r="B1164" s="18" t="s">
        <v>262</v>
      </c>
      <c r="C1164" s="18" t="s">
        <v>271</v>
      </c>
      <c r="D1164" s="19">
        <v>2.3832728565099321</v>
      </c>
      <c r="E1164" s="18" t="s">
        <v>275</v>
      </c>
      <c r="F1164" s="18" t="s">
        <v>276</v>
      </c>
      <c r="G1164" s="18" t="s">
        <v>206</v>
      </c>
    </row>
    <row r="1165" spans="1:7">
      <c r="A1165" s="18">
        <v>2012</v>
      </c>
      <c r="B1165" s="18" t="s">
        <v>262</v>
      </c>
      <c r="C1165" s="18" t="s">
        <v>271</v>
      </c>
      <c r="D1165" s="19">
        <v>1.9855776907046185</v>
      </c>
      <c r="E1165" s="18" t="s">
        <v>275</v>
      </c>
      <c r="F1165" s="18" t="s">
        <v>276</v>
      </c>
      <c r="G1165" s="18" t="s">
        <v>206</v>
      </c>
    </row>
    <row r="1166" spans="1:7">
      <c r="A1166" s="18">
        <v>2013</v>
      </c>
      <c r="B1166" s="18" t="s">
        <v>262</v>
      </c>
      <c r="C1166" s="18" t="s">
        <v>271</v>
      </c>
      <c r="D1166" s="19">
        <v>2.4480533839852101</v>
      </c>
      <c r="E1166" s="18" t="s">
        <v>275</v>
      </c>
      <c r="F1166" s="18" t="s">
        <v>276</v>
      </c>
      <c r="G1166" s="18" t="s">
        <v>206</v>
      </c>
    </row>
    <row r="1167" spans="1:7">
      <c r="A1167" s="18">
        <v>2014</v>
      </c>
      <c r="B1167" s="18" t="s">
        <v>262</v>
      </c>
      <c r="C1167" s="18" t="s">
        <v>271</v>
      </c>
      <c r="D1167" s="19">
        <v>1.9201167620664783</v>
      </c>
      <c r="E1167" s="18" t="s">
        <v>275</v>
      </c>
      <c r="F1167" s="18" t="s">
        <v>276</v>
      </c>
      <c r="G1167" s="18" t="s">
        <v>206</v>
      </c>
    </row>
    <row r="1168" spans="1:7">
      <c r="A1168" s="18">
        <v>2015</v>
      </c>
      <c r="B1168" s="18" t="s">
        <v>262</v>
      </c>
      <c r="C1168" s="18" t="s">
        <v>271</v>
      </c>
      <c r="D1168" s="19">
        <v>2.0489366772146016</v>
      </c>
      <c r="E1168" s="18" t="s">
        <v>275</v>
      </c>
      <c r="F1168" s="18" t="s">
        <v>276</v>
      </c>
      <c r="G1168" s="18" t="s">
        <v>206</v>
      </c>
    </row>
    <row r="1169" spans="1:7">
      <c r="A1169" s="18">
        <v>2016</v>
      </c>
      <c r="B1169" s="18" t="s">
        <v>262</v>
      </c>
      <c r="C1169" s="18" t="s">
        <v>271</v>
      </c>
      <c r="D1169" s="19">
        <v>2.9603982768894994</v>
      </c>
      <c r="E1169" s="18" t="s">
        <v>275</v>
      </c>
      <c r="F1169" s="18" t="s">
        <v>276</v>
      </c>
      <c r="G1169" s="18" t="s">
        <v>206</v>
      </c>
    </row>
    <row r="1170" spans="1:7">
      <c r="A1170" s="18">
        <v>2017</v>
      </c>
      <c r="B1170" s="18" t="s">
        <v>262</v>
      </c>
      <c r="C1170" s="18" t="s">
        <v>271</v>
      </c>
      <c r="D1170" s="19">
        <v>3.5484145742614119</v>
      </c>
      <c r="E1170" s="18" t="s">
        <v>275</v>
      </c>
      <c r="F1170" s="18" t="s">
        <v>276</v>
      </c>
      <c r="G1170" s="18" t="s">
        <v>206</v>
      </c>
    </row>
    <row r="1171" spans="1:7">
      <c r="A1171" s="18">
        <v>2018</v>
      </c>
      <c r="B1171" s="18" t="s">
        <v>262</v>
      </c>
      <c r="C1171" s="18" t="s">
        <v>271</v>
      </c>
      <c r="D1171" s="19">
        <v>2.6346489129461328</v>
      </c>
      <c r="E1171" s="18" t="s">
        <v>275</v>
      </c>
      <c r="F1171" s="18" t="s">
        <v>276</v>
      </c>
      <c r="G1171" s="18" t="s">
        <v>206</v>
      </c>
    </row>
    <row r="1172" spans="1:7">
      <c r="A1172" s="18">
        <v>2019</v>
      </c>
      <c r="B1172" s="18" t="s">
        <v>262</v>
      </c>
      <c r="C1172" s="18" t="s">
        <v>271</v>
      </c>
      <c r="D1172" s="19">
        <v>1.8204333870163043</v>
      </c>
      <c r="E1172" s="18" t="s">
        <v>275</v>
      </c>
      <c r="F1172" s="18" t="s">
        <v>276</v>
      </c>
      <c r="G1172" s="18" t="s">
        <v>206</v>
      </c>
    </row>
    <row r="1173" spans="1:7">
      <c r="A1173" s="18">
        <v>2020</v>
      </c>
      <c r="B1173" s="18" t="s">
        <v>262</v>
      </c>
      <c r="C1173" s="18" t="s">
        <v>271</v>
      </c>
      <c r="D1173" s="19">
        <v>2.1516370198579584</v>
      </c>
      <c r="E1173" s="18" t="s">
        <v>275</v>
      </c>
      <c r="F1173" s="18" t="s">
        <v>276</v>
      </c>
      <c r="G1173" s="18" t="s">
        <v>206</v>
      </c>
    </row>
    <row r="1174" spans="1:7">
      <c r="A1174" s="18">
        <v>2021</v>
      </c>
      <c r="B1174" s="18" t="s">
        <v>262</v>
      </c>
      <c r="C1174" s="18" t="s">
        <v>271</v>
      </c>
      <c r="D1174" s="19">
        <v>1.9182494954754068</v>
      </c>
      <c r="E1174" s="18" t="s">
        <v>275</v>
      </c>
      <c r="F1174" s="18" t="s">
        <v>276</v>
      </c>
      <c r="G1174" s="18" t="s">
        <v>206</v>
      </c>
    </row>
    <row r="1175" spans="1:7">
      <c r="A1175" s="18">
        <v>2022</v>
      </c>
      <c r="B1175" s="18" t="s">
        <v>262</v>
      </c>
      <c r="C1175" s="18" t="s">
        <v>271</v>
      </c>
      <c r="D1175" s="19">
        <v>2.3853633812992654</v>
      </c>
      <c r="E1175" s="18" t="s">
        <v>275</v>
      </c>
      <c r="F1175" s="18" t="s">
        <v>276</v>
      </c>
      <c r="G1175" s="18" t="s">
        <v>206</v>
      </c>
    </row>
    <row r="1176" spans="1:7">
      <c r="A1176" s="18">
        <v>1970</v>
      </c>
      <c r="B1176" s="18" t="s">
        <v>262</v>
      </c>
      <c r="C1176" s="18" t="s">
        <v>255</v>
      </c>
      <c r="D1176" s="19">
        <v>1.4008759729239415</v>
      </c>
      <c r="E1176" s="18" t="s">
        <v>275</v>
      </c>
      <c r="F1176" s="18" t="s">
        <v>276</v>
      </c>
      <c r="G1176" s="18" t="s">
        <v>206</v>
      </c>
    </row>
    <row r="1177" spans="1:7">
      <c r="A1177" s="18">
        <v>1971</v>
      </c>
      <c r="B1177" s="18" t="s">
        <v>262</v>
      </c>
      <c r="C1177" s="18" t="s">
        <v>255</v>
      </c>
      <c r="D1177" s="19">
        <v>1.3435121664636116</v>
      </c>
      <c r="E1177" s="18" t="s">
        <v>275</v>
      </c>
      <c r="F1177" s="18" t="s">
        <v>276</v>
      </c>
      <c r="G1177" s="18" t="s">
        <v>206</v>
      </c>
    </row>
    <row r="1178" spans="1:7">
      <c r="A1178" s="18">
        <v>1972</v>
      </c>
      <c r="B1178" s="18" t="s">
        <v>262</v>
      </c>
      <c r="C1178" s="18" t="s">
        <v>255</v>
      </c>
      <c r="D1178" s="19">
        <v>1.4540594389602473</v>
      </c>
      <c r="E1178" s="18" t="s">
        <v>275</v>
      </c>
      <c r="F1178" s="18" t="s">
        <v>276</v>
      </c>
      <c r="G1178" s="18" t="s">
        <v>206</v>
      </c>
    </row>
    <row r="1179" spans="1:7">
      <c r="A1179" s="18">
        <v>1973</v>
      </c>
      <c r="B1179" s="18" t="s">
        <v>262</v>
      </c>
      <c r="C1179" s="18" t="s">
        <v>255</v>
      </c>
      <c r="D1179" s="19">
        <v>1.7709769759660989</v>
      </c>
      <c r="E1179" s="18" t="s">
        <v>275</v>
      </c>
      <c r="F1179" s="18" t="s">
        <v>276</v>
      </c>
      <c r="G1179" s="18" t="s">
        <v>206</v>
      </c>
    </row>
    <row r="1180" spans="1:7">
      <c r="A1180" s="18">
        <v>1974</v>
      </c>
      <c r="B1180" s="18" t="s">
        <v>262</v>
      </c>
      <c r="C1180" s="18" t="s">
        <v>255</v>
      </c>
      <c r="D1180" s="19">
        <v>1.7804239340858714</v>
      </c>
      <c r="E1180" s="18" t="s">
        <v>275</v>
      </c>
      <c r="F1180" s="18" t="s">
        <v>276</v>
      </c>
      <c r="G1180" s="18" t="s">
        <v>206</v>
      </c>
    </row>
    <row r="1181" spans="1:7">
      <c r="A1181" s="18">
        <v>1975</v>
      </c>
      <c r="B1181" s="18" t="s">
        <v>262</v>
      </c>
      <c r="C1181" s="18" t="s">
        <v>255</v>
      </c>
      <c r="D1181" s="19">
        <v>1.5966589342186288</v>
      </c>
      <c r="E1181" s="18" t="s">
        <v>275</v>
      </c>
      <c r="F1181" s="18" t="s">
        <v>276</v>
      </c>
      <c r="G1181" s="18" t="s">
        <v>206</v>
      </c>
    </row>
    <row r="1182" spans="1:7">
      <c r="A1182" s="18">
        <v>1976</v>
      </c>
      <c r="B1182" s="18" t="s">
        <v>262</v>
      </c>
      <c r="C1182" s="18" t="s">
        <v>255</v>
      </c>
      <c r="D1182" s="19">
        <v>1.6366658563992014</v>
      </c>
      <c r="E1182" s="18" t="s">
        <v>275</v>
      </c>
      <c r="F1182" s="18" t="s">
        <v>276</v>
      </c>
      <c r="G1182" s="18" t="s">
        <v>206</v>
      </c>
    </row>
    <row r="1183" spans="1:7">
      <c r="A1183" s="18">
        <v>1977</v>
      </c>
      <c r="B1183" s="18" t="s">
        <v>262</v>
      </c>
      <c r="C1183" s="18" t="s">
        <v>255</v>
      </c>
      <c r="D1183" s="19">
        <v>1.766551973083786</v>
      </c>
      <c r="E1183" s="18" t="s">
        <v>275</v>
      </c>
      <c r="F1183" s="18" t="s">
        <v>276</v>
      </c>
      <c r="G1183" s="18" t="s">
        <v>206</v>
      </c>
    </row>
    <row r="1184" spans="1:7">
      <c r="A1184" s="18">
        <v>1978</v>
      </c>
      <c r="B1184" s="18" t="s">
        <v>262</v>
      </c>
      <c r="C1184" s="18" t="s">
        <v>255</v>
      </c>
      <c r="D1184" s="19">
        <v>1.7718949614753914</v>
      </c>
      <c r="E1184" s="18" t="s">
        <v>275</v>
      </c>
      <c r="F1184" s="18" t="s">
        <v>276</v>
      </c>
      <c r="G1184" s="18" t="s">
        <v>206</v>
      </c>
    </row>
    <row r="1185" spans="1:7">
      <c r="A1185" s="18">
        <v>1979</v>
      </c>
      <c r="B1185" s="18" t="s">
        <v>262</v>
      </c>
      <c r="C1185" s="18" t="s">
        <v>255</v>
      </c>
      <c r="D1185" s="19">
        <v>1.8810183288529467</v>
      </c>
      <c r="E1185" s="18" t="s">
        <v>275</v>
      </c>
      <c r="F1185" s="18" t="s">
        <v>276</v>
      </c>
      <c r="G1185" s="18" t="s">
        <v>206</v>
      </c>
    </row>
    <row r="1186" spans="1:7">
      <c r="A1186" s="18">
        <v>1980</v>
      </c>
      <c r="B1186" s="18" t="s">
        <v>262</v>
      </c>
      <c r="C1186" s="18" t="s">
        <v>255</v>
      </c>
      <c r="D1186" s="19">
        <v>1.686676093199722</v>
      </c>
      <c r="E1186" s="18" t="s">
        <v>275</v>
      </c>
      <c r="F1186" s="18" t="s">
        <v>276</v>
      </c>
      <c r="G1186" s="18" t="s">
        <v>206</v>
      </c>
    </row>
    <row r="1187" spans="1:7">
      <c r="A1187" s="18">
        <v>1981</v>
      </c>
      <c r="B1187" s="18" t="s">
        <v>262</v>
      </c>
      <c r="C1187" s="18" t="s">
        <v>255</v>
      </c>
      <c r="D1187" s="19">
        <v>1.8859309637076787</v>
      </c>
      <c r="E1187" s="18" t="s">
        <v>275</v>
      </c>
      <c r="F1187" s="18" t="s">
        <v>276</v>
      </c>
      <c r="G1187" s="18" t="s">
        <v>206</v>
      </c>
    </row>
    <row r="1188" spans="1:7">
      <c r="A1188" s="18">
        <v>1982</v>
      </c>
      <c r="B1188" s="18" t="s">
        <v>262</v>
      </c>
      <c r="C1188" s="18" t="s">
        <v>255</v>
      </c>
      <c r="D1188" s="19">
        <v>1.7455682464210038</v>
      </c>
      <c r="E1188" s="18" t="s">
        <v>275</v>
      </c>
      <c r="F1188" s="18" t="s">
        <v>276</v>
      </c>
      <c r="G1188" s="18" t="s">
        <v>206</v>
      </c>
    </row>
    <row r="1189" spans="1:7">
      <c r="A1189" s="18">
        <v>1983</v>
      </c>
      <c r="B1189" s="18" t="s">
        <v>262</v>
      </c>
      <c r="C1189" s="18" t="s">
        <v>255</v>
      </c>
      <c r="D1189" s="19">
        <v>1.7997755082007794</v>
      </c>
      <c r="E1189" s="18" t="s">
        <v>275</v>
      </c>
      <c r="F1189" s="18" t="s">
        <v>276</v>
      </c>
      <c r="G1189" s="18" t="s">
        <v>206</v>
      </c>
    </row>
    <row r="1190" spans="1:7">
      <c r="A1190" s="18">
        <v>1984</v>
      </c>
      <c r="B1190" s="18" t="s">
        <v>262</v>
      </c>
      <c r="C1190" s="18" t="s">
        <v>255</v>
      </c>
      <c r="D1190" s="19">
        <v>2.0795606478582429</v>
      </c>
      <c r="E1190" s="18" t="s">
        <v>275</v>
      </c>
      <c r="F1190" s="18" t="s">
        <v>276</v>
      </c>
      <c r="G1190" s="18" t="s">
        <v>206</v>
      </c>
    </row>
    <row r="1191" spans="1:7">
      <c r="A1191" s="18">
        <v>1985</v>
      </c>
      <c r="B1191" s="18" t="s">
        <v>262</v>
      </c>
      <c r="C1191" s="18" t="s">
        <v>255</v>
      </c>
      <c r="D1191" s="19">
        <v>1.7700636568735162</v>
      </c>
      <c r="E1191" s="18" t="s">
        <v>275</v>
      </c>
      <c r="F1191" s="18" t="s">
        <v>276</v>
      </c>
      <c r="G1191" s="18" t="s">
        <v>206</v>
      </c>
    </row>
    <row r="1192" spans="1:7">
      <c r="A1192" s="18">
        <v>1986</v>
      </c>
      <c r="B1192" s="18" t="s">
        <v>262</v>
      </c>
      <c r="C1192" s="18" t="s">
        <v>255</v>
      </c>
      <c r="D1192" s="19">
        <v>1.788066536187259</v>
      </c>
      <c r="E1192" s="18" t="s">
        <v>275</v>
      </c>
      <c r="F1192" s="18" t="s">
        <v>276</v>
      </c>
      <c r="G1192" s="18" t="s">
        <v>206</v>
      </c>
    </row>
    <row r="1193" spans="1:7">
      <c r="A1193" s="18">
        <v>1987</v>
      </c>
      <c r="B1193" s="18" t="s">
        <v>262</v>
      </c>
      <c r="C1193" s="18" t="s">
        <v>255</v>
      </c>
      <c r="D1193" s="19">
        <v>2.1033426137954891</v>
      </c>
      <c r="E1193" s="18" t="s">
        <v>275</v>
      </c>
      <c r="F1193" s="18" t="s">
        <v>276</v>
      </c>
      <c r="G1193" s="18" t="s">
        <v>206</v>
      </c>
    </row>
    <row r="1194" spans="1:7">
      <c r="A1194" s="18">
        <v>1988</v>
      </c>
      <c r="B1194" s="18" t="s">
        <v>262</v>
      </c>
      <c r="C1194" s="18" t="s">
        <v>255</v>
      </c>
      <c r="D1194" s="19">
        <v>2.286742768987148</v>
      </c>
      <c r="E1194" s="18" t="s">
        <v>275</v>
      </c>
      <c r="F1194" s="18" t="s">
        <v>276</v>
      </c>
      <c r="G1194" s="18" t="s">
        <v>206</v>
      </c>
    </row>
    <row r="1195" spans="1:7">
      <c r="A1195" s="18">
        <v>1989</v>
      </c>
      <c r="B1195" s="18" t="s">
        <v>262</v>
      </c>
      <c r="C1195" s="18" t="s">
        <v>255</v>
      </c>
      <c r="D1195" s="19">
        <v>2.4718810392088688</v>
      </c>
      <c r="E1195" s="18" t="s">
        <v>275</v>
      </c>
      <c r="F1195" s="18" t="s">
        <v>276</v>
      </c>
      <c r="G1195" s="18" t="s">
        <v>206</v>
      </c>
    </row>
    <row r="1196" spans="1:7">
      <c r="A1196" s="18">
        <v>1990</v>
      </c>
      <c r="B1196" s="18" t="s">
        <v>262</v>
      </c>
      <c r="C1196" s="18" t="s">
        <v>255</v>
      </c>
      <c r="D1196" s="19">
        <v>2.2799961620264497</v>
      </c>
      <c r="E1196" s="18" t="s">
        <v>275</v>
      </c>
      <c r="F1196" s="18" t="s">
        <v>276</v>
      </c>
      <c r="G1196" s="18" t="s">
        <v>206</v>
      </c>
    </row>
    <row r="1197" spans="1:7">
      <c r="A1197" s="18">
        <v>1991</v>
      </c>
      <c r="B1197" s="18" t="s">
        <v>262</v>
      </c>
      <c r="C1197" s="18" t="s">
        <v>255</v>
      </c>
      <c r="D1197" s="19">
        <v>2.417818243501793</v>
      </c>
      <c r="E1197" s="18" t="s">
        <v>275</v>
      </c>
      <c r="F1197" s="18" t="s">
        <v>276</v>
      </c>
      <c r="G1197" s="18" t="s">
        <v>206</v>
      </c>
    </row>
    <row r="1198" spans="1:7">
      <c r="A1198" s="18">
        <v>1992</v>
      </c>
      <c r="B1198" s="18" t="s">
        <v>262</v>
      </c>
      <c r="C1198" s="18" t="s">
        <v>255</v>
      </c>
      <c r="D1198" s="19">
        <v>2.306788013733291</v>
      </c>
      <c r="E1198" s="18" t="s">
        <v>275</v>
      </c>
      <c r="F1198" s="18" t="s">
        <v>276</v>
      </c>
      <c r="G1198" s="18" t="s">
        <v>206</v>
      </c>
    </row>
    <row r="1199" spans="1:7">
      <c r="A1199" s="18">
        <v>1993</v>
      </c>
      <c r="B1199" s="18" t="s">
        <v>262</v>
      </c>
      <c r="C1199" s="18" t="s">
        <v>255</v>
      </c>
      <c r="D1199" s="19">
        <v>2.7861136193348837</v>
      </c>
      <c r="E1199" s="18" t="s">
        <v>275</v>
      </c>
      <c r="F1199" s="18" t="s">
        <v>276</v>
      </c>
      <c r="G1199" s="18" t="s">
        <v>206</v>
      </c>
    </row>
    <row r="1200" spans="1:7">
      <c r="A1200" s="18">
        <v>1994</v>
      </c>
      <c r="B1200" s="18" t="s">
        <v>262</v>
      </c>
      <c r="C1200" s="18" t="s">
        <v>255</v>
      </c>
      <c r="D1200" s="19">
        <v>2.7856101671753293</v>
      </c>
      <c r="E1200" s="18" t="s">
        <v>275</v>
      </c>
      <c r="F1200" s="18" t="s">
        <v>276</v>
      </c>
      <c r="G1200" s="18" t="s">
        <v>206</v>
      </c>
    </row>
    <row r="1201" spans="1:7">
      <c r="A1201" s="18">
        <v>1995</v>
      </c>
      <c r="B1201" s="18" t="s">
        <v>262</v>
      </c>
      <c r="C1201" s="18" t="s">
        <v>255</v>
      </c>
      <c r="D1201" s="19">
        <v>2.5826792018217479</v>
      </c>
      <c r="E1201" s="18" t="s">
        <v>275</v>
      </c>
      <c r="F1201" s="18" t="s">
        <v>276</v>
      </c>
      <c r="G1201" s="18" t="s">
        <v>206</v>
      </c>
    </row>
    <row r="1202" spans="1:7">
      <c r="A1202" s="18">
        <v>1996</v>
      </c>
      <c r="B1202" s="18" t="s">
        <v>262</v>
      </c>
      <c r="C1202" s="18" t="s">
        <v>255</v>
      </c>
      <c r="D1202" s="19">
        <v>2.8345601506302214</v>
      </c>
      <c r="E1202" s="18" t="s">
        <v>275</v>
      </c>
      <c r="F1202" s="18" t="s">
        <v>276</v>
      </c>
      <c r="G1202" s="18" t="s">
        <v>206</v>
      </c>
    </row>
    <row r="1203" spans="1:7">
      <c r="A1203" s="18">
        <v>1997</v>
      </c>
      <c r="B1203" s="18" t="s">
        <v>262</v>
      </c>
      <c r="C1203" s="18" t="s">
        <v>255</v>
      </c>
      <c r="D1203" s="19">
        <v>2.572143522527409</v>
      </c>
      <c r="E1203" s="18" t="s">
        <v>275</v>
      </c>
      <c r="F1203" s="18" t="s">
        <v>276</v>
      </c>
      <c r="G1203" s="18" t="s">
        <v>206</v>
      </c>
    </row>
    <row r="1204" spans="1:7">
      <c r="A1204" s="18">
        <v>1998</v>
      </c>
      <c r="B1204" s="18" t="s">
        <v>262</v>
      </c>
      <c r="C1204" s="18" t="s">
        <v>255</v>
      </c>
      <c r="D1204" s="19">
        <v>2.7592133877551017</v>
      </c>
      <c r="E1204" s="18" t="s">
        <v>275</v>
      </c>
      <c r="F1204" s="18" t="s">
        <v>276</v>
      </c>
      <c r="G1204" s="18" t="s">
        <v>206</v>
      </c>
    </row>
    <row r="1205" spans="1:7">
      <c r="A1205" s="18">
        <v>1999</v>
      </c>
      <c r="B1205" s="18" t="s">
        <v>262</v>
      </c>
      <c r="C1205" s="18" t="s">
        <v>255</v>
      </c>
      <c r="D1205" s="19">
        <v>2.4353100598292126</v>
      </c>
      <c r="E1205" s="18" t="s">
        <v>275</v>
      </c>
      <c r="F1205" s="18" t="s">
        <v>276</v>
      </c>
      <c r="G1205" s="18" t="s">
        <v>206</v>
      </c>
    </row>
    <row r="1206" spans="1:7">
      <c r="A1206" s="18">
        <v>2000</v>
      </c>
      <c r="B1206" s="18" t="s">
        <v>262</v>
      </c>
      <c r="C1206" s="18" t="s">
        <v>255</v>
      </c>
      <c r="D1206" s="19">
        <v>2.7318242403739772</v>
      </c>
      <c r="E1206" s="18" t="s">
        <v>275</v>
      </c>
      <c r="F1206" s="18" t="s">
        <v>276</v>
      </c>
      <c r="G1206" s="18" t="s">
        <v>206</v>
      </c>
    </row>
    <row r="1207" spans="1:7">
      <c r="A1207" s="18">
        <v>2001</v>
      </c>
      <c r="B1207" s="18" t="s">
        <v>262</v>
      </c>
      <c r="C1207" s="18" t="s">
        <v>255</v>
      </c>
      <c r="D1207" s="19">
        <v>2.2335716730356854</v>
      </c>
      <c r="E1207" s="18" t="s">
        <v>275</v>
      </c>
      <c r="F1207" s="18" t="s">
        <v>276</v>
      </c>
      <c r="G1207" s="18" t="s">
        <v>206</v>
      </c>
    </row>
    <row r="1208" spans="1:7">
      <c r="A1208" s="18">
        <v>2002</v>
      </c>
      <c r="B1208" s="18" t="s">
        <v>262</v>
      </c>
      <c r="C1208" s="18" t="s">
        <v>255</v>
      </c>
      <c r="D1208" s="19">
        <v>2.1038995255539259</v>
      </c>
      <c r="E1208" s="18" t="s">
        <v>275</v>
      </c>
      <c r="F1208" s="18" t="s">
        <v>276</v>
      </c>
      <c r="G1208" s="18" t="s">
        <v>206</v>
      </c>
    </row>
    <row r="1209" spans="1:7">
      <c r="A1209" s="18">
        <v>2003</v>
      </c>
      <c r="B1209" s="18" t="s">
        <v>262</v>
      </c>
      <c r="C1209" s="18" t="s">
        <v>255</v>
      </c>
      <c r="D1209" s="19">
        <v>2.025702828441081</v>
      </c>
      <c r="E1209" s="18" t="s">
        <v>275</v>
      </c>
      <c r="F1209" s="18" t="s">
        <v>276</v>
      </c>
      <c r="G1209" s="18" t="s">
        <v>206</v>
      </c>
    </row>
    <row r="1210" spans="1:7">
      <c r="A1210" s="18">
        <v>2004</v>
      </c>
      <c r="B1210" s="18" t="s">
        <v>262</v>
      </c>
      <c r="C1210" s="18" t="s">
        <v>255</v>
      </c>
      <c r="D1210" s="19">
        <v>1.9911364166513774</v>
      </c>
      <c r="E1210" s="18" t="s">
        <v>275</v>
      </c>
      <c r="F1210" s="18" t="s">
        <v>276</v>
      </c>
      <c r="G1210" s="18" t="s">
        <v>206</v>
      </c>
    </row>
    <row r="1211" spans="1:7">
      <c r="A1211" s="18">
        <v>2005</v>
      </c>
      <c r="B1211" s="18" t="s">
        <v>262</v>
      </c>
      <c r="C1211" s="18" t="s">
        <v>255</v>
      </c>
      <c r="D1211" s="19">
        <v>1.9833656854578261</v>
      </c>
      <c r="E1211" s="18" t="s">
        <v>275</v>
      </c>
      <c r="F1211" s="18" t="s">
        <v>276</v>
      </c>
      <c r="G1211" s="18" t="s">
        <v>206</v>
      </c>
    </row>
    <row r="1212" spans="1:7">
      <c r="A1212" s="18">
        <v>2006</v>
      </c>
      <c r="B1212" s="18" t="s">
        <v>262</v>
      </c>
      <c r="C1212" s="18" t="s">
        <v>255</v>
      </c>
      <c r="D1212" s="19">
        <v>2.0653597405248054</v>
      </c>
      <c r="E1212" s="18" t="s">
        <v>275</v>
      </c>
      <c r="F1212" s="18" t="s">
        <v>276</v>
      </c>
      <c r="G1212" s="18" t="s">
        <v>206</v>
      </c>
    </row>
    <row r="1213" spans="1:7">
      <c r="A1213" s="18">
        <v>2007</v>
      </c>
      <c r="B1213" s="18" t="s">
        <v>262</v>
      </c>
      <c r="C1213" s="18" t="s">
        <v>255</v>
      </c>
      <c r="D1213" s="19">
        <v>1.5104798063927105</v>
      </c>
      <c r="E1213" s="18" t="s">
        <v>275</v>
      </c>
      <c r="F1213" s="18" t="s">
        <v>276</v>
      </c>
      <c r="G1213" s="18" t="s">
        <v>206</v>
      </c>
    </row>
    <row r="1214" spans="1:7">
      <c r="A1214" s="18">
        <v>2008</v>
      </c>
      <c r="B1214" s="18" t="s">
        <v>262</v>
      </c>
      <c r="C1214" s="18" t="s">
        <v>255</v>
      </c>
      <c r="D1214" s="19">
        <v>1.5411078786013379</v>
      </c>
      <c r="E1214" s="18" t="s">
        <v>275</v>
      </c>
      <c r="F1214" s="18" t="s">
        <v>276</v>
      </c>
      <c r="G1214" s="18" t="s">
        <v>206</v>
      </c>
    </row>
    <row r="1215" spans="1:7">
      <c r="A1215" s="18">
        <v>2009</v>
      </c>
      <c r="B1215" s="18" t="s">
        <v>262</v>
      </c>
      <c r="C1215" s="18" t="s">
        <v>255</v>
      </c>
      <c r="D1215" s="19">
        <v>1.5171633855918314</v>
      </c>
      <c r="E1215" s="18" t="s">
        <v>275</v>
      </c>
      <c r="F1215" s="18" t="s">
        <v>276</v>
      </c>
      <c r="G1215" s="18" t="s">
        <v>206</v>
      </c>
    </row>
    <row r="1216" spans="1:7">
      <c r="A1216" s="18">
        <v>2010</v>
      </c>
      <c r="B1216" s="18" t="s">
        <v>262</v>
      </c>
      <c r="C1216" s="18" t="s">
        <v>255</v>
      </c>
      <c r="D1216" s="19">
        <v>1.4686769323011788</v>
      </c>
      <c r="E1216" s="18" t="s">
        <v>275</v>
      </c>
      <c r="F1216" s="18" t="s">
        <v>276</v>
      </c>
      <c r="G1216" s="18" t="s">
        <v>206</v>
      </c>
    </row>
    <row r="1217" spans="1:7">
      <c r="A1217" s="18">
        <v>2011</v>
      </c>
      <c r="B1217" s="18" t="s">
        <v>262</v>
      </c>
      <c r="C1217" s="18" t="s">
        <v>255</v>
      </c>
      <c r="D1217" s="19">
        <v>1.5705859281037642</v>
      </c>
      <c r="E1217" s="18" t="s">
        <v>275</v>
      </c>
      <c r="F1217" s="18" t="s">
        <v>276</v>
      </c>
      <c r="G1217" s="18" t="s">
        <v>206</v>
      </c>
    </row>
    <row r="1218" spans="1:7">
      <c r="A1218" s="18">
        <v>2012</v>
      </c>
      <c r="B1218" s="18" t="s">
        <v>262</v>
      </c>
      <c r="C1218" s="18" t="s">
        <v>255</v>
      </c>
      <c r="D1218" s="19">
        <v>1.2107234263956816</v>
      </c>
      <c r="E1218" s="18" t="s">
        <v>275</v>
      </c>
      <c r="F1218" s="18" t="s">
        <v>276</v>
      </c>
      <c r="G1218" s="18" t="s">
        <v>206</v>
      </c>
    </row>
    <row r="1219" spans="1:7">
      <c r="A1219" s="18">
        <v>2013</v>
      </c>
      <c r="B1219" s="18" t="s">
        <v>262</v>
      </c>
      <c r="C1219" s="18" t="s">
        <v>255</v>
      </c>
      <c r="D1219" s="19">
        <v>1.6548659081232773</v>
      </c>
      <c r="E1219" s="18" t="s">
        <v>275</v>
      </c>
      <c r="F1219" s="18" t="s">
        <v>276</v>
      </c>
      <c r="G1219" s="18" t="s">
        <v>206</v>
      </c>
    </row>
    <row r="1220" spans="1:7">
      <c r="A1220" s="18">
        <v>2014</v>
      </c>
      <c r="B1220" s="18" t="s">
        <v>262</v>
      </c>
      <c r="C1220" s="18" t="s">
        <v>255</v>
      </c>
      <c r="D1220" s="19">
        <v>1.1959062323381466</v>
      </c>
      <c r="E1220" s="18" t="s">
        <v>275</v>
      </c>
      <c r="F1220" s="18" t="s">
        <v>276</v>
      </c>
      <c r="G1220" s="18" t="s">
        <v>206</v>
      </c>
    </row>
    <row r="1221" spans="1:7">
      <c r="A1221" s="18">
        <v>2015</v>
      </c>
      <c r="B1221" s="18" t="s">
        <v>262</v>
      </c>
      <c r="C1221" s="18" t="s">
        <v>255</v>
      </c>
      <c r="D1221" s="19">
        <v>1.3626772343606857</v>
      </c>
      <c r="E1221" s="18" t="s">
        <v>275</v>
      </c>
      <c r="F1221" s="18" t="s">
        <v>276</v>
      </c>
      <c r="G1221" s="18" t="s">
        <v>206</v>
      </c>
    </row>
    <row r="1222" spans="1:7">
      <c r="A1222" s="18">
        <v>2016</v>
      </c>
      <c r="B1222" s="18" t="s">
        <v>262</v>
      </c>
      <c r="C1222" s="18" t="s">
        <v>255</v>
      </c>
      <c r="D1222" s="19">
        <v>1.900458264657934</v>
      </c>
      <c r="E1222" s="18" t="s">
        <v>275</v>
      </c>
      <c r="F1222" s="18" t="s">
        <v>276</v>
      </c>
      <c r="G1222" s="18" t="s">
        <v>206</v>
      </c>
    </row>
    <row r="1223" spans="1:7">
      <c r="A1223" s="18">
        <v>2017</v>
      </c>
      <c r="B1223" s="18" t="s">
        <v>262</v>
      </c>
      <c r="C1223" s="18" t="s">
        <v>255</v>
      </c>
      <c r="D1223" s="19">
        <v>2.4295912475486707</v>
      </c>
      <c r="E1223" s="18" t="s">
        <v>275</v>
      </c>
      <c r="F1223" s="18" t="s">
        <v>276</v>
      </c>
      <c r="G1223" s="18" t="s">
        <v>206</v>
      </c>
    </row>
    <row r="1224" spans="1:7">
      <c r="A1224" s="18">
        <v>2018</v>
      </c>
      <c r="B1224" s="18" t="s">
        <v>262</v>
      </c>
      <c r="C1224" s="18" t="s">
        <v>255</v>
      </c>
      <c r="D1224" s="19">
        <v>2.35312877478176</v>
      </c>
      <c r="E1224" s="18" t="s">
        <v>275</v>
      </c>
      <c r="F1224" s="18" t="s">
        <v>276</v>
      </c>
      <c r="G1224" s="18" t="s">
        <v>206</v>
      </c>
    </row>
    <row r="1225" spans="1:7">
      <c r="A1225" s="18">
        <v>2019</v>
      </c>
      <c r="B1225" s="18" t="s">
        <v>262</v>
      </c>
      <c r="C1225" s="18" t="s">
        <v>255</v>
      </c>
      <c r="D1225" s="19">
        <v>1.7685293355693223</v>
      </c>
      <c r="E1225" s="18" t="s">
        <v>275</v>
      </c>
      <c r="F1225" s="18" t="s">
        <v>276</v>
      </c>
      <c r="G1225" s="18" t="s">
        <v>206</v>
      </c>
    </row>
    <row r="1226" spans="1:7">
      <c r="A1226" s="18">
        <v>1970</v>
      </c>
      <c r="B1226" s="18" t="s">
        <v>262</v>
      </c>
      <c r="C1226" s="18" t="s">
        <v>214</v>
      </c>
      <c r="D1226" s="19">
        <v>2.1391155503976993</v>
      </c>
      <c r="E1226" s="18" t="s">
        <v>275</v>
      </c>
      <c r="F1226" s="18" t="s">
        <v>276</v>
      </c>
      <c r="G1226" s="18" t="s">
        <v>206</v>
      </c>
    </row>
    <row r="1227" spans="1:7">
      <c r="A1227" s="18">
        <v>1971</v>
      </c>
      <c r="B1227" s="18" t="s">
        <v>262</v>
      </c>
      <c r="C1227" s="18" t="s">
        <v>214</v>
      </c>
      <c r="D1227" s="19">
        <v>2.0238724591133246</v>
      </c>
      <c r="E1227" s="18" t="s">
        <v>275</v>
      </c>
      <c r="F1227" s="18" t="s">
        <v>276</v>
      </c>
      <c r="G1227" s="18" t="s">
        <v>206</v>
      </c>
    </row>
    <row r="1228" spans="1:7">
      <c r="A1228" s="18">
        <v>1972</v>
      </c>
      <c r="B1228" s="18" t="s">
        <v>262</v>
      </c>
      <c r="C1228" s="18" t="s">
        <v>214</v>
      </c>
      <c r="D1228" s="19">
        <v>2.4276446731821903</v>
      </c>
      <c r="E1228" s="18" t="s">
        <v>275</v>
      </c>
      <c r="F1228" s="18" t="s">
        <v>276</v>
      </c>
      <c r="G1228" s="18" t="s">
        <v>206</v>
      </c>
    </row>
    <row r="1229" spans="1:7">
      <c r="A1229" s="18">
        <v>1973</v>
      </c>
      <c r="B1229" s="18" t="s">
        <v>262</v>
      </c>
      <c r="C1229" s="18" t="s">
        <v>214</v>
      </c>
      <c r="D1229" s="19">
        <v>2.2661830992733014</v>
      </c>
      <c r="E1229" s="18" t="s">
        <v>275</v>
      </c>
      <c r="F1229" s="18" t="s">
        <v>276</v>
      </c>
      <c r="G1229" s="18" t="s">
        <v>206</v>
      </c>
    </row>
    <row r="1230" spans="1:7">
      <c r="A1230" s="18">
        <v>1974</v>
      </c>
      <c r="B1230" s="18" t="s">
        <v>262</v>
      </c>
      <c r="C1230" s="18" t="s">
        <v>214</v>
      </c>
      <c r="D1230" s="19">
        <v>2.0083140269622826</v>
      </c>
      <c r="E1230" s="18" t="s">
        <v>275</v>
      </c>
      <c r="F1230" s="18" t="s">
        <v>276</v>
      </c>
      <c r="G1230" s="18" t="s">
        <v>206</v>
      </c>
    </row>
    <row r="1231" spans="1:7">
      <c r="A1231" s="18">
        <v>1975</v>
      </c>
      <c r="B1231" s="18" t="s">
        <v>262</v>
      </c>
      <c r="C1231" s="18" t="s">
        <v>214</v>
      </c>
      <c r="D1231" s="19">
        <v>1.9078512662685658</v>
      </c>
      <c r="E1231" s="18" t="s">
        <v>275</v>
      </c>
      <c r="F1231" s="18" t="s">
        <v>276</v>
      </c>
      <c r="G1231" s="18" t="s">
        <v>206</v>
      </c>
    </row>
    <row r="1232" spans="1:7">
      <c r="A1232" s="18">
        <v>1976</v>
      </c>
      <c r="B1232" s="18" t="s">
        <v>262</v>
      </c>
      <c r="C1232" s="18" t="s">
        <v>214</v>
      </c>
      <c r="D1232" s="19">
        <v>1.9018405098296969</v>
      </c>
      <c r="E1232" s="18" t="s">
        <v>275</v>
      </c>
      <c r="F1232" s="18" t="s">
        <v>276</v>
      </c>
      <c r="G1232" s="18" t="s">
        <v>206</v>
      </c>
    </row>
    <row r="1233" spans="1:7">
      <c r="A1233" s="18">
        <v>1977</v>
      </c>
      <c r="B1233" s="18" t="s">
        <v>262</v>
      </c>
      <c r="C1233" s="18" t="s">
        <v>214</v>
      </c>
      <c r="D1233" s="19">
        <v>1.8896025092713278</v>
      </c>
      <c r="E1233" s="18" t="s">
        <v>275</v>
      </c>
      <c r="F1233" s="18" t="s">
        <v>276</v>
      </c>
      <c r="G1233" s="18" t="s">
        <v>206</v>
      </c>
    </row>
    <row r="1234" spans="1:7">
      <c r="A1234" s="18">
        <v>1978</v>
      </c>
      <c r="B1234" s="18" t="s">
        <v>262</v>
      </c>
      <c r="C1234" s="18" t="s">
        <v>214</v>
      </c>
      <c r="D1234" s="19">
        <v>1.5929378141016648</v>
      </c>
      <c r="E1234" s="18" t="s">
        <v>275</v>
      </c>
      <c r="F1234" s="18" t="s">
        <v>276</v>
      </c>
      <c r="G1234" s="18" t="s">
        <v>206</v>
      </c>
    </row>
    <row r="1235" spans="1:7">
      <c r="A1235" s="18">
        <v>1979</v>
      </c>
      <c r="B1235" s="18" t="s">
        <v>262</v>
      </c>
      <c r="C1235" s="18" t="s">
        <v>214</v>
      </c>
      <c r="D1235" s="19">
        <v>1.8125448009638845</v>
      </c>
      <c r="E1235" s="18" t="s">
        <v>275</v>
      </c>
      <c r="F1235" s="18" t="s">
        <v>276</v>
      </c>
      <c r="G1235" s="18" t="s">
        <v>206</v>
      </c>
    </row>
    <row r="1236" spans="1:7">
      <c r="A1236" s="18">
        <v>1980</v>
      </c>
      <c r="B1236" s="18" t="s">
        <v>262</v>
      </c>
      <c r="C1236" s="18" t="s">
        <v>214</v>
      </c>
      <c r="D1236" s="19">
        <v>1.7869687096949101</v>
      </c>
      <c r="E1236" s="18" t="s">
        <v>275</v>
      </c>
      <c r="F1236" s="18" t="s">
        <v>276</v>
      </c>
      <c r="G1236" s="18" t="s">
        <v>206</v>
      </c>
    </row>
    <row r="1237" spans="1:7">
      <c r="A1237" s="18">
        <v>1981</v>
      </c>
      <c r="B1237" s="18" t="s">
        <v>262</v>
      </c>
      <c r="C1237" s="18" t="s">
        <v>214</v>
      </c>
      <c r="D1237" s="19">
        <v>1.5593656376598062</v>
      </c>
      <c r="E1237" s="18" t="s">
        <v>275</v>
      </c>
      <c r="F1237" s="18" t="s">
        <v>276</v>
      </c>
      <c r="G1237" s="18" t="s">
        <v>206</v>
      </c>
    </row>
    <row r="1238" spans="1:7">
      <c r="A1238" s="18">
        <v>1982</v>
      </c>
      <c r="B1238" s="18" t="s">
        <v>262</v>
      </c>
      <c r="C1238" s="18" t="s">
        <v>214</v>
      </c>
      <c r="D1238" s="19">
        <v>1.1957739030583192</v>
      </c>
      <c r="E1238" s="18" t="s">
        <v>275</v>
      </c>
      <c r="F1238" s="18" t="s">
        <v>276</v>
      </c>
      <c r="G1238" s="18" t="s">
        <v>206</v>
      </c>
    </row>
    <row r="1239" spans="1:7">
      <c r="A1239" s="18">
        <v>1983</v>
      </c>
      <c r="B1239" s="18" t="s">
        <v>262</v>
      </c>
      <c r="C1239" s="18" t="s">
        <v>214</v>
      </c>
      <c r="D1239" s="19">
        <v>1.248791629777557</v>
      </c>
      <c r="E1239" s="18" t="s">
        <v>275</v>
      </c>
      <c r="F1239" s="18" t="s">
        <v>276</v>
      </c>
      <c r="G1239" s="18" t="s">
        <v>206</v>
      </c>
    </row>
    <row r="1240" spans="1:7">
      <c r="A1240" s="18">
        <v>1984</v>
      </c>
      <c r="B1240" s="18" t="s">
        <v>262</v>
      </c>
      <c r="C1240" s="18" t="s">
        <v>214</v>
      </c>
      <c r="D1240" s="19">
        <v>1.9007845119006419</v>
      </c>
      <c r="E1240" s="18" t="s">
        <v>275</v>
      </c>
      <c r="F1240" s="18" t="s">
        <v>276</v>
      </c>
      <c r="G1240" s="18" t="s">
        <v>206</v>
      </c>
    </row>
    <row r="1241" spans="1:7">
      <c r="A1241" s="18">
        <v>1985</v>
      </c>
      <c r="B1241" s="18" t="s">
        <v>262</v>
      </c>
      <c r="C1241" s="18" t="s">
        <v>214</v>
      </c>
      <c r="D1241" s="19">
        <v>1.3998665608629033</v>
      </c>
      <c r="E1241" s="18" t="s">
        <v>275</v>
      </c>
      <c r="F1241" s="18" t="s">
        <v>276</v>
      </c>
      <c r="G1241" s="18" t="s">
        <v>206</v>
      </c>
    </row>
    <row r="1242" spans="1:7">
      <c r="A1242" s="18">
        <v>1986</v>
      </c>
      <c r="B1242" s="18" t="s">
        <v>262</v>
      </c>
      <c r="C1242" s="18" t="s">
        <v>214</v>
      </c>
      <c r="D1242" s="19">
        <v>1.1937669072640462</v>
      </c>
      <c r="E1242" s="18" t="s">
        <v>275</v>
      </c>
      <c r="F1242" s="18" t="s">
        <v>276</v>
      </c>
      <c r="G1242" s="18" t="s">
        <v>206</v>
      </c>
    </row>
    <row r="1243" spans="1:7">
      <c r="A1243" s="18">
        <v>1987</v>
      </c>
      <c r="B1243" s="18" t="s">
        <v>262</v>
      </c>
      <c r="C1243" s="18" t="s">
        <v>214</v>
      </c>
      <c r="D1243" s="19">
        <v>1.037759509728011</v>
      </c>
      <c r="E1243" s="18" t="s">
        <v>275</v>
      </c>
      <c r="F1243" s="18" t="s">
        <v>276</v>
      </c>
      <c r="G1243" s="18" t="s">
        <v>206</v>
      </c>
    </row>
    <row r="1244" spans="1:7">
      <c r="A1244" s="18">
        <v>1988</v>
      </c>
      <c r="B1244" s="18" t="s">
        <v>262</v>
      </c>
      <c r="C1244" s="18" t="s">
        <v>214</v>
      </c>
      <c r="D1244" s="19">
        <v>1.0720349684312775</v>
      </c>
      <c r="E1244" s="18" t="s">
        <v>275</v>
      </c>
      <c r="F1244" s="18" t="s">
        <v>276</v>
      </c>
      <c r="G1244" s="18" t="s">
        <v>206</v>
      </c>
    </row>
    <row r="1245" spans="1:7">
      <c r="A1245" s="18">
        <v>1989</v>
      </c>
      <c r="B1245" s="18" t="s">
        <v>262</v>
      </c>
      <c r="C1245" s="18" t="s">
        <v>214</v>
      </c>
      <c r="D1245" s="19">
        <v>0.9125147771102361</v>
      </c>
      <c r="E1245" s="18" t="s">
        <v>275</v>
      </c>
      <c r="F1245" s="18" t="s">
        <v>276</v>
      </c>
      <c r="G1245" s="18" t="s">
        <v>206</v>
      </c>
    </row>
    <row r="1246" spans="1:7">
      <c r="A1246" s="18">
        <v>1990</v>
      </c>
      <c r="B1246" s="18" t="s">
        <v>262</v>
      </c>
      <c r="C1246" s="18" t="s">
        <v>214</v>
      </c>
      <c r="D1246" s="19">
        <v>1.1908540923112596</v>
      </c>
      <c r="E1246" s="18" t="s">
        <v>275</v>
      </c>
      <c r="F1246" s="18" t="s">
        <v>276</v>
      </c>
      <c r="G1246" s="18" t="s">
        <v>206</v>
      </c>
    </row>
    <row r="1247" spans="1:7">
      <c r="A1247" s="18">
        <v>1991</v>
      </c>
      <c r="B1247" s="18" t="s">
        <v>262</v>
      </c>
      <c r="C1247" s="18" t="s">
        <v>214</v>
      </c>
      <c r="D1247" s="19">
        <v>1.149605911465011</v>
      </c>
      <c r="E1247" s="18" t="s">
        <v>275</v>
      </c>
      <c r="F1247" s="18" t="s">
        <v>276</v>
      </c>
      <c r="G1247" s="18" t="s">
        <v>206</v>
      </c>
    </row>
    <row r="1248" spans="1:7">
      <c r="A1248" s="18">
        <v>1992</v>
      </c>
      <c r="B1248" s="18" t="s">
        <v>262</v>
      </c>
      <c r="C1248" s="18" t="s">
        <v>214</v>
      </c>
      <c r="D1248" s="19">
        <v>1.7260101900200082</v>
      </c>
      <c r="E1248" s="18" t="s">
        <v>275</v>
      </c>
      <c r="F1248" s="18" t="s">
        <v>276</v>
      </c>
      <c r="G1248" s="18" t="s">
        <v>206</v>
      </c>
    </row>
    <row r="1249" spans="1:7">
      <c r="A1249" s="18">
        <v>1993</v>
      </c>
      <c r="B1249" s="18" t="s">
        <v>262</v>
      </c>
      <c r="C1249" s="18" t="s">
        <v>214</v>
      </c>
      <c r="D1249" s="19">
        <v>1.047151250834758</v>
      </c>
      <c r="E1249" s="18" t="s">
        <v>275</v>
      </c>
      <c r="F1249" s="18" t="s">
        <v>276</v>
      </c>
      <c r="G1249" s="18" t="s">
        <v>206</v>
      </c>
    </row>
    <row r="1250" spans="1:7">
      <c r="A1250" s="18">
        <v>1994</v>
      </c>
      <c r="B1250" s="18" t="s">
        <v>262</v>
      </c>
      <c r="C1250" s="18" t="s">
        <v>214</v>
      </c>
      <c r="D1250" s="19">
        <v>1.4425817439795627</v>
      </c>
      <c r="E1250" s="18" t="s">
        <v>275</v>
      </c>
      <c r="F1250" s="18" t="s">
        <v>276</v>
      </c>
      <c r="G1250" s="18" t="s">
        <v>206</v>
      </c>
    </row>
    <row r="1251" spans="1:7">
      <c r="A1251" s="18">
        <v>1995</v>
      </c>
      <c r="B1251" s="18" t="s">
        <v>262</v>
      </c>
      <c r="C1251" s="18" t="s">
        <v>214</v>
      </c>
      <c r="D1251" s="19">
        <v>1.62953642341788</v>
      </c>
      <c r="E1251" s="18" t="s">
        <v>275</v>
      </c>
      <c r="F1251" s="18" t="s">
        <v>276</v>
      </c>
      <c r="G1251" s="18" t="s">
        <v>206</v>
      </c>
    </row>
    <row r="1252" spans="1:7">
      <c r="A1252" s="18">
        <v>1996</v>
      </c>
      <c r="B1252" s="18" t="s">
        <v>262</v>
      </c>
      <c r="C1252" s="18" t="s">
        <v>214</v>
      </c>
      <c r="D1252" s="19">
        <v>1.7196649536650765</v>
      </c>
      <c r="E1252" s="18" t="s">
        <v>275</v>
      </c>
      <c r="F1252" s="18" t="s">
        <v>276</v>
      </c>
      <c r="G1252" s="18" t="s">
        <v>206</v>
      </c>
    </row>
    <row r="1253" spans="1:7">
      <c r="A1253" s="18">
        <v>1997</v>
      </c>
      <c r="B1253" s="18" t="s">
        <v>262</v>
      </c>
      <c r="C1253" s="18" t="s">
        <v>214</v>
      </c>
      <c r="D1253" s="19">
        <v>1.4761946055871493</v>
      </c>
      <c r="E1253" s="18" t="s">
        <v>275</v>
      </c>
      <c r="F1253" s="18" t="s">
        <v>276</v>
      </c>
      <c r="G1253" s="18" t="s">
        <v>206</v>
      </c>
    </row>
    <row r="1254" spans="1:7">
      <c r="A1254" s="18">
        <v>1998</v>
      </c>
      <c r="B1254" s="18" t="s">
        <v>262</v>
      </c>
      <c r="C1254" s="18" t="s">
        <v>214</v>
      </c>
      <c r="D1254" s="19">
        <v>1.4495502995853173</v>
      </c>
      <c r="E1254" s="18" t="s">
        <v>275</v>
      </c>
      <c r="F1254" s="18" t="s">
        <v>276</v>
      </c>
      <c r="G1254" s="18" t="s">
        <v>206</v>
      </c>
    </row>
    <row r="1255" spans="1:7">
      <c r="A1255" s="18">
        <v>1999</v>
      </c>
      <c r="B1255" s="18" t="s">
        <v>262</v>
      </c>
      <c r="C1255" s="18" t="s">
        <v>214</v>
      </c>
      <c r="D1255" s="19">
        <v>1.3827189956139567</v>
      </c>
      <c r="E1255" s="18" t="s">
        <v>275</v>
      </c>
      <c r="F1255" s="18" t="s">
        <v>276</v>
      </c>
      <c r="G1255" s="18" t="s">
        <v>206</v>
      </c>
    </row>
    <row r="1256" spans="1:7">
      <c r="A1256" s="18">
        <v>2000</v>
      </c>
      <c r="B1256" s="18" t="s">
        <v>262</v>
      </c>
      <c r="C1256" s="18" t="s">
        <v>214</v>
      </c>
      <c r="D1256" s="19">
        <v>1.0568011492936373</v>
      </c>
      <c r="E1256" s="18" t="s">
        <v>275</v>
      </c>
      <c r="F1256" s="18" t="s">
        <v>276</v>
      </c>
      <c r="G1256" s="18" t="s">
        <v>206</v>
      </c>
    </row>
    <row r="1257" spans="1:7">
      <c r="A1257" s="18">
        <v>2001</v>
      </c>
      <c r="B1257" s="18" t="s">
        <v>262</v>
      </c>
      <c r="C1257" s="18" t="s">
        <v>214</v>
      </c>
      <c r="D1257" s="19">
        <v>1.1222742262486978</v>
      </c>
      <c r="E1257" s="18" t="s">
        <v>275</v>
      </c>
      <c r="F1257" s="18" t="s">
        <v>276</v>
      </c>
      <c r="G1257" s="18" t="s">
        <v>206</v>
      </c>
    </row>
    <row r="1258" spans="1:7">
      <c r="A1258" s="18">
        <v>2002</v>
      </c>
      <c r="B1258" s="18" t="s">
        <v>262</v>
      </c>
      <c r="C1258" s="18" t="s">
        <v>214</v>
      </c>
      <c r="D1258" s="19">
        <v>0.99644374763632038</v>
      </c>
      <c r="E1258" s="18" t="s">
        <v>275</v>
      </c>
      <c r="F1258" s="18" t="s">
        <v>276</v>
      </c>
      <c r="G1258" s="18" t="s">
        <v>206</v>
      </c>
    </row>
    <row r="1259" spans="1:7">
      <c r="A1259" s="18">
        <v>2003</v>
      </c>
      <c r="B1259" s="18" t="s">
        <v>262</v>
      </c>
      <c r="C1259" s="18" t="s">
        <v>214</v>
      </c>
      <c r="D1259" s="19">
        <v>1.1003856899840538</v>
      </c>
      <c r="E1259" s="18" t="s">
        <v>275</v>
      </c>
      <c r="F1259" s="18" t="s">
        <v>276</v>
      </c>
      <c r="G1259" s="18" t="s">
        <v>206</v>
      </c>
    </row>
    <row r="1260" spans="1:7">
      <c r="A1260" s="18">
        <v>2004</v>
      </c>
      <c r="B1260" s="18" t="s">
        <v>262</v>
      </c>
      <c r="C1260" s="18" t="s">
        <v>214</v>
      </c>
      <c r="D1260" s="19">
        <v>1.0553519745245048</v>
      </c>
      <c r="E1260" s="18" t="s">
        <v>275</v>
      </c>
      <c r="F1260" s="18" t="s">
        <v>276</v>
      </c>
      <c r="G1260" s="18" t="s">
        <v>206</v>
      </c>
    </row>
    <row r="1261" spans="1:7">
      <c r="A1261" s="18">
        <v>2005</v>
      </c>
      <c r="B1261" s="18" t="s">
        <v>262</v>
      </c>
      <c r="C1261" s="18" t="s">
        <v>214</v>
      </c>
      <c r="D1261" s="19">
        <v>1.1183312648485979</v>
      </c>
      <c r="E1261" s="18" t="s">
        <v>275</v>
      </c>
      <c r="F1261" s="18" t="s">
        <v>276</v>
      </c>
      <c r="G1261" s="18" t="s">
        <v>206</v>
      </c>
    </row>
    <row r="1262" spans="1:7">
      <c r="A1262" s="18">
        <v>2006</v>
      </c>
      <c r="B1262" s="18" t="s">
        <v>262</v>
      </c>
      <c r="C1262" s="18" t="s">
        <v>214</v>
      </c>
      <c r="D1262" s="19">
        <v>0.96879161847828488</v>
      </c>
      <c r="E1262" s="18" t="s">
        <v>275</v>
      </c>
      <c r="F1262" s="18" t="s">
        <v>276</v>
      </c>
      <c r="G1262" s="18" t="s">
        <v>206</v>
      </c>
    </row>
    <row r="1263" spans="1:7">
      <c r="A1263" s="18">
        <v>2007</v>
      </c>
      <c r="B1263" s="18" t="s">
        <v>262</v>
      </c>
      <c r="C1263" s="18" t="s">
        <v>214</v>
      </c>
      <c r="D1263" s="19">
        <v>0.91726042343816905</v>
      </c>
      <c r="E1263" s="18" t="s">
        <v>275</v>
      </c>
      <c r="F1263" s="18" t="s">
        <v>276</v>
      </c>
      <c r="G1263" s="18" t="s">
        <v>206</v>
      </c>
    </row>
    <row r="1264" spans="1:7">
      <c r="A1264" s="18">
        <v>2008</v>
      </c>
      <c r="B1264" s="18" t="s">
        <v>262</v>
      </c>
      <c r="C1264" s="18" t="s">
        <v>214</v>
      </c>
      <c r="D1264" s="19">
        <v>0.95567697728742718</v>
      </c>
      <c r="E1264" s="18" t="s">
        <v>275</v>
      </c>
      <c r="F1264" s="18" t="s">
        <v>276</v>
      </c>
      <c r="G1264" s="18" t="s">
        <v>206</v>
      </c>
    </row>
    <row r="1265" spans="1:7">
      <c r="A1265" s="18">
        <v>2009</v>
      </c>
      <c r="B1265" s="18" t="s">
        <v>262</v>
      </c>
      <c r="C1265" s="18" t="s">
        <v>214</v>
      </c>
      <c r="D1265" s="19">
        <v>0.87347938796778324</v>
      </c>
      <c r="E1265" s="18" t="s">
        <v>275</v>
      </c>
      <c r="F1265" s="18" t="s">
        <v>276</v>
      </c>
      <c r="G1265" s="18" t="s">
        <v>206</v>
      </c>
    </row>
    <row r="1266" spans="1:7">
      <c r="A1266" s="18">
        <v>2010</v>
      </c>
      <c r="B1266" s="18" t="s">
        <v>262</v>
      </c>
      <c r="C1266" s="18" t="s">
        <v>214</v>
      </c>
      <c r="D1266" s="19">
        <v>0.74995743099633183</v>
      </c>
      <c r="E1266" s="18" t="s">
        <v>275</v>
      </c>
      <c r="F1266" s="18" t="s">
        <v>276</v>
      </c>
      <c r="G1266" s="18" t="s">
        <v>206</v>
      </c>
    </row>
    <row r="1267" spans="1:7">
      <c r="A1267" s="18">
        <v>2011</v>
      </c>
      <c r="B1267" s="18" t="s">
        <v>262</v>
      </c>
      <c r="C1267" s="18" t="s">
        <v>214</v>
      </c>
      <c r="D1267" s="19">
        <v>0.81268692840616807</v>
      </c>
      <c r="E1267" s="18" t="s">
        <v>275</v>
      </c>
      <c r="F1267" s="18" t="s">
        <v>276</v>
      </c>
      <c r="G1267" s="18" t="s">
        <v>206</v>
      </c>
    </row>
    <row r="1268" spans="1:7">
      <c r="A1268" s="18">
        <v>2012</v>
      </c>
      <c r="B1268" s="18" t="s">
        <v>262</v>
      </c>
      <c r="C1268" s="18" t="s">
        <v>214</v>
      </c>
      <c r="D1268" s="19">
        <v>0.77485426430893678</v>
      </c>
      <c r="E1268" s="18" t="s">
        <v>275</v>
      </c>
      <c r="F1268" s="18" t="s">
        <v>276</v>
      </c>
      <c r="G1268" s="18" t="s">
        <v>206</v>
      </c>
    </row>
    <row r="1269" spans="1:7">
      <c r="A1269" s="18">
        <v>2013</v>
      </c>
      <c r="B1269" s="18" t="s">
        <v>262</v>
      </c>
      <c r="C1269" s="18" t="s">
        <v>214</v>
      </c>
      <c r="D1269" s="19">
        <v>0.79318747586193206</v>
      </c>
      <c r="E1269" s="18" t="s">
        <v>275</v>
      </c>
      <c r="F1269" s="18" t="s">
        <v>276</v>
      </c>
      <c r="G1269" s="18" t="s">
        <v>206</v>
      </c>
    </row>
    <row r="1270" spans="1:7">
      <c r="A1270" s="18">
        <v>2014</v>
      </c>
      <c r="B1270" s="18" t="s">
        <v>262</v>
      </c>
      <c r="C1270" s="18" t="s">
        <v>214</v>
      </c>
      <c r="D1270" s="19">
        <v>0.72464392361692087</v>
      </c>
      <c r="E1270" s="18" t="s">
        <v>275</v>
      </c>
      <c r="F1270" s="18" t="s">
        <v>276</v>
      </c>
      <c r="G1270" s="18" t="s">
        <v>206</v>
      </c>
    </row>
    <row r="1271" spans="1:7">
      <c r="A1271" s="18">
        <v>2015</v>
      </c>
      <c r="B1271" s="18" t="s">
        <v>262</v>
      </c>
      <c r="C1271" s="18" t="s">
        <v>214</v>
      </c>
      <c r="D1271" s="19">
        <v>0.68653337521111324</v>
      </c>
      <c r="E1271" s="18" t="s">
        <v>275</v>
      </c>
      <c r="F1271" s="18" t="s">
        <v>276</v>
      </c>
      <c r="G1271" s="18" t="s">
        <v>206</v>
      </c>
    </row>
    <row r="1272" spans="1:7">
      <c r="A1272" s="18">
        <v>2016</v>
      </c>
      <c r="B1272" s="18" t="s">
        <v>262</v>
      </c>
      <c r="C1272" s="18" t="s">
        <v>214</v>
      </c>
      <c r="D1272" s="19">
        <v>1.0602354535291676</v>
      </c>
      <c r="E1272" s="18" t="s">
        <v>275</v>
      </c>
      <c r="F1272" s="18" t="s">
        <v>276</v>
      </c>
      <c r="G1272" s="18" t="s">
        <v>206</v>
      </c>
    </row>
    <row r="1273" spans="1:7">
      <c r="A1273" s="18">
        <v>2017</v>
      </c>
      <c r="B1273" s="18" t="s">
        <v>262</v>
      </c>
      <c r="C1273" s="18" t="s">
        <v>214</v>
      </c>
      <c r="D1273" s="19">
        <v>1.1194660055192112</v>
      </c>
      <c r="E1273" s="18" t="s">
        <v>275</v>
      </c>
      <c r="F1273" s="18" t="s">
        <v>276</v>
      </c>
      <c r="G1273" s="18" t="s">
        <v>206</v>
      </c>
    </row>
    <row r="1274" spans="1:7">
      <c r="A1274" s="18">
        <v>2018</v>
      </c>
      <c r="B1274" s="18" t="s">
        <v>262</v>
      </c>
      <c r="C1274" s="18" t="s">
        <v>214</v>
      </c>
      <c r="D1274" s="19">
        <v>1.0264642027935389</v>
      </c>
      <c r="E1274" s="18" t="s">
        <v>275</v>
      </c>
      <c r="F1274" s="18" t="s">
        <v>276</v>
      </c>
      <c r="G1274" s="18" t="s">
        <v>206</v>
      </c>
    </row>
    <row r="1275" spans="1:7">
      <c r="A1275" s="18">
        <v>2019</v>
      </c>
      <c r="B1275" s="18" t="s">
        <v>262</v>
      </c>
      <c r="C1275" s="18" t="s">
        <v>214</v>
      </c>
      <c r="D1275" s="19">
        <v>1.24004182989051</v>
      </c>
      <c r="E1275" s="18" t="s">
        <v>275</v>
      </c>
      <c r="F1275" s="18" t="s">
        <v>276</v>
      </c>
      <c r="G1275" s="18" t="s">
        <v>206</v>
      </c>
    </row>
    <row r="1276" spans="1:7">
      <c r="A1276" s="18">
        <v>2023</v>
      </c>
      <c r="B1276" s="18" t="s">
        <v>262</v>
      </c>
      <c r="C1276" s="18" t="s">
        <v>271</v>
      </c>
      <c r="D1276" s="19">
        <v>1.8285048471963243</v>
      </c>
      <c r="E1276" s="18" t="s">
        <v>277</v>
      </c>
      <c r="F1276" s="18" t="s">
        <v>276</v>
      </c>
      <c r="G1276" s="18" t="s">
        <v>206</v>
      </c>
    </row>
    <row r="1277" spans="1:7">
      <c r="A1277" s="18">
        <v>2023</v>
      </c>
      <c r="B1277" s="18" t="s">
        <v>262</v>
      </c>
      <c r="C1277" s="18" t="s">
        <v>256</v>
      </c>
      <c r="D1277" s="19">
        <v>8.5075888202484631</v>
      </c>
      <c r="E1277" s="18" t="s">
        <v>277</v>
      </c>
      <c r="F1277" s="18" t="s">
        <v>276</v>
      </c>
      <c r="G1277" s="18" t="s">
        <v>206</v>
      </c>
    </row>
    <row r="1278" spans="1:7">
      <c r="A1278" s="18">
        <v>1970</v>
      </c>
      <c r="B1278" s="18" t="s">
        <v>263</v>
      </c>
      <c r="C1278" s="18" t="s">
        <v>256</v>
      </c>
      <c r="D1278" s="19">
        <v>0.74127538380508362</v>
      </c>
      <c r="E1278" s="18" t="s">
        <v>275</v>
      </c>
      <c r="F1278" s="18" t="s">
        <v>276</v>
      </c>
      <c r="G1278" s="18" t="s">
        <v>206</v>
      </c>
    </row>
    <row r="1279" spans="1:7">
      <c r="A1279" s="18">
        <v>1971</v>
      </c>
      <c r="B1279" s="18" t="s">
        <v>263</v>
      </c>
      <c r="C1279" s="18" t="s">
        <v>256</v>
      </c>
      <c r="D1279" s="19">
        <v>0.69440097081300778</v>
      </c>
      <c r="E1279" s="18" t="s">
        <v>275</v>
      </c>
      <c r="F1279" s="18" t="s">
        <v>276</v>
      </c>
      <c r="G1279" s="18" t="s">
        <v>206</v>
      </c>
    </row>
    <row r="1280" spans="1:7">
      <c r="A1280" s="18">
        <v>1972</v>
      </c>
      <c r="B1280" s="18" t="s">
        <v>263</v>
      </c>
      <c r="C1280" s="18" t="s">
        <v>256</v>
      </c>
      <c r="D1280" s="19">
        <v>0.83469908907268364</v>
      </c>
      <c r="E1280" s="18" t="s">
        <v>275</v>
      </c>
      <c r="F1280" s="18" t="s">
        <v>276</v>
      </c>
      <c r="G1280" s="18" t="s">
        <v>206</v>
      </c>
    </row>
    <row r="1281" spans="1:7">
      <c r="A1281" s="18">
        <v>1973</v>
      </c>
      <c r="B1281" s="18" t="s">
        <v>263</v>
      </c>
      <c r="C1281" s="18" t="s">
        <v>256</v>
      </c>
      <c r="D1281" s="19">
        <v>0.75740058232543217</v>
      </c>
      <c r="E1281" s="18" t="s">
        <v>275</v>
      </c>
      <c r="F1281" s="18" t="s">
        <v>276</v>
      </c>
      <c r="G1281" s="18" t="s">
        <v>206</v>
      </c>
    </row>
    <row r="1282" spans="1:7">
      <c r="A1282" s="18">
        <v>1974</v>
      </c>
      <c r="B1282" s="18" t="s">
        <v>263</v>
      </c>
      <c r="C1282" s="18" t="s">
        <v>256</v>
      </c>
      <c r="D1282" s="19">
        <v>0.78792073096598614</v>
      </c>
      <c r="E1282" s="18" t="s">
        <v>275</v>
      </c>
      <c r="F1282" s="18" t="s">
        <v>276</v>
      </c>
      <c r="G1282" s="18" t="s">
        <v>206</v>
      </c>
    </row>
    <row r="1283" spans="1:7">
      <c r="A1283" s="18">
        <v>1975</v>
      </c>
      <c r="B1283" s="18" t="s">
        <v>263</v>
      </c>
      <c r="C1283" s="18" t="s">
        <v>256</v>
      </c>
      <c r="D1283" s="19">
        <v>0.91770730600584338</v>
      </c>
      <c r="E1283" s="18" t="s">
        <v>275</v>
      </c>
      <c r="F1283" s="18" t="s">
        <v>276</v>
      </c>
      <c r="G1283" s="18" t="s">
        <v>206</v>
      </c>
    </row>
    <row r="1284" spans="1:7">
      <c r="A1284" s="18">
        <v>1976</v>
      </c>
      <c r="B1284" s="18" t="s">
        <v>263</v>
      </c>
      <c r="C1284" s="18" t="s">
        <v>256</v>
      </c>
      <c r="D1284" s="19">
        <v>1.0319444125943082</v>
      </c>
      <c r="E1284" s="18" t="s">
        <v>275</v>
      </c>
      <c r="F1284" s="18" t="s">
        <v>276</v>
      </c>
      <c r="G1284" s="18" t="s">
        <v>206</v>
      </c>
    </row>
    <row r="1285" spans="1:7">
      <c r="A1285" s="18">
        <v>1977</v>
      </c>
      <c r="B1285" s="18" t="s">
        <v>263</v>
      </c>
      <c r="C1285" s="18" t="s">
        <v>256</v>
      </c>
      <c r="D1285" s="19">
        <v>1.0879090442655479</v>
      </c>
      <c r="E1285" s="18" t="s">
        <v>275</v>
      </c>
      <c r="F1285" s="18" t="s">
        <v>276</v>
      </c>
      <c r="G1285" s="18" t="s">
        <v>206</v>
      </c>
    </row>
    <row r="1286" spans="1:7">
      <c r="A1286" s="18">
        <v>1978</v>
      </c>
      <c r="B1286" s="18" t="s">
        <v>263</v>
      </c>
      <c r="C1286" s="18" t="s">
        <v>256</v>
      </c>
      <c r="D1286" s="19">
        <v>0.78756430127816346</v>
      </c>
      <c r="E1286" s="18" t="s">
        <v>275</v>
      </c>
      <c r="F1286" s="18" t="s">
        <v>276</v>
      </c>
      <c r="G1286" s="18" t="s">
        <v>206</v>
      </c>
    </row>
    <row r="1287" spans="1:7">
      <c r="A1287" s="18">
        <v>1979</v>
      </c>
      <c r="B1287" s="18" t="s">
        <v>263</v>
      </c>
      <c r="C1287" s="18" t="s">
        <v>256</v>
      </c>
      <c r="D1287" s="19">
        <v>1.0859567661238365</v>
      </c>
      <c r="E1287" s="18" t="s">
        <v>275</v>
      </c>
      <c r="F1287" s="18" t="s">
        <v>276</v>
      </c>
      <c r="G1287" s="18" t="s">
        <v>206</v>
      </c>
    </row>
    <row r="1288" spans="1:7">
      <c r="A1288" s="18">
        <v>1980</v>
      </c>
      <c r="B1288" s="18" t="s">
        <v>263</v>
      </c>
      <c r="C1288" s="18" t="s">
        <v>256</v>
      </c>
      <c r="D1288" s="19">
        <v>1.1342578361715396</v>
      </c>
      <c r="E1288" s="18" t="s">
        <v>275</v>
      </c>
      <c r="F1288" s="18" t="s">
        <v>276</v>
      </c>
      <c r="G1288" s="18" t="s">
        <v>206</v>
      </c>
    </row>
    <row r="1289" spans="1:7">
      <c r="A1289" s="18">
        <v>1981</v>
      </c>
      <c r="B1289" s="18" t="s">
        <v>263</v>
      </c>
      <c r="C1289" s="18" t="s">
        <v>256</v>
      </c>
      <c r="D1289" s="19">
        <v>1.3680283172295034</v>
      </c>
      <c r="E1289" s="18" t="s">
        <v>275</v>
      </c>
      <c r="F1289" s="18" t="s">
        <v>276</v>
      </c>
      <c r="G1289" s="18" t="s">
        <v>206</v>
      </c>
    </row>
    <row r="1290" spans="1:7">
      <c r="A1290" s="18">
        <v>1982</v>
      </c>
      <c r="B1290" s="18" t="s">
        <v>263</v>
      </c>
      <c r="C1290" s="18" t="s">
        <v>256</v>
      </c>
      <c r="D1290" s="19">
        <v>1.3265112753458406</v>
      </c>
      <c r="E1290" s="18" t="s">
        <v>275</v>
      </c>
      <c r="F1290" s="18" t="s">
        <v>276</v>
      </c>
      <c r="G1290" s="18" t="s">
        <v>206</v>
      </c>
    </row>
    <row r="1291" spans="1:7">
      <c r="A1291" s="18">
        <v>1983</v>
      </c>
      <c r="B1291" s="18" t="s">
        <v>263</v>
      </c>
      <c r="C1291" s="18" t="s">
        <v>256</v>
      </c>
      <c r="D1291" s="19">
        <v>1.4148104836816655</v>
      </c>
      <c r="E1291" s="18" t="s">
        <v>275</v>
      </c>
      <c r="F1291" s="18" t="s">
        <v>276</v>
      </c>
      <c r="G1291" s="18" t="s">
        <v>206</v>
      </c>
    </row>
    <row r="1292" spans="1:7">
      <c r="A1292" s="18">
        <v>1984</v>
      </c>
      <c r="B1292" s="18" t="s">
        <v>263</v>
      </c>
      <c r="C1292" s="18" t="s">
        <v>256</v>
      </c>
      <c r="D1292" s="19">
        <v>1.8244283852624095</v>
      </c>
      <c r="E1292" s="18" t="s">
        <v>275</v>
      </c>
      <c r="F1292" s="18" t="s">
        <v>276</v>
      </c>
      <c r="G1292" s="18" t="s">
        <v>206</v>
      </c>
    </row>
    <row r="1293" spans="1:7">
      <c r="A1293" s="18">
        <v>1985</v>
      </c>
      <c r="B1293" s="18" t="s">
        <v>263</v>
      </c>
      <c r="C1293" s="18" t="s">
        <v>256</v>
      </c>
      <c r="D1293" s="19">
        <v>1.8392559106958644</v>
      </c>
      <c r="E1293" s="18" t="s">
        <v>275</v>
      </c>
      <c r="F1293" s="18" t="s">
        <v>276</v>
      </c>
      <c r="G1293" s="18" t="s">
        <v>206</v>
      </c>
    </row>
    <row r="1294" spans="1:7">
      <c r="A1294" s="18">
        <v>1986</v>
      </c>
      <c r="B1294" s="18" t="s">
        <v>263</v>
      </c>
      <c r="C1294" s="18" t="s">
        <v>256</v>
      </c>
      <c r="D1294" s="19">
        <v>2.1853223132253761</v>
      </c>
      <c r="E1294" s="18" t="s">
        <v>275</v>
      </c>
      <c r="F1294" s="18" t="s">
        <v>276</v>
      </c>
      <c r="G1294" s="18" t="s">
        <v>206</v>
      </c>
    </row>
    <row r="1295" spans="1:7">
      <c r="A1295" s="18">
        <v>1987</v>
      </c>
      <c r="B1295" s="18" t="s">
        <v>263</v>
      </c>
      <c r="C1295" s="18" t="s">
        <v>256</v>
      </c>
      <c r="D1295" s="19">
        <v>2.1317605970247602</v>
      </c>
      <c r="E1295" s="18" t="s">
        <v>275</v>
      </c>
      <c r="F1295" s="18" t="s">
        <v>276</v>
      </c>
      <c r="G1295" s="18" t="s">
        <v>206</v>
      </c>
    </row>
    <row r="1296" spans="1:7">
      <c r="A1296" s="18">
        <v>1988</v>
      </c>
      <c r="B1296" s="18" t="s">
        <v>263</v>
      </c>
      <c r="C1296" s="18" t="s">
        <v>256</v>
      </c>
      <c r="D1296" s="19">
        <v>2.1940976487729626</v>
      </c>
      <c r="E1296" s="18" t="s">
        <v>275</v>
      </c>
      <c r="F1296" s="18" t="s">
        <v>276</v>
      </c>
      <c r="G1296" s="18" t="s">
        <v>206</v>
      </c>
    </row>
    <row r="1297" spans="1:7">
      <c r="A1297" s="18">
        <v>1989</v>
      </c>
      <c r="B1297" s="18" t="s">
        <v>263</v>
      </c>
      <c r="C1297" s="18" t="s">
        <v>256</v>
      </c>
      <c r="D1297" s="19">
        <v>2.311374534045977</v>
      </c>
      <c r="E1297" s="18" t="s">
        <v>275</v>
      </c>
      <c r="F1297" s="18" t="s">
        <v>276</v>
      </c>
      <c r="G1297" s="18" t="s">
        <v>206</v>
      </c>
    </row>
    <row r="1298" spans="1:7">
      <c r="A1298" s="18">
        <v>1990</v>
      </c>
      <c r="B1298" s="18" t="s">
        <v>263</v>
      </c>
      <c r="C1298" s="18" t="s">
        <v>256</v>
      </c>
      <c r="D1298" s="19">
        <v>2.1908432347720401</v>
      </c>
      <c r="E1298" s="18" t="s">
        <v>275</v>
      </c>
      <c r="F1298" s="18" t="s">
        <v>276</v>
      </c>
      <c r="G1298" s="18" t="s">
        <v>206</v>
      </c>
    </row>
    <row r="1299" spans="1:7">
      <c r="A1299" s="18">
        <v>1991</v>
      </c>
      <c r="B1299" s="18" t="s">
        <v>263</v>
      </c>
      <c r="C1299" s="18" t="s">
        <v>256</v>
      </c>
      <c r="D1299" s="19">
        <v>1.9515331784309629</v>
      </c>
      <c r="E1299" s="18" t="s">
        <v>275</v>
      </c>
      <c r="F1299" s="18" t="s">
        <v>276</v>
      </c>
      <c r="G1299" s="18" t="s">
        <v>206</v>
      </c>
    </row>
    <row r="1300" spans="1:7">
      <c r="A1300" s="18">
        <v>1992</v>
      </c>
      <c r="B1300" s="18" t="s">
        <v>263</v>
      </c>
      <c r="C1300" s="18" t="s">
        <v>256</v>
      </c>
      <c r="D1300" s="19">
        <v>1.8073602341821922</v>
      </c>
      <c r="E1300" s="18" t="s">
        <v>275</v>
      </c>
      <c r="F1300" s="18" t="s">
        <v>276</v>
      </c>
      <c r="G1300" s="18" t="s">
        <v>206</v>
      </c>
    </row>
    <row r="1301" spans="1:7">
      <c r="A1301" s="18">
        <v>1993</v>
      </c>
      <c r="B1301" s="18" t="s">
        <v>263</v>
      </c>
      <c r="C1301" s="18" t="s">
        <v>256</v>
      </c>
      <c r="D1301" s="19">
        <v>2.0906418704731902</v>
      </c>
      <c r="E1301" s="18" t="s">
        <v>275</v>
      </c>
      <c r="F1301" s="18" t="s">
        <v>276</v>
      </c>
      <c r="G1301" s="18" t="s">
        <v>206</v>
      </c>
    </row>
    <row r="1302" spans="1:7">
      <c r="A1302" s="18">
        <v>1994</v>
      </c>
      <c r="B1302" s="18" t="s">
        <v>263</v>
      </c>
      <c r="C1302" s="18" t="s">
        <v>256</v>
      </c>
      <c r="D1302" s="19">
        <v>2.021363822712158</v>
      </c>
      <c r="E1302" s="18" t="s">
        <v>275</v>
      </c>
      <c r="F1302" s="18" t="s">
        <v>276</v>
      </c>
      <c r="G1302" s="18" t="s">
        <v>206</v>
      </c>
    </row>
    <row r="1303" spans="1:7">
      <c r="A1303" s="18">
        <v>1995</v>
      </c>
      <c r="B1303" s="18" t="s">
        <v>263</v>
      </c>
      <c r="C1303" s="18" t="s">
        <v>256</v>
      </c>
      <c r="D1303" s="19">
        <v>1.6371732875144902</v>
      </c>
      <c r="E1303" s="18" t="s">
        <v>275</v>
      </c>
      <c r="F1303" s="18" t="s">
        <v>276</v>
      </c>
      <c r="G1303" s="18" t="s">
        <v>206</v>
      </c>
    </row>
    <row r="1304" spans="1:7">
      <c r="A1304" s="18">
        <v>1996</v>
      </c>
      <c r="B1304" s="18" t="s">
        <v>263</v>
      </c>
      <c r="C1304" s="18" t="s">
        <v>256</v>
      </c>
      <c r="D1304" s="19">
        <v>1.7210114697015209</v>
      </c>
      <c r="E1304" s="18" t="s">
        <v>275</v>
      </c>
      <c r="F1304" s="18" t="s">
        <v>276</v>
      </c>
      <c r="G1304" s="18" t="s">
        <v>206</v>
      </c>
    </row>
    <row r="1305" spans="1:7">
      <c r="A1305" s="18">
        <v>1997</v>
      </c>
      <c r="B1305" s="18" t="s">
        <v>263</v>
      </c>
      <c r="C1305" s="18" t="s">
        <v>256</v>
      </c>
      <c r="D1305" s="19">
        <v>1.7654042328662718</v>
      </c>
      <c r="E1305" s="18" t="s">
        <v>275</v>
      </c>
      <c r="F1305" s="18" t="s">
        <v>276</v>
      </c>
      <c r="G1305" s="18" t="s">
        <v>206</v>
      </c>
    </row>
    <row r="1306" spans="1:7">
      <c r="A1306" s="18">
        <v>1998</v>
      </c>
      <c r="B1306" s="18" t="s">
        <v>263</v>
      </c>
      <c r="C1306" s="18" t="s">
        <v>256</v>
      </c>
      <c r="D1306" s="19">
        <v>1.4588124513336833</v>
      </c>
      <c r="E1306" s="18" t="s">
        <v>275</v>
      </c>
      <c r="F1306" s="18" t="s">
        <v>276</v>
      </c>
      <c r="G1306" s="18" t="s">
        <v>206</v>
      </c>
    </row>
    <row r="1307" spans="1:7">
      <c r="A1307" s="18">
        <v>1999</v>
      </c>
      <c r="B1307" s="18" t="s">
        <v>263</v>
      </c>
      <c r="C1307" s="18" t="s">
        <v>256</v>
      </c>
      <c r="D1307" s="19">
        <v>1.764442614439929</v>
      </c>
      <c r="E1307" s="18" t="s">
        <v>275</v>
      </c>
      <c r="F1307" s="18" t="s">
        <v>276</v>
      </c>
      <c r="G1307" s="18" t="s">
        <v>206</v>
      </c>
    </row>
    <row r="1308" spans="1:7">
      <c r="A1308" s="18">
        <v>2000</v>
      </c>
      <c r="B1308" s="18" t="s">
        <v>263</v>
      </c>
      <c r="C1308" s="18" t="s">
        <v>256</v>
      </c>
      <c r="D1308" s="19">
        <v>1.7370199551158916</v>
      </c>
      <c r="E1308" s="18" t="s">
        <v>275</v>
      </c>
      <c r="F1308" s="18" t="s">
        <v>276</v>
      </c>
      <c r="G1308" s="18" t="s">
        <v>206</v>
      </c>
    </row>
    <row r="1309" spans="1:7">
      <c r="A1309" s="18">
        <v>2001</v>
      </c>
      <c r="B1309" s="18" t="s">
        <v>263</v>
      </c>
      <c r="C1309" s="18" t="s">
        <v>256</v>
      </c>
      <c r="D1309" s="19">
        <v>1.5193312972345965</v>
      </c>
      <c r="E1309" s="18" t="s">
        <v>275</v>
      </c>
      <c r="F1309" s="18" t="s">
        <v>276</v>
      </c>
      <c r="G1309" s="18" t="s">
        <v>206</v>
      </c>
    </row>
    <row r="1310" spans="1:7">
      <c r="A1310" s="18">
        <v>2002</v>
      </c>
      <c r="B1310" s="18" t="s">
        <v>263</v>
      </c>
      <c r="C1310" s="18" t="s">
        <v>256</v>
      </c>
      <c r="D1310" s="19">
        <v>1.4253419549547413</v>
      </c>
      <c r="E1310" s="18" t="s">
        <v>275</v>
      </c>
      <c r="F1310" s="18" t="s">
        <v>276</v>
      </c>
      <c r="G1310" s="18" t="s">
        <v>206</v>
      </c>
    </row>
    <row r="1311" spans="1:7">
      <c r="A1311" s="18">
        <v>2003</v>
      </c>
      <c r="B1311" s="18" t="s">
        <v>263</v>
      </c>
      <c r="C1311" s="18" t="s">
        <v>256</v>
      </c>
      <c r="D1311" s="19">
        <v>1.5592271237092605</v>
      </c>
      <c r="E1311" s="18" t="s">
        <v>275</v>
      </c>
      <c r="F1311" s="18" t="s">
        <v>276</v>
      </c>
      <c r="G1311" s="18" t="s">
        <v>206</v>
      </c>
    </row>
    <row r="1312" spans="1:7">
      <c r="A1312" s="18">
        <v>2004</v>
      </c>
      <c r="B1312" s="18" t="s">
        <v>263</v>
      </c>
      <c r="C1312" s="18" t="s">
        <v>256</v>
      </c>
      <c r="D1312" s="19">
        <v>1.559213112779376</v>
      </c>
      <c r="E1312" s="18" t="s">
        <v>275</v>
      </c>
      <c r="F1312" s="18" t="s">
        <v>276</v>
      </c>
      <c r="G1312" s="18" t="s">
        <v>206</v>
      </c>
    </row>
    <row r="1313" spans="1:7">
      <c r="A1313" s="18">
        <v>2005</v>
      </c>
      <c r="B1313" s="18" t="s">
        <v>263</v>
      </c>
      <c r="C1313" s="18" t="s">
        <v>256</v>
      </c>
      <c r="D1313" s="19">
        <v>1.7506484070143222</v>
      </c>
      <c r="E1313" s="18" t="s">
        <v>275</v>
      </c>
      <c r="F1313" s="18" t="s">
        <v>276</v>
      </c>
      <c r="G1313" s="18" t="s">
        <v>206</v>
      </c>
    </row>
    <row r="1314" spans="1:7">
      <c r="A1314" s="18">
        <v>2006</v>
      </c>
      <c r="B1314" s="18" t="s">
        <v>263</v>
      </c>
      <c r="C1314" s="18" t="s">
        <v>256</v>
      </c>
      <c r="D1314" s="19">
        <v>1.6973812319620178</v>
      </c>
      <c r="E1314" s="18" t="s">
        <v>275</v>
      </c>
      <c r="F1314" s="18" t="s">
        <v>276</v>
      </c>
      <c r="G1314" s="18" t="s">
        <v>206</v>
      </c>
    </row>
    <row r="1315" spans="1:7">
      <c r="A1315" s="18">
        <v>2007</v>
      </c>
      <c r="B1315" s="18" t="s">
        <v>263</v>
      </c>
      <c r="C1315" s="18" t="s">
        <v>256</v>
      </c>
      <c r="D1315" s="19">
        <v>1.6802089723227003</v>
      </c>
      <c r="E1315" s="18" t="s">
        <v>275</v>
      </c>
      <c r="F1315" s="18" t="s">
        <v>276</v>
      </c>
      <c r="G1315" s="18" t="s">
        <v>206</v>
      </c>
    </row>
    <row r="1316" spans="1:7">
      <c r="A1316" s="18">
        <v>2008</v>
      </c>
      <c r="B1316" s="18" t="s">
        <v>263</v>
      </c>
      <c r="C1316" s="18" t="s">
        <v>256</v>
      </c>
      <c r="D1316" s="19">
        <v>1.5722572238050661</v>
      </c>
      <c r="E1316" s="18" t="s">
        <v>275</v>
      </c>
      <c r="F1316" s="18" t="s">
        <v>276</v>
      </c>
      <c r="G1316" s="18" t="s">
        <v>206</v>
      </c>
    </row>
    <row r="1317" spans="1:7">
      <c r="A1317" s="18">
        <v>2009</v>
      </c>
      <c r="B1317" s="18" t="s">
        <v>263</v>
      </c>
      <c r="C1317" s="18" t="s">
        <v>256</v>
      </c>
      <c r="D1317" s="19">
        <v>1.7329623929120523</v>
      </c>
      <c r="E1317" s="18" t="s">
        <v>275</v>
      </c>
      <c r="F1317" s="18" t="s">
        <v>276</v>
      </c>
      <c r="G1317" s="18" t="s">
        <v>206</v>
      </c>
    </row>
    <row r="1318" spans="1:7">
      <c r="A1318" s="18">
        <v>2010</v>
      </c>
      <c r="B1318" s="18" t="s">
        <v>263</v>
      </c>
      <c r="C1318" s="18" t="s">
        <v>256</v>
      </c>
      <c r="D1318" s="19">
        <v>1.3342431907805872</v>
      </c>
      <c r="E1318" s="18" t="s">
        <v>275</v>
      </c>
      <c r="F1318" s="18" t="s">
        <v>276</v>
      </c>
      <c r="G1318" s="18" t="s">
        <v>206</v>
      </c>
    </row>
    <row r="1319" spans="1:7">
      <c r="A1319" s="18">
        <v>2011</v>
      </c>
      <c r="B1319" s="18" t="s">
        <v>263</v>
      </c>
      <c r="C1319" s="18" t="s">
        <v>256</v>
      </c>
      <c r="D1319" s="19">
        <v>1.2472418505335676</v>
      </c>
      <c r="E1319" s="18" t="s">
        <v>275</v>
      </c>
      <c r="F1319" s="18" t="s">
        <v>276</v>
      </c>
      <c r="G1319" s="18" t="s">
        <v>206</v>
      </c>
    </row>
    <row r="1320" spans="1:7">
      <c r="A1320" s="18">
        <v>2012</v>
      </c>
      <c r="B1320" s="18" t="s">
        <v>263</v>
      </c>
      <c r="C1320" s="18" t="s">
        <v>256</v>
      </c>
      <c r="D1320" s="19">
        <v>1.1759382023234879</v>
      </c>
      <c r="E1320" s="18" t="s">
        <v>275</v>
      </c>
      <c r="F1320" s="18" t="s">
        <v>276</v>
      </c>
      <c r="G1320" s="18" t="s">
        <v>206</v>
      </c>
    </row>
    <row r="1321" spans="1:7">
      <c r="A1321" s="18">
        <v>2013</v>
      </c>
      <c r="B1321" s="18" t="s">
        <v>263</v>
      </c>
      <c r="C1321" s="18" t="s">
        <v>256</v>
      </c>
      <c r="D1321" s="19">
        <v>1.3309032964307099</v>
      </c>
      <c r="E1321" s="18" t="s">
        <v>275</v>
      </c>
      <c r="F1321" s="18" t="s">
        <v>276</v>
      </c>
      <c r="G1321" s="18" t="s">
        <v>206</v>
      </c>
    </row>
    <row r="1322" spans="1:7">
      <c r="A1322" s="18">
        <v>2014</v>
      </c>
      <c r="B1322" s="18" t="s">
        <v>263</v>
      </c>
      <c r="C1322" s="18" t="s">
        <v>256</v>
      </c>
      <c r="D1322" s="19">
        <v>1.2918761876366105</v>
      </c>
      <c r="E1322" s="18" t="s">
        <v>275</v>
      </c>
      <c r="F1322" s="18" t="s">
        <v>276</v>
      </c>
      <c r="G1322" s="18" t="s">
        <v>206</v>
      </c>
    </row>
    <row r="1323" spans="1:7">
      <c r="A1323" s="18">
        <v>2015</v>
      </c>
      <c r="B1323" s="18" t="s">
        <v>263</v>
      </c>
      <c r="C1323" s="18" t="s">
        <v>256</v>
      </c>
      <c r="D1323" s="19">
        <v>1.578898047534804</v>
      </c>
      <c r="E1323" s="18" t="s">
        <v>275</v>
      </c>
      <c r="F1323" s="18" t="s">
        <v>276</v>
      </c>
      <c r="G1323" s="18" t="s">
        <v>206</v>
      </c>
    </row>
    <row r="1324" spans="1:7">
      <c r="A1324" s="18">
        <v>2016</v>
      </c>
      <c r="B1324" s="18" t="s">
        <v>263</v>
      </c>
      <c r="C1324" s="18" t="s">
        <v>256</v>
      </c>
      <c r="D1324" s="19">
        <v>1.6584868844832275</v>
      </c>
      <c r="E1324" s="18" t="s">
        <v>275</v>
      </c>
      <c r="F1324" s="18" t="s">
        <v>276</v>
      </c>
      <c r="G1324" s="18" t="s">
        <v>206</v>
      </c>
    </row>
    <row r="1325" spans="1:7">
      <c r="A1325" s="18">
        <v>2017</v>
      </c>
      <c r="B1325" s="18" t="s">
        <v>263</v>
      </c>
      <c r="C1325" s="18" t="s">
        <v>256</v>
      </c>
      <c r="D1325" s="19">
        <v>2.370915976732781</v>
      </c>
      <c r="E1325" s="18" t="s">
        <v>275</v>
      </c>
      <c r="F1325" s="18" t="s">
        <v>276</v>
      </c>
      <c r="G1325" s="18" t="s">
        <v>206</v>
      </c>
    </row>
    <row r="1326" spans="1:7">
      <c r="A1326" s="18">
        <v>2018</v>
      </c>
      <c r="B1326" s="18" t="s">
        <v>263</v>
      </c>
      <c r="C1326" s="18" t="s">
        <v>256</v>
      </c>
      <c r="D1326" s="19">
        <v>2.5027510259228589</v>
      </c>
      <c r="E1326" s="18" t="s">
        <v>275</v>
      </c>
      <c r="F1326" s="18" t="s">
        <v>276</v>
      </c>
      <c r="G1326" s="18" t="s">
        <v>206</v>
      </c>
    </row>
    <row r="1327" spans="1:7">
      <c r="A1327" s="18">
        <v>2019</v>
      </c>
      <c r="B1327" s="18" t="s">
        <v>263</v>
      </c>
      <c r="C1327" s="18" t="s">
        <v>256</v>
      </c>
      <c r="D1327" s="19">
        <v>3.0258955527425875</v>
      </c>
      <c r="E1327" s="18" t="s">
        <v>275</v>
      </c>
      <c r="F1327" s="18" t="s">
        <v>276</v>
      </c>
      <c r="G1327" s="18" t="s">
        <v>206</v>
      </c>
    </row>
    <row r="1328" spans="1:7">
      <c r="A1328" s="18">
        <v>2020</v>
      </c>
      <c r="B1328" s="18" t="s">
        <v>263</v>
      </c>
      <c r="C1328" s="18" t="s">
        <v>256</v>
      </c>
      <c r="D1328" s="19">
        <v>2.8512420686597677</v>
      </c>
      <c r="E1328" s="18" t="s">
        <v>275</v>
      </c>
      <c r="F1328" s="18" t="s">
        <v>276</v>
      </c>
      <c r="G1328" s="18" t="s">
        <v>206</v>
      </c>
    </row>
    <row r="1329" spans="1:7">
      <c r="A1329" s="18">
        <v>2021</v>
      </c>
      <c r="B1329" s="18" t="s">
        <v>263</v>
      </c>
      <c r="C1329" s="18" t="s">
        <v>256</v>
      </c>
      <c r="D1329" s="19">
        <v>2.4247651302079261</v>
      </c>
      <c r="E1329" s="18" t="s">
        <v>275</v>
      </c>
      <c r="F1329" s="18" t="s">
        <v>276</v>
      </c>
      <c r="G1329" s="18" t="s">
        <v>206</v>
      </c>
    </row>
    <row r="1330" spans="1:7">
      <c r="A1330" s="18">
        <v>2022</v>
      </c>
      <c r="B1330" s="18" t="s">
        <v>263</v>
      </c>
      <c r="C1330" s="18" t="s">
        <v>256</v>
      </c>
      <c r="D1330" s="19">
        <v>2.5041723651070642</v>
      </c>
      <c r="E1330" s="18" t="s">
        <v>275</v>
      </c>
      <c r="F1330" s="18" t="s">
        <v>276</v>
      </c>
      <c r="G1330" s="18" t="s">
        <v>206</v>
      </c>
    </row>
    <row r="1331" spans="1:7">
      <c r="A1331" s="18">
        <v>1970</v>
      </c>
      <c r="B1331" s="18" t="s">
        <v>263</v>
      </c>
      <c r="C1331" s="18" t="s">
        <v>271</v>
      </c>
      <c r="D1331" s="19">
        <v>0.49715106412032067</v>
      </c>
      <c r="E1331" s="18" t="s">
        <v>275</v>
      </c>
      <c r="F1331" s="18" t="s">
        <v>276</v>
      </c>
      <c r="G1331" s="18" t="s">
        <v>206</v>
      </c>
    </row>
    <row r="1332" spans="1:7">
      <c r="A1332" s="18">
        <v>1971</v>
      </c>
      <c r="B1332" s="18" t="s">
        <v>263</v>
      </c>
      <c r="C1332" s="18" t="s">
        <v>271</v>
      </c>
      <c r="D1332" s="19">
        <v>0.6189016714741814</v>
      </c>
      <c r="E1332" s="18" t="s">
        <v>275</v>
      </c>
      <c r="F1332" s="18" t="s">
        <v>276</v>
      </c>
      <c r="G1332" s="18" t="s">
        <v>206</v>
      </c>
    </row>
    <row r="1333" spans="1:7">
      <c r="A1333" s="18">
        <v>1972</v>
      </c>
      <c r="B1333" s="18" t="s">
        <v>263</v>
      </c>
      <c r="C1333" s="18" t="s">
        <v>271</v>
      </c>
      <c r="D1333" s="19">
        <v>0.53735802492663043</v>
      </c>
      <c r="E1333" s="18" t="s">
        <v>275</v>
      </c>
      <c r="F1333" s="18" t="s">
        <v>276</v>
      </c>
      <c r="G1333" s="18" t="s">
        <v>206</v>
      </c>
    </row>
    <row r="1334" spans="1:7">
      <c r="A1334" s="18">
        <v>1973</v>
      </c>
      <c r="B1334" s="18" t="s">
        <v>263</v>
      </c>
      <c r="C1334" s="18" t="s">
        <v>271</v>
      </c>
      <c r="D1334" s="19">
        <v>0.59485368719591891</v>
      </c>
      <c r="E1334" s="18" t="s">
        <v>275</v>
      </c>
      <c r="F1334" s="18" t="s">
        <v>276</v>
      </c>
      <c r="G1334" s="18" t="s">
        <v>206</v>
      </c>
    </row>
    <row r="1335" spans="1:7">
      <c r="A1335" s="18">
        <v>1974</v>
      </c>
      <c r="B1335" s="18" t="s">
        <v>263</v>
      </c>
      <c r="C1335" s="18" t="s">
        <v>271</v>
      </c>
      <c r="D1335" s="19">
        <v>0.65710232214501474</v>
      </c>
      <c r="E1335" s="18" t="s">
        <v>275</v>
      </c>
      <c r="F1335" s="18" t="s">
        <v>276</v>
      </c>
      <c r="G1335" s="18" t="s">
        <v>206</v>
      </c>
    </row>
    <row r="1336" spans="1:7">
      <c r="A1336" s="18">
        <v>1975</v>
      </c>
      <c r="B1336" s="18" t="s">
        <v>263</v>
      </c>
      <c r="C1336" s="18" t="s">
        <v>271</v>
      </c>
      <c r="D1336" s="19">
        <v>0.58779736355933387</v>
      </c>
      <c r="E1336" s="18" t="s">
        <v>275</v>
      </c>
      <c r="F1336" s="18" t="s">
        <v>276</v>
      </c>
      <c r="G1336" s="18" t="s">
        <v>206</v>
      </c>
    </row>
    <row r="1337" spans="1:7">
      <c r="A1337" s="18">
        <v>1976</v>
      </c>
      <c r="B1337" s="18" t="s">
        <v>263</v>
      </c>
      <c r="C1337" s="18" t="s">
        <v>271</v>
      </c>
      <c r="D1337" s="19">
        <v>0.61185213383172432</v>
      </c>
      <c r="E1337" s="18" t="s">
        <v>275</v>
      </c>
      <c r="F1337" s="18" t="s">
        <v>276</v>
      </c>
      <c r="G1337" s="18" t="s">
        <v>206</v>
      </c>
    </row>
    <row r="1338" spans="1:7">
      <c r="A1338" s="18">
        <v>1977</v>
      </c>
      <c r="B1338" s="18" t="s">
        <v>263</v>
      </c>
      <c r="C1338" s="18" t="s">
        <v>271</v>
      </c>
      <c r="D1338" s="19">
        <v>0.66566230322513276</v>
      </c>
      <c r="E1338" s="18" t="s">
        <v>275</v>
      </c>
      <c r="F1338" s="18" t="s">
        <v>276</v>
      </c>
      <c r="G1338" s="18" t="s">
        <v>206</v>
      </c>
    </row>
    <row r="1339" spans="1:7">
      <c r="A1339" s="18">
        <v>1978</v>
      </c>
      <c r="B1339" s="18" t="s">
        <v>263</v>
      </c>
      <c r="C1339" s="18" t="s">
        <v>271</v>
      </c>
      <c r="D1339" s="19">
        <v>0.76384729429206832</v>
      </c>
      <c r="E1339" s="18" t="s">
        <v>275</v>
      </c>
      <c r="F1339" s="18" t="s">
        <v>276</v>
      </c>
      <c r="G1339" s="18" t="s">
        <v>206</v>
      </c>
    </row>
    <row r="1340" spans="1:7">
      <c r="A1340" s="18">
        <v>1979</v>
      </c>
      <c r="B1340" s="18" t="s">
        <v>263</v>
      </c>
      <c r="C1340" s="18" t="s">
        <v>271</v>
      </c>
      <c r="D1340" s="19">
        <v>0.67489862478060925</v>
      </c>
      <c r="E1340" s="18" t="s">
        <v>275</v>
      </c>
      <c r="F1340" s="18" t="s">
        <v>276</v>
      </c>
      <c r="G1340" s="18" t="s">
        <v>206</v>
      </c>
    </row>
    <row r="1341" spans="1:7">
      <c r="A1341" s="18">
        <v>1980</v>
      </c>
      <c r="B1341" s="18" t="s">
        <v>263</v>
      </c>
      <c r="C1341" s="18" t="s">
        <v>271</v>
      </c>
      <c r="D1341" s="19">
        <v>0.78199757603435693</v>
      </c>
      <c r="E1341" s="18" t="s">
        <v>275</v>
      </c>
      <c r="F1341" s="18" t="s">
        <v>276</v>
      </c>
      <c r="G1341" s="18" t="s">
        <v>206</v>
      </c>
    </row>
    <row r="1342" spans="1:7">
      <c r="A1342" s="18">
        <v>1981</v>
      </c>
      <c r="B1342" s="18" t="s">
        <v>263</v>
      </c>
      <c r="C1342" s="18" t="s">
        <v>271</v>
      </c>
      <c r="D1342" s="19">
        <v>0.90973196037675141</v>
      </c>
      <c r="E1342" s="18" t="s">
        <v>275</v>
      </c>
      <c r="F1342" s="18" t="s">
        <v>276</v>
      </c>
      <c r="G1342" s="18" t="s">
        <v>206</v>
      </c>
    </row>
    <row r="1343" spans="1:7">
      <c r="A1343" s="18">
        <v>1982</v>
      </c>
      <c r="B1343" s="18" t="s">
        <v>263</v>
      </c>
      <c r="C1343" s="18" t="s">
        <v>271</v>
      </c>
      <c r="D1343" s="19">
        <v>0.89464976656847051</v>
      </c>
      <c r="E1343" s="18" t="s">
        <v>275</v>
      </c>
      <c r="F1343" s="18" t="s">
        <v>276</v>
      </c>
      <c r="G1343" s="18" t="s">
        <v>206</v>
      </c>
    </row>
    <row r="1344" spans="1:7">
      <c r="A1344" s="18">
        <v>1983</v>
      </c>
      <c r="B1344" s="18" t="s">
        <v>263</v>
      </c>
      <c r="C1344" s="18" t="s">
        <v>271</v>
      </c>
      <c r="D1344" s="19">
        <v>0.84788841135774851</v>
      </c>
      <c r="E1344" s="18" t="s">
        <v>275</v>
      </c>
      <c r="F1344" s="18" t="s">
        <v>276</v>
      </c>
      <c r="G1344" s="18" t="s">
        <v>206</v>
      </c>
    </row>
    <row r="1345" spans="1:7">
      <c r="A1345" s="18">
        <v>1984</v>
      </c>
      <c r="B1345" s="18" t="s">
        <v>263</v>
      </c>
      <c r="C1345" s="18" t="s">
        <v>271</v>
      </c>
      <c r="D1345" s="19">
        <v>0.94979272090307498</v>
      </c>
      <c r="E1345" s="18" t="s">
        <v>275</v>
      </c>
      <c r="F1345" s="18" t="s">
        <v>276</v>
      </c>
      <c r="G1345" s="18" t="s">
        <v>206</v>
      </c>
    </row>
    <row r="1346" spans="1:7">
      <c r="A1346" s="18">
        <v>1985</v>
      </c>
      <c r="B1346" s="18" t="s">
        <v>263</v>
      </c>
      <c r="C1346" s="18" t="s">
        <v>271</v>
      </c>
      <c r="D1346" s="19">
        <v>0.92812132547197512</v>
      </c>
      <c r="E1346" s="18" t="s">
        <v>275</v>
      </c>
      <c r="F1346" s="18" t="s">
        <v>276</v>
      </c>
      <c r="G1346" s="18" t="s">
        <v>206</v>
      </c>
    </row>
    <row r="1347" spans="1:7">
      <c r="A1347" s="18">
        <v>1986</v>
      </c>
      <c r="B1347" s="18" t="s">
        <v>263</v>
      </c>
      <c r="C1347" s="18" t="s">
        <v>271</v>
      </c>
      <c r="D1347" s="19">
        <v>0.92583421635480434</v>
      </c>
      <c r="E1347" s="18" t="s">
        <v>275</v>
      </c>
      <c r="F1347" s="18" t="s">
        <v>276</v>
      </c>
      <c r="G1347" s="18" t="s">
        <v>206</v>
      </c>
    </row>
    <row r="1348" spans="1:7">
      <c r="A1348" s="18">
        <v>1987</v>
      </c>
      <c r="B1348" s="18" t="s">
        <v>263</v>
      </c>
      <c r="C1348" s="18" t="s">
        <v>271</v>
      </c>
      <c r="D1348" s="19">
        <v>0.94533038994415264</v>
      </c>
      <c r="E1348" s="18" t="s">
        <v>275</v>
      </c>
      <c r="F1348" s="18" t="s">
        <v>276</v>
      </c>
      <c r="G1348" s="18" t="s">
        <v>206</v>
      </c>
    </row>
    <row r="1349" spans="1:7">
      <c r="A1349" s="18">
        <v>1988</v>
      </c>
      <c r="B1349" s="18" t="s">
        <v>263</v>
      </c>
      <c r="C1349" s="18" t="s">
        <v>271</v>
      </c>
      <c r="D1349" s="19">
        <v>0.94391909264920171</v>
      </c>
      <c r="E1349" s="18" t="s">
        <v>275</v>
      </c>
      <c r="F1349" s="18" t="s">
        <v>276</v>
      </c>
      <c r="G1349" s="18" t="s">
        <v>206</v>
      </c>
    </row>
    <row r="1350" spans="1:7">
      <c r="A1350" s="18">
        <v>1989</v>
      </c>
      <c r="B1350" s="18" t="s">
        <v>263</v>
      </c>
      <c r="C1350" s="18" t="s">
        <v>271</v>
      </c>
      <c r="D1350" s="19">
        <v>0.75102489670173278</v>
      </c>
      <c r="E1350" s="18" t="s">
        <v>275</v>
      </c>
      <c r="F1350" s="18" t="s">
        <v>276</v>
      </c>
      <c r="G1350" s="18" t="s">
        <v>206</v>
      </c>
    </row>
    <row r="1351" spans="1:7">
      <c r="A1351" s="18">
        <v>1990</v>
      </c>
      <c r="B1351" s="18" t="s">
        <v>263</v>
      </c>
      <c r="C1351" s="18" t="s">
        <v>271</v>
      </c>
      <c r="D1351" s="19">
        <v>0.75777565445444817</v>
      </c>
      <c r="E1351" s="18" t="s">
        <v>275</v>
      </c>
      <c r="F1351" s="18" t="s">
        <v>276</v>
      </c>
      <c r="G1351" s="18" t="s">
        <v>206</v>
      </c>
    </row>
    <row r="1352" spans="1:7">
      <c r="A1352" s="18">
        <v>1991</v>
      </c>
      <c r="B1352" s="18" t="s">
        <v>263</v>
      </c>
      <c r="C1352" s="18" t="s">
        <v>271</v>
      </c>
      <c r="D1352" s="19">
        <v>0.58182711948653421</v>
      </c>
      <c r="E1352" s="18" t="s">
        <v>275</v>
      </c>
      <c r="F1352" s="18" t="s">
        <v>276</v>
      </c>
      <c r="G1352" s="18" t="s">
        <v>206</v>
      </c>
    </row>
    <row r="1353" spans="1:7">
      <c r="A1353" s="18">
        <v>1992</v>
      </c>
      <c r="B1353" s="18" t="s">
        <v>263</v>
      </c>
      <c r="C1353" s="18" t="s">
        <v>271</v>
      </c>
      <c r="D1353" s="19">
        <v>0.65611147613412535</v>
      </c>
      <c r="E1353" s="18" t="s">
        <v>275</v>
      </c>
      <c r="F1353" s="18" t="s">
        <v>276</v>
      </c>
      <c r="G1353" s="18" t="s">
        <v>206</v>
      </c>
    </row>
    <row r="1354" spans="1:7">
      <c r="A1354" s="18">
        <v>1993</v>
      </c>
      <c r="B1354" s="18" t="s">
        <v>263</v>
      </c>
      <c r="C1354" s="18" t="s">
        <v>271</v>
      </c>
      <c r="D1354" s="19">
        <v>0.68775743301761738</v>
      </c>
      <c r="E1354" s="18" t="s">
        <v>275</v>
      </c>
      <c r="F1354" s="18" t="s">
        <v>276</v>
      </c>
      <c r="G1354" s="18" t="s">
        <v>206</v>
      </c>
    </row>
    <row r="1355" spans="1:7">
      <c r="A1355" s="18">
        <v>1994</v>
      </c>
      <c r="B1355" s="18" t="s">
        <v>263</v>
      </c>
      <c r="C1355" s="18" t="s">
        <v>271</v>
      </c>
      <c r="D1355" s="19">
        <v>0.58723636860565764</v>
      </c>
      <c r="E1355" s="18" t="s">
        <v>275</v>
      </c>
      <c r="F1355" s="18" t="s">
        <v>276</v>
      </c>
      <c r="G1355" s="18" t="s">
        <v>206</v>
      </c>
    </row>
    <row r="1356" spans="1:7">
      <c r="A1356" s="18">
        <v>1995</v>
      </c>
      <c r="B1356" s="18" t="s">
        <v>263</v>
      </c>
      <c r="C1356" s="18" t="s">
        <v>271</v>
      </c>
      <c r="D1356" s="19">
        <v>0.60673807215717457</v>
      </c>
      <c r="E1356" s="18" t="s">
        <v>275</v>
      </c>
      <c r="F1356" s="18" t="s">
        <v>276</v>
      </c>
      <c r="G1356" s="18" t="s">
        <v>206</v>
      </c>
    </row>
    <row r="1357" spans="1:7">
      <c r="A1357" s="18">
        <v>1996</v>
      </c>
      <c r="B1357" s="18" t="s">
        <v>263</v>
      </c>
      <c r="C1357" s="18" t="s">
        <v>271</v>
      </c>
      <c r="D1357" s="19">
        <v>0.47919678069619204</v>
      </c>
      <c r="E1357" s="18" t="s">
        <v>275</v>
      </c>
      <c r="F1357" s="18" t="s">
        <v>276</v>
      </c>
      <c r="G1357" s="18" t="s">
        <v>206</v>
      </c>
    </row>
    <row r="1358" spans="1:7">
      <c r="A1358" s="18">
        <v>1997</v>
      </c>
      <c r="B1358" s="18" t="s">
        <v>263</v>
      </c>
      <c r="C1358" s="18" t="s">
        <v>271</v>
      </c>
      <c r="D1358" s="19">
        <v>0.43528613029108282</v>
      </c>
      <c r="E1358" s="18" t="s">
        <v>275</v>
      </c>
      <c r="F1358" s="18" t="s">
        <v>276</v>
      </c>
      <c r="G1358" s="18" t="s">
        <v>206</v>
      </c>
    </row>
    <row r="1359" spans="1:7">
      <c r="A1359" s="18">
        <v>1998</v>
      </c>
      <c r="B1359" s="18" t="s">
        <v>263</v>
      </c>
      <c r="C1359" s="18" t="s">
        <v>271</v>
      </c>
      <c r="D1359" s="19">
        <v>0.77455710823388813</v>
      </c>
      <c r="E1359" s="18" t="s">
        <v>275</v>
      </c>
      <c r="F1359" s="18" t="s">
        <v>276</v>
      </c>
      <c r="G1359" s="18" t="s">
        <v>206</v>
      </c>
    </row>
    <row r="1360" spans="1:7">
      <c r="A1360" s="18">
        <v>1999</v>
      </c>
      <c r="B1360" s="18" t="s">
        <v>263</v>
      </c>
      <c r="C1360" s="18" t="s">
        <v>271</v>
      </c>
      <c r="D1360" s="19">
        <v>0.50295493055729612</v>
      </c>
      <c r="E1360" s="18" t="s">
        <v>275</v>
      </c>
      <c r="F1360" s="18" t="s">
        <v>276</v>
      </c>
      <c r="G1360" s="18" t="s">
        <v>206</v>
      </c>
    </row>
    <row r="1361" spans="1:7">
      <c r="A1361" s="18">
        <v>2000</v>
      </c>
      <c r="B1361" s="18" t="s">
        <v>263</v>
      </c>
      <c r="C1361" s="18" t="s">
        <v>271</v>
      </c>
      <c r="D1361" s="19">
        <v>0.56347399097880635</v>
      </c>
      <c r="E1361" s="18" t="s">
        <v>275</v>
      </c>
      <c r="F1361" s="18" t="s">
        <v>276</v>
      </c>
      <c r="G1361" s="18" t="s">
        <v>206</v>
      </c>
    </row>
    <row r="1362" spans="1:7">
      <c r="A1362" s="18">
        <v>2001</v>
      </c>
      <c r="B1362" s="18" t="s">
        <v>263</v>
      </c>
      <c r="C1362" s="18" t="s">
        <v>271</v>
      </c>
      <c r="D1362" s="19">
        <v>0.5017643370047129</v>
      </c>
      <c r="E1362" s="18" t="s">
        <v>275</v>
      </c>
      <c r="F1362" s="18" t="s">
        <v>276</v>
      </c>
      <c r="G1362" s="18" t="s">
        <v>206</v>
      </c>
    </row>
    <row r="1363" spans="1:7">
      <c r="A1363" s="18">
        <v>2002</v>
      </c>
      <c r="B1363" s="18" t="s">
        <v>263</v>
      </c>
      <c r="C1363" s="18" t="s">
        <v>271</v>
      </c>
      <c r="D1363" s="19">
        <v>0.30268465347219559</v>
      </c>
      <c r="E1363" s="18" t="s">
        <v>275</v>
      </c>
      <c r="F1363" s="18" t="s">
        <v>276</v>
      </c>
      <c r="G1363" s="18" t="s">
        <v>206</v>
      </c>
    </row>
    <row r="1364" spans="1:7">
      <c r="A1364" s="18">
        <v>2003</v>
      </c>
      <c r="B1364" s="18" t="s">
        <v>263</v>
      </c>
      <c r="C1364" s="18" t="s">
        <v>271</v>
      </c>
      <c r="D1364" s="19">
        <v>0.36072652983257653</v>
      </c>
      <c r="E1364" s="18" t="s">
        <v>275</v>
      </c>
      <c r="F1364" s="18" t="s">
        <v>276</v>
      </c>
      <c r="G1364" s="18" t="s">
        <v>206</v>
      </c>
    </row>
    <row r="1365" spans="1:7">
      <c r="A1365" s="18">
        <v>2004</v>
      </c>
      <c r="B1365" s="18" t="s">
        <v>263</v>
      </c>
      <c r="C1365" s="18" t="s">
        <v>271</v>
      </c>
      <c r="D1365" s="19">
        <v>0.38237546208734835</v>
      </c>
      <c r="E1365" s="18" t="s">
        <v>275</v>
      </c>
      <c r="F1365" s="18" t="s">
        <v>276</v>
      </c>
      <c r="G1365" s="18" t="s">
        <v>206</v>
      </c>
    </row>
    <row r="1366" spans="1:7">
      <c r="A1366" s="18">
        <v>2005</v>
      </c>
      <c r="B1366" s="18" t="s">
        <v>263</v>
      </c>
      <c r="C1366" s="18" t="s">
        <v>271</v>
      </c>
      <c r="D1366" s="19">
        <v>0.36494268534765295</v>
      </c>
      <c r="E1366" s="18" t="s">
        <v>275</v>
      </c>
      <c r="F1366" s="18" t="s">
        <v>276</v>
      </c>
      <c r="G1366" s="18" t="s">
        <v>206</v>
      </c>
    </row>
    <row r="1367" spans="1:7">
      <c r="A1367" s="18">
        <v>2006</v>
      </c>
      <c r="B1367" s="18" t="s">
        <v>263</v>
      </c>
      <c r="C1367" s="18" t="s">
        <v>271</v>
      </c>
      <c r="D1367" s="19">
        <v>0.35765656002052865</v>
      </c>
      <c r="E1367" s="18" t="s">
        <v>275</v>
      </c>
      <c r="F1367" s="18" t="s">
        <v>276</v>
      </c>
      <c r="G1367" s="18" t="s">
        <v>206</v>
      </c>
    </row>
    <row r="1368" spans="1:7">
      <c r="A1368" s="18">
        <v>2007</v>
      </c>
      <c r="B1368" s="18" t="s">
        <v>263</v>
      </c>
      <c r="C1368" s="18" t="s">
        <v>271</v>
      </c>
      <c r="D1368" s="19">
        <v>0.36466994393321062</v>
      </c>
      <c r="E1368" s="18" t="s">
        <v>275</v>
      </c>
      <c r="F1368" s="18" t="s">
        <v>276</v>
      </c>
      <c r="G1368" s="18" t="s">
        <v>206</v>
      </c>
    </row>
    <row r="1369" spans="1:7">
      <c r="A1369" s="18">
        <v>2008</v>
      </c>
      <c r="B1369" s="18" t="s">
        <v>263</v>
      </c>
      <c r="C1369" s="18" t="s">
        <v>271</v>
      </c>
      <c r="D1369" s="19">
        <v>0.44250173717552937</v>
      </c>
      <c r="E1369" s="18" t="s">
        <v>275</v>
      </c>
      <c r="F1369" s="18" t="s">
        <v>276</v>
      </c>
      <c r="G1369" s="18" t="s">
        <v>206</v>
      </c>
    </row>
    <row r="1370" spans="1:7">
      <c r="A1370" s="18">
        <v>2009</v>
      </c>
      <c r="B1370" s="18" t="s">
        <v>263</v>
      </c>
      <c r="C1370" s="18" t="s">
        <v>271</v>
      </c>
      <c r="D1370" s="19">
        <v>0.3561135283918932</v>
      </c>
      <c r="E1370" s="18" t="s">
        <v>275</v>
      </c>
      <c r="F1370" s="18" t="s">
        <v>276</v>
      </c>
      <c r="G1370" s="18" t="s">
        <v>206</v>
      </c>
    </row>
    <row r="1371" spans="1:7">
      <c r="A1371" s="18">
        <v>2010</v>
      </c>
      <c r="B1371" s="18" t="s">
        <v>263</v>
      </c>
      <c r="C1371" s="18" t="s">
        <v>271</v>
      </c>
      <c r="D1371" s="19">
        <v>0.37096753240342722</v>
      </c>
      <c r="E1371" s="18" t="s">
        <v>275</v>
      </c>
      <c r="F1371" s="18" t="s">
        <v>276</v>
      </c>
      <c r="G1371" s="18" t="s">
        <v>206</v>
      </c>
    </row>
    <row r="1372" spans="1:7">
      <c r="A1372" s="18">
        <v>2011</v>
      </c>
      <c r="B1372" s="18" t="s">
        <v>263</v>
      </c>
      <c r="C1372" s="18" t="s">
        <v>271</v>
      </c>
      <c r="D1372" s="19">
        <v>0.44275753225881698</v>
      </c>
      <c r="E1372" s="18" t="s">
        <v>275</v>
      </c>
      <c r="F1372" s="18" t="s">
        <v>276</v>
      </c>
      <c r="G1372" s="18" t="s">
        <v>206</v>
      </c>
    </row>
    <row r="1373" spans="1:7">
      <c r="A1373" s="18">
        <v>2012</v>
      </c>
      <c r="B1373" s="18" t="s">
        <v>263</v>
      </c>
      <c r="C1373" s="18" t="s">
        <v>271</v>
      </c>
      <c r="D1373" s="19">
        <v>0.33825283999050471</v>
      </c>
      <c r="E1373" s="18" t="s">
        <v>275</v>
      </c>
      <c r="F1373" s="18" t="s">
        <v>276</v>
      </c>
      <c r="G1373" s="18" t="s">
        <v>206</v>
      </c>
    </row>
    <row r="1374" spans="1:7">
      <c r="A1374" s="18">
        <v>2013</v>
      </c>
      <c r="B1374" s="18" t="s">
        <v>263</v>
      </c>
      <c r="C1374" s="18" t="s">
        <v>271</v>
      </c>
      <c r="D1374" s="19">
        <v>0.33650614345641605</v>
      </c>
      <c r="E1374" s="18" t="s">
        <v>275</v>
      </c>
      <c r="F1374" s="18" t="s">
        <v>276</v>
      </c>
      <c r="G1374" s="18" t="s">
        <v>206</v>
      </c>
    </row>
    <row r="1375" spans="1:7">
      <c r="A1375" s="18">
        <v>2014</v>
      </c>
      <c r="B1375" s="18" t="s">
        <v>263</v>
      </c>
      <c r="C1375" s="18" t="s">
        <v>271</v>
      </c>
      <c r="D1375" s="19">
        <v>0.35702721753813232</v>
      </c>
      <c r="E1375" s="18" t="s">
        <v>275</v>
      </c>
      <c r="F1375" s="18" t="s">
        <v>276</v>
      </c>
      <c r="G1375" s="18" t="s">
        <v>206</v>
      </c>
    </row>
    <row r="1376" spans="1:7">
      <c r="A1376" s="18">
        <v>2015</v>
      </c>
      <c r="B1376" s="18" t="s">
        <v>263</v>
      </c>
      <c r="C1376" s="18" t="s">
        <v>271</v>
      </c>
      <c r="D1376" s="19">
        <v>0.34232920403409667</v>
      </c>
      <c r="E1376" s="18" t="s">
        <v>275</v>
      </c>
      <c r="F1376" s="18" t="s">
        <v>276</v>
      </c>
      <c r="G1376" s="18" t="s">
        <v>206</v>
      </c>
    </row>
    <row r="1377" spans="1:7">
      <c r="A1377" s="18">
        <v>2016</v>
      </c>
      <c r="B1377" s="18" t="s">
        <v>263</v>
      </c>
      <c r="C1377" s="18" t="s">
        <v>271</v>
      </c>
      <c r="D1377" s="19">
        <v>0.40788019100508816</v>
      </c>
      <c r="E1377" s="18" t="s">
        <v>275</v>
      </c>
      <c r="F1377" s="18" t="s">
        <v>276</v>
      </c>
      <c r="G1377" s="18" t="s">
        <v>206</v>
      </c>
    </row>
    <row r="1378" spans="1:7">
      <c r="A1378" s="18">
        <v>2017</v>
      </c>
      <c r="B1378" s="18" t="s">
        <v>263</v>
      </c>
      <c r="C1378" s="18" t="s">
        <v>271</v>
      </c>
      <c r="D1378" s="19">
        <v>0.52859699672254967</v>
      </c>
      <c r="E1378" s="18" t="s">
        <v>275</v>
      </c>
      <c r="F1378" s="18" t="s">
        <v>276</v>
      </c>
      <c r="G1378" s="18" t="s">
        <v>206</v>
      </c>
    </row>
    <row r="1379" spans="1:7">
      <c r="A1379" s="18">
        <v>2018</v>
      </c>
      <c r="B1379" s="18" t="s">
        <v>263</v>
      </c>
      <c r="C1379" s="18" t="s">
        <v>271</v>
      </c>
      <c r="D1379" s="19">
        <v>0.58257085779118567</v>
      </c>
      <c r="E1379" s="18" t="s">
        <v>275</v>
      </c>
      <c r="F1379" s="18" t="s">
        <v>276</v>
      </c>
      <c r="G1379" s="18" t="s">
        <v>206</v>
      </c>
    </row>
    <row r="1380" spans="1:7">
      <c r="A1380" s="18">
        <v>2019</v>
      </c>
      <c r="B1380" s="18" t="s">
        <v>263</v>
      </c>
      <c r="C1380" s="18" t="s">
        <v>271</v>
      </c>
      <c r="D1380" s="19">
        <v>0.6780163980448336</v>
      </c>
      <c r="E1380" s="18" t="s">
        <v>275</v>
      </c>
      <c r="F1380" s="18" t="s">
        <v>276</v>
      </c>
      <c r="G1380" s="18" t="s">
        <v>206</v>
      </c>
    </row>
    <row r="1381" spans="1:7">
      <c r="A1381" s="18">
        <v>2020</v>
      </c>
      <c r="B1381" s="18" t="s">
        <v>263</v>
      </c>
      <c r="C1381" s="18" t="s">
        <v>271</v>
      </c>
      <c r="D1381" s="19">
        <v>0.71711221429821603</v>
      </c>
      <c r="E1381" s="18" t="s">
        <v>275</v>
      </c>
      <c r="F1381" s="18" t="s">
        <v>276</v>
      </c>
      <c r="G1381" s="18" t="s">
        <v>206</v>
      </c>
    </row>
    <row r="1382" spans="1:7">
      <c r="A1382" s="18">
        <v>2021</v>
      </c>
      <c r="B1382" s="18" t="s">
        <v>263</v>
      </c>
      <c r="C1382" s="18" t="s">
        <v>271</v>
      </c>
      <c r="D1382" s="19">
        <v>0.72261858460902628</v>
      </c>
      <c r="E1382" s="18" t="s">
        <v>275</v>
      </c>
      <c r="F1382" s="18" t="s">
        <v>276</v>
      </c>
      <c r="G1382" s="18" t="s">
        <v>206</v>
      </c>
    </row>
    <row r="1383" spans="1:7">
      <c r="A1383" s="18">
        <v>2022</v>
      </c>
      <c r="B1383" s="18" t="s">
        <v>263</v>
      </c>
      <c r="C1383" s="18" t="s">
        <v>271</v>
      </c>
      <c r="D1383" s="19">
        <v>0.81574556153829492</v>
      </c>
      <c r="E1383" s="18" t="s">
        <v>275</v>
      </c>
      <c r="F1383" s="18" t="s">
        <v>276</v>
      </c>
      <c r="G1383" s="18" t="s">
        <v>206</v>
      </c>
    </row>
    <row r="1384" spans="1:7">
      <c r="A1384" s="18">
        <v>2023</v>
      </c>
      <c r="B1384" s="18" t="s">
        <v>263</v>
      </c>
      <c r="C1384" s="18" t="s">
        <v>256</v>
      </c>
      <c r="D1384" s="19">
        <v>2.0201725868662539</v>
      </c>
      <c r="E1384" s="18" t="s">
        <v>277</v>
      </c>
      <c r="F1384" s="18" t="s">
        <v>276</v>
      </c>
      <c r="G1384" s="18" t="s">
        <v>206</v>
      </c>
    </row>
    <row r="1385" spans="1:7">
      <c r="A1385" s="18">
        <v>2023</v>
      </c>
      <c r="B1385" s="18" t="s">
        <v>263</v>
      </c>
      <c r="C1385" s="18" t="s">
        <v>271</v>
      </c>
      <c r="D1385" s="19">
        <v>0.63385248340355815</v>
      </c>
      <c r="E1385" s="18" t="s">
        <v>277</v>
      </c>
      <c r="F1385" s="18" t="s">
        <v>276</v>
      </c>
      <c r="G1385" s="18" t="s">
        <v>206</v>
      </c>
    </row>
    <row r="1386" spans="1:7">
      <c r="A1386" s="18">
        <v>1970</v>
      </c>
      <c r="B1386" s="18" t="s">
        <v>240</v>
      </c>
      <c r="C1386" s="18" t="s">
        <v>237</v>
      </c>
      <c r="D1386" s="19">
        <v>7.2666348048299945</v>
      </c>
      <c r="E1386" s="18" t="s">
        <v>275</v>
      </c>
      <c r="F1386" s="18" t="s">
        <v>276</v>
      </c>
      <c r="G1386" s="18" t="s">
        <v>206</v>
      </c>
    </row>
    <row r="1387" spans="1:7">
      <c r="A1387" s="18">
        <v>1971</v>
      </c>
      <c r="B1387" s="18" t="s">
        <v>240</v>
      </c>
      <c r="C1387" s="18" t="s">
        <v>237</v>
      </c>
      <c r="D1387" s="19">
        <v>7.2721512465027143</v>
      </c>
      <c r="E1387" s="18" t="s">
        <v>275</v>
      </c>
      <c r="F1387" s="18" t="s">
        <v>276</v>
      </c>
      <c r="G1387" s="18" t="s">
        <v>206</v>
      </c>
    </row>
    <row r="1388" spans="1:7">
      <c r="A1388" s="18">
        <v>1972</v>
      </c>
      <c r="B1388" s="18" t="s">
        <v>240</v>
      </c>
      <c r="C1388" s="18" t="s">
        <v>237</v>
      </c>
      <c r="D1388" s="19">
        <v>7.1324131951061487</v>
      </c>
      <c r="E1388" s="18" t="s">
        <v>275</v>
      </c>
      <c r="F1388" s="18" t="s">
        <v>276</v>
      </c>
      <c r="G1388" s="18" t="s">
        <v>206</v>
      </c>
    </row>
    <row r="1389" spans="1:7">
      <c r="A1389" s="18">
        <v>1973</v>
      </c>
      <c r="B1389" s="18" t="s">
        <v>240</v>
      </c>
      <c r="C1389" s="18" t="s">
        <v>237</v>
      </c>
      <c r="D1389" s="19">
        <v>7.5648849270205618</v>
      </c>
      <c r="E1389" s="18" t="s">
        <v>275</v>
      </c>
      <c r="F1389" s="18" t="s">
        <v>276</v>
      </c>
      <c r="G1389" s="18" t="s">
        <v>206</v>
      </c>
    </row>
    <row r="1390" spans="1:7">
      <c r="A1390" s="18">
        <v>1974</v>
      </c>
      <c r="B1390" s="18" t="s">
        <v>240</v>
      </c>
      <c r="C1390" s="18" t="s">
        <v>237</v>
      </c>
      <c r="D1390" s="19">
        <v>7.3517974880058352</v>
      </c>
      <c r="E1390" s="18" t="s">
        <v>275</v>
      </c>
      <c r="F1390" s="18" t="s">
        <v>276</v>
      </c>
      <c r="G1390" s="18" t="s">
        <v>206</v>
      </c>
    </row>
    <row r="1391" spans="1:7">
      <c r="A1391" s="18">
        <v>1975</v>
      </c>
      <c r="B1391" s="18" t="s">
        <v>240</v>
      </c>
      <c r="C1391" s="18" t="s">
        <v>237</v>
      </c>
      <c r="D1391" s="19">
        <v>6.9441633907942206</v>
      </c>
      <c r="E1391" s="18" t="s">
        <v>275</v>
      </c>
      <c r="F1391" s="18" t="s">
        <v>276</v>
      </c>
      <c r="G1391" s="18" t="s">
        <v>206</v>
      </c>
    </row>
    <row r="1392" spans="1:7">
      <c r="A1392" s="18">
        <v>1976</v>
      </c>
      <c r="B1392" s="18" t="s">
        <v>240</v>
      </c>
      <c r="C1392" s="18" t="s">
        <v>237</v>
      </c>
      <c r="D1392" s="19">
        <v>7.3591560987914795</v>
      </c>
      <c r="E1392" s="18" t="s">
        <v>275</v>
      </c>
      <c r="F1392" s="18" t="s">
        <v>276</v>
      </c>
      <c r="G1392" s="18" t="s">
        <v>206</v>
      </c>
    </row>
    <row r="1393" spans="1:7">
      <c r="A1393" s="18">
        <v>1977</v>
      </c>
      <c r="B1393" s="18" t="s">
        <v>240</v>
      </c>
      <c r="C1393" s="18" t="s">
        <v>237</v>
      </c>
      <c r="D1393" s="19">
        <v>7.0457462120696155</v>
      </c>
      <c r="E1393" s="18" t="s">
        <v>275</v>
      </c>
      <c r="F1393" s="18" t="s">
        <v>276</v>
      </c>
      <c r="G1393" s="18" t="s">
        <v>206</v>
      </c>
    </row>
    <row r="1394" spans="1:7">
      <c r="A1394" s="18">
        <v>1978</v>
      </c>
      <c r="B1394" s="18" t="s">
        <v>240</v>
      </c>
      <c r="C1394" s="18" t="s">
        <v>237</v>
      </c>
      <c r="D1394" s="19">
        <v>7.0703371745625274</v>
      </c>
      <c r="E1394" s="18" t="s">
        <v>275</v>
      </c>
      <c r="F1394" s="18" t="s">
        <v>276</v>
      </c>
      <c r="G1394" s="18" t="s">
        <v>206</v>
      </c>
    </row>
    <row r="1395" spans="1:7">
      <c r="A1395" s="18">
        <v>1979</v>
      </c>
      <c r="B1395" s="18" t="s">
        <v>240</v>
      </c>
      <c r="C1395" s="18" t="s">
        <v>237</v>
      </c>
      <c r="D1395" s="19">
        <v>7.0684943680433676</v>
      </c>
      <c r="E1395" s="18" t="s">
        <v>275</v>
      </c>
      <c r="F1395" s="18" t="s">
        <v>276</v>
      </c>
      <c r="G1395" s="18" t="s">
        <v>206</v>
      </c>
    </row>
    <row r="1396" spans="1:7">
      <c r="A1396" s="18">
        <v>1980</v>
      </c>
      <c r="B1396" s="18" t="s">
        <v>240</v>
      </c>
      <c r="C1396" s="18" t="s">
        <v>237</v>
      </c>
      <c r="D1396" s="19">
        <v>7.3716439932199229</v>
      </c>
      <c r="E1396" s="18" t="s">
        <v>275</v>
      </c>
      <c r="F1396" s="18" t="s">
        <v>276</v>
      </c>
      <c r="G1396" s="18" t="s">
        <v>206</v>
      </c>
    </row>
    <row r="1397" spans="1:7">
      <c r="A1397" s="18">
        <v>1981</v>
      </c>
      <c r="B1397" s="18" t="s">
        <v>240</v>
      </c>
      <c r="C1397" s="18" t="s">
        <v>237</v>
      </c>
      <c r="D1397" s="19">
        <v>7.2720054268891925</v>
      </c>
      <c r="E1397" s="18" t="s">
        <v>275</v>
      </c>
      <c r="F1397" s="18" t="s">
        <v>276</v>
      </c>
      <c r="G1397" s="18" t="s">
        <v>206</v>
      </c>
    </row>
    <row r="1398" spans="1:7">
      <c r="A1398" s="18">
        <v>1982</v>
      </c>
      <c r="B1398" s="18" t="s">
        <v>240</v>
      </c>
      <c r="C1398" s="18" t="s">
        <v>237</v>
      </c>
      <c r="D1398" s="19">
        <v>7.411937740107156</v>
      </c>
      <c r="E1398" s="18" t="s">
        <v>275</v>
      </c>
      <c r="F1398" s="18" t="s">
        <v>276</v>
      </c>
      <c r="G1398" s="18" t="s">
        <v>206</v>
      </c>
    </row>
    <row r="1399" spans="1:7">
      <c r="A1399" s="18">
        <v>1983</v>
      </c>
      <c r="B1399" s="18" t="s">
        <v>240</v>
      </c>
      <c r="C1399" s="18" t="s">
        <v>237</v>
      </c>
      <c r="D1399" s="19">
        <v>7.0013145147178708</v>
      </c>
      <c r="E1399" s="18" t="s">
        <v>275</v>
      </c>
      <c r="F1399" s="18" t="s">
        <v>276</v>
      </c>
      <c r="G1399" s="18" t="s">
        <v>206</v>
      </c>
    </row>
    <row r="1400" spans="1:7">
      <c r="A1400" s="18">
        <v>1984</v>
      </c>
      <c r="B1400" s="18" t="s">
        <v>240</v>
      </c>
      <c r="C1400" s="18" t="s">
        <v>237</v>
      </c>
      <c r="D1400" s="19">
        <v>7.1150464569194583</v>
      </c>
      <c r="E1400" s="18" t="s">
        <v>275</v>
      </c>
      <c r="F1400" s="18" t="s">
        <v>276</v>
      </c>
      <c r="G1400" s="18" t="s">
        <v>206</v>
      </c>
    </row>
    <row r="1401" spans="1:7">
      <c r="A1401" s="18">
        <v>1985</v>
      </c>
      <c r="B1401" s="18" t="s">
        <v>240</v>
      </c>
      <c r="C1401" s="18" t="s">
        <v>237</v>
      </c>
      <c r="D1401" s="19">
        <v>6.8803519159964104</v>
      </c>
      <c r="E1401" s="18" t="s">
        <v>275</v>
      </c>
      <c r="F1401" s="18" t="s">
        <v>276</v>
      </c>
      <c r="G1401" s="18" t="s">
        <v>206</v>
      </c>
    </row>
    <row r="1402" spans="1:7">
      <c r="A1402" s="18">
        <v>1986</v>
      </c>
      <c r="B1402" s="18" t="s">
        <v>240</v>
      </c>
      <c r="C1402" s="18" t="s">
        <v>237</v>
      </c>
      <c r="D1402" s="19">
        <v>6.4927633793335575</v>
      </c>
      <c r="E1402" s="18" t="s">
        <v>275</v>
      </c>
      <c r="F1402" s="18" t="s">
        <v>276</v>
      </c>
      <c r="G1402" s="18" t="s">
        <v>206</v>
      </c>
    </row>
    <row r="1403" spans="1:7">
      <c r="A1403" s="18">
        <v>1987</v>
      </c>
      <c r="B1403" s="18" t="s">
        <v>240</v>
      </c>
      <c r="C1403" s="18" t="s">
        <v>237</v>
      </c>
      <c r="D1403" s="19">
        <v>6.5935734172418909</v>
      </c>
      <c r="E1403" s="18" t="s">
        <v>275</v>
      </c>
      <c r="F1403" s="18" t="s">
        <v>276</v>
      </c>
      <c r="G1403" s="18" t="s">
        <v>206</v>
      </c>
    </row>
    <row r="1404" spans="1:7">
      <c r="A1404" s="18">
        <v>1988</v>
      </c>
      <c r="B1404" s="18" t="s">
        <v>240</v>
      </c>
      <c r="C1404" s="18" t="s">
        <v>237</v>
      </c>
      <c r="D1404" s="19">
        <v>7.1528562857877489</v>
      </c>
      <c r="E1404" s="18" t="s">
        <v>275</v>
      </c>
      <c r="F1404" s="18" t="s">
        <v>276</v>
      </c>
      <c r="G1404" s="18" t="s">
        <v>206</v>
      </c>
    </row>
    <row r="1405" spans="1:7">
      <c r="A1405" s="18">
        <v>1989</v>
      </c>
      <c r="B1405" s="18" t="s">
        <v>240</v>
      </c>
      <c r="C1405" s="18" t="s">
        <v>237</v>
      </c>
      <c r="D1405" s="19">
        <v>7.4742664003687187</v>
      </c>
      <c r="E1405" s="18" t="s">
        <v>275</v>
      </c>
      <c r="F1405" s="18" t="s">
        <v>276</v>
      </c>
      <c r="G1405" s="18" t="s">
        <v>206</v>
      </c>
    </row>
    <row r="1406" spans="1:7">
      <c r="A1406" s="18">
        <v>1990</v>
      </c>
      <c r="B1406" s="18" t="s">
        <v>240</v>
      </c>
      <c r="C1406" s="18" t="s">
        <v>237</v>
      </c>
      <c r="D1406" s="19">
        <v>7.194457326531591</v>
      </c>
      <c r="E1406" s="18" t="s">
        <v>275</v>
      </c>
      <c r="F1406" s="18" t="s">
        <v>276</v>
      </c>
      <c r="G1406" s="18" t="s">
        <v>206</v>
      </c>
    </row>
    <row r="1407" spans="1:7">
      <c r="A1407" s="18">
        <v>1991</v>
      </c>
      <c r="B1407" s="18" t="s">
        <v>240</v>
      </c>
      <c r="C1407" s="18" t="s">
        <v>237</v>
      </c>
      <c r="D1407" s="19">
        <v>6.7326987332983563</v>
      </c>
      <c r="E1407" s="18" t="s">
        <v>275</v>
      </c>
      <c r="F1407" s="18" t="s">
        <v>276</v>
      </c>
      <c r="G1407" s="18" t="s">
        <v>206</v>
      </c>
    </row>
    <row r="1408" spans="1:7">
      <c r="A1408" s="18">
        <v>1992</v>
      </c>
      <c r="B1408" s="18" t="s">
        <v>240</v>
      </c>
      <c r="C1408" s="18" t="s">
        <v>237</v>
      </c>
      <c r="D1408" s="19">
        <v>7.3233585992666219</v>
      </c>
      <c r="E1408" s="18" t="s">
        <v>275</v>
      </c>
      <c r="F1408" s="18" t="s">
        <v>276</v>
      </c>
      <c r="G1408" s="18" t="s">
        <v>206</v>
      </c>
    </row>
    <row r="1409" spans="1:7">
      <c r="A1409" s="18">
        <v>1993</v>
      </c>
      <c r="B1409" s="18" t="s">
        <v>240</v>
      </c>
      <c r="C1409" s="18" t="s">
        <v>237</v>
      </c>
      <c r="D1409" s="19">
        <v>7.2613996964515568</v>
      </c>
      <c r="E1409" s="18" t="s">
        <v>275</v>
      </c>
      <c r="F1409" s="18" t="s">
        <v>276</v>
      </c>
      <c r="G1409" s="18" t="s">
        <v>206</v>
      </c>
    </row>
    <row r="1410" spans="1:7">
      <c r="A1410" s="18">
        <v>1994</v>
      </c>
      <c r="B1410" s="18" t="s">
        <v>240</v>
      </c>
      <c r="C1410" s="18" t="s">
        <v>237</v>
      </c>
      <c r="D1410" s="19">
        <v>7.2366346702804503</v>
      </c>
      <c r="E1410" s="18" t="s">
        <v>275</v>
      </c>
      <c r="F1410" s="18" t="s">
        <v>276</v>
      </c>
      <c r="G1410" s="18" t="s">
        <v>206</v>
      </c>
    </row>
    <row r="1411" spans="1:7">
      <c r="A1411" s="18">
        <v>1995</v>
      </c>
      <c r="B1411" s="18" t="s">
        <v>240</v>
      </c>
      <c r="C1411" s="18" t="s">
        <v>237</v>
      </c>
      <c r="D1411" s="19">
        <v>6.9344657015197493</v>
      </c>
      <c r="E1411" s="18" t="s">
        <v>275</v>
      </c>
      <c r="F1411" s="18" t="s">
        <v>276</v>
      </c>
      <c r="G1411" s="18" t="s">
        <v>206</v>
      </c>
    </row>
    <row r="1412" spans="1:7">
      <c r="A1412" s="18">
        <v>1996</v>
      </c>
      <c r="B1412" s="18" t="s">
        <v>240</v>
      </c>
      <c r="C1412" s="18" t="s">
        <v>237</v>
      </c>
      <c r="D1412" s="19">
        <v>7.0272565571612402</v>
      </c>
      <c r="E1412" s="18" t="s">
        <v>275</v>
      </c>
      <c r="F1412" s="18" t="s">
        <v>276</v>
      </c>
      <c r="G1412" s="18" t="s">
        <v>206</v>
      </c>
    </row>
    <row r="1413" spans="1:7">
      <c r="A1413" s="18">
        <v>1997</v>
      </c>
      <c r="B1413" s="18" t="s">
        <v>240</v>
      </c>
      <c r="C1413" s="18" t="s">
        <v>237</v>
      </c>
      <c r="D1413" s="19">
        <v>6.5491763718707867</v>
      </c>
      <c r="E1413" s="18" t="s">
        <v>275</v>
      </c>
      <c r="F1413" s="18" t="s">
        <v>276</v>
      </c>
      <c r="G1413" s="18" t="s">
        <v>206</v>
      </c>
    </row>
    <row r="1414" spans="1:7">
      <c r="A1414" s="18">
        <v>1998</v>
      </c>
      <c r="B1414" s="18" t="s">
        <v>240</v>
      </c>
      <c r="C1414" s="18" t="s">
        <v>237</v>
      </c>
      <c r="D1414" s="19">
        <v>6.4673903989279831</v>
      </c>
      <c r="E1414" s="18" t="s">
        <v>275</v>
      </c>
      <c r="F1414" s="18" t="s">
        <v>276</v>
      </c>
      <c r="G1414" s="18" t="s">
        <v>206</v>
      </c>
    </row>
    <row r="1415" spans="1:7">
      <c r="A1415" s="18">
        <v>1999</v>
      </c>
      <c r="B1415" s="18" t="s">
        <v>240</v>
      </c>
      <c r="C1415" s="18" t="s">
        <v>237</v>
      </c>
      <c r="D1415" s="19">
        <v>6.5317240874344327</v>
      </c>
      <c r="E1415" s="18" t="s">
        <v>275</v>
      </c>
      <c r="F1415" s="18" t="s">
        <v>276</v>
      </c>
      <c r="G1415" s="18" t="s">
        <v>206</v>
      </c>
    </row>
    <row r="1416" spans="1:7">
      <c r="A1416" s="18">
        <v>2000</v>
      </c>
      <c r="B1416" s="18" t="s">
        <v>240</v>
      </c>
      <c r="C1416" s="18" t="s">
        <v>237</v>
      </c>
      <c r="D1416" s="19">
        <v>6.2689815721133986</v>
      </c>
      <c r="E1416" s="18" t="s">
        <v>275</v>
      </c>
      <c r="F1416" s="18" t="s">
        <v>276</v>
      </c>
      <c r="G1416" s="18" t="s">
        <v>206</v>
      </c>
    </row>
    <row r="1417" spans="1:7">
      <c r="A1417" s="18">
        <v>2001</v>
      </c>
      <c r="B1417" s="18" t="s">
        <v>240</v>
      </c>
      <c r="C1417" s="18" t="s">
        <v>237</v>
      </c>
      <c r="D1417" s="19">
        <v>6.4123286933316335</v>
      </c>
      <c r="E1417" s="18" t="s">
        <v>275</v>
      </c>
      <c r="F1417" s="18" t="s">
        <v>276</v>
      </c>
      <c r="G1417" s="18" t="s">
        <v>206</v>
      </c>
    </row>
    <row r="1418" spans="1:7">
      <c r="A1418" s="18">
        <v>2002</v>
      </c>
      <c r="B1418" s="18" t="s">
        <v>240</v>
      </c>
      <c r="C1418" s="18" t="s">
        <v>237</v>
      </c>
      <c r="D1418" s="19">
        <v>6.3019612813278254</v>
      </c>
      <c r="E1418" s="18" t="s">
        <v>275</v>
      </c>
      <c r="F1418" s="18" t="s">
        <v>276</v>
      </c>
      <c r="G1418" s="18" t="s">
        <v>206</v>
      </c>
    </row>
    <row r="1419" spans="1:7">
      <c r="A1419" s="18">
        <v>2003</v>
      </c>
      <c r="B1419" s="18" t="s">
        <v>240</v>
      </c>
      <c r="C1419" s="18" t="s">
        <v>237</v>
      </c>
      <c r="D1419" s="19">
        <v>6.2685696832972413</v>
      </c>
      <c r="E1419" s="18" t="s">
        <v>275</v>
      </c>
      <c r="F1419" s="18" t="s">
        <v>276</v>
      </c>
      <c r="G1419" s="18" t="s">
        <v>206</v>
      </c>
    </row>
    <row r="1420" spans="1:7">
      <c r="A1420" s="18">
        <v>2004</v>
      </c>
      <c r="B1420" s="18" t="s">
        <v>240</v>
      </c>
      <c r="C1420" s="18" t="s">
        <v>237</v>
      </c>
      <c r="D1420" s="19">
        <v>6.2303707124285461</v>
      </c>
      <c r="E1420" s="18" t="s">
        <v>275</v>
      </c>
      <c r="F1420" s="18" t="s">
        <v>276</v>
      </c>
      <c r="G1420" s="18" t="s">
        <v>206</v>
      </c>
    </row>
    <row r="1421" spans="1:7">
      <c r="A1421" s="18">
        <v>2005</v>
      </c>
      <c r="B1421" s="18" t="s">
        <v>240</v>
      </c>
      <c r="C1421" s="18" t="s">
        <v>237</v>
      </c>
      <c r="D1421" s="19">
        <v>5.9227595689328085</v>
      </c>
      <c r="E1421" s="18" t="s">
        <v>275</v>
      </c>
      <c r="F1421" s="18" t="s">
        <v>276</v>
      </c>
      <c r="G1421" s="18" t="s">
        <v>206</v>
      </c>
    </row>
    <row r="1422" spans="1:7">
      <c r="A1422" s="18">
        <v>2006</v>
      </c>
      <c r="B1422" s="18" t="s">
        <v>240</v>
      </c>
      <c r="C1422" s="18" t="s">
        <v>237</v>
      </c>
      <c r="D1422" s="19">
        <v>6.0832415402455862</v>
      </c>
      <c r="E1422" s="18" t="s">
        <v>275</v>
      </c>
      <c r="F1422" s="18" t="s">
        <v>276</v>
      </c>
      <c r="G1422" s="18" t="s">
        <v>206</v>
      </c>
    </row>
    <row r="1423" spans="1:7">
      <c r="A1423" s="18">
        <v>2007</v>
      </c>
      <c r="B1423" s="18" t="s">
        <v>240</v>
      </c>
      <c r="C1423" s="18" t="s">
        <v>237</v>
      </c>
      <c r="D1423" s="19">
        <v>6.2879438017355245</v>
      </c>
      <c r="E1423" s="18" t="s">
        <v>275</v>
      </c>
      <c r="F1423" s="18" t="s">
        <v>276</v>
      </c>
      <c r="G1423" s="18" t="s">
        <v>206</v>
      </c>
    </row>
    <row r="1424" spans="1:7">
      <c r="A1424" s="18">
        <v>2008</v>
      </c>
      <c r="B1424" s="18" t="s">
        <v>240</v>
      </c>
      <c r="C1424" s="18" t="s">
        <v>237</v>
      </c>
      <c r="D1424" s="19">
        <v>6.2226889061694912</v>
      </c>
      <c r="E1424" s="18" t="s">
        <v>275</v>
      </c>
      <c r="F1424" s="18" t="s">
        <v>276</v>
      </c>
      <c r="G1424" s="18" t="s">
        <v>206</v>
      </c>
    </row>
    <row r="1425" spans="1:7">
      <c r="A1425" s="18">
        <v>2009</v>
      </c>
      <c r="B1425" s="18" t="s">
        <v>240</v>
      </c>
      <c r="C1425" s="18" t="s">
        <v>237</v>
      </c>
      <c r="D1425" s="19">
        <v>6.1739802021345307</v>
      </c>
      <c r="E1425" s="18" t="s">
        <v>275</v>
      </c>
      <c r="F1425" s="18" t="s">
        <v>276</v>
      </c>
      <c r="G1425" s="18" t="s">
        <v>206</v>
      </c>
    </row>
    <row r="1426" spans="1:7">
      <c r="A1426" s="18">
        <v>2010</v>
      </c>
      <c r="B1426" s="18" t="s">
        <v>240</v>
      </c>
      <c r="C1426" s="18" t="s">
        <v>237</v>
      </c>
      <c r="D1426" s="19">
        <v>6.1304398730000003</v>
      </c>
      <c r="E1426" s="18" t="s">
        <v>275</v>
      </c>
      <c r="F1426" s="18" t="s">
        <v>276</v>
      </c>
      <c r="G1426" s="18" t="s">
        <v>206</v>
      </c>
    </row>
    <row r="1427" spans="1:7">
      <c r="A1427" s="18">
        <v>2011</v>
      </c>
      <c r="B1427" s="18" t="s">
        <v>240</v>
      </c>
      <c r="C1427" s="18" t="s">
        <v>237</v>
      </c>
      <c r="D1427" s="19">
        <v>5.9781132460000004</v>
      </c>
      <c r="E1427" s="18" t="s">
        <v>275</v>
      </c>
      <c r="F1427" s="18" t="s">
        <v>276</v>
      </c>
      <c r="G1427" s="18" t="s">
        <v>206</v>
      </c>
    </row>
    <row r="1428" spans="1:7">
      <c r="A1428" s="18">
        <v>2012</v>
      </c>
      <c r="B1428" s="18" t="s">
        <v>240</v>
      </c>
      <c r="C1428" s="18" t="s">
        <v>237</v>
      </c>
      <c r="D1428" s="19">
        <v>5.9574994840000004</v>
      </c>
      <c r="E1428" s="18" t="s">
        <v>275</v>
      </c>
      <c r="F1428" s="18" t="s">
        <v>276</v>
      </c>
      <c r="G1428" s="18" t="s">
        <v>206</v>
      </c>
    </row>
    <row r="1429" spans="1:7">
      <c r="A1429" s="18">
        <v>2013</v>
      </c>
      <c r="B1429" s="18" t="s">
        <v>240</v>
      </c>
      <c r="C1429" s="18" t="s">
        <v>237</v>
      </c>
      <c r="D1429" s="19">
        <v>5.479951131</v>
      </c>
      <c r="E1429" s="18" t="s">
        <v>275</v>
      </c>
      <c r="F1429" s="18" t="s">
        <v>276</v>
      </c>
      <c r="G1429" s="18" t="s">
        <v>206</v>
      </c>
    </row>
    <row r="1430" spans="1:7">
      <c r="A1430" s="18">
        <v>2014</v>
      </c>
      <c r="B1430" s="18" t="s">
        <v>240</v>
      </c>
      <c r="C1430" s="18" t="s">
        <v>237</v>
      </c>
      <c r="D1430" s="19">
        <v>5.5419239060000001</v>
      </c>
      <c r="E1430" s="18" t="s">
        <v>275</v>
      </c>
      <c r="F1430" s="18" t="s">
        <v>276</v>
      </c>
      <c r="G1430" s="18" t="s">
        <v>206</v>
      </c>
    </row>
    <row r="1431" spans="1:7">
      <c r="A1431" s="18">
        <v>2015</v>
      </c>
      <c r="B1431" s="18" t="s">
        <v>240</v>
      </c>
      <c r="C1431" s="18" t="s">
        <v>237</v>
      </c>
      <c r="D1431" s="19">
        <v>5.1454332530000002</v>
      </c>
      <c r="E1431" s="18" t="s">
        <v>275</v>
      </c>
      <c r="F1431" s="18" t="s">
        <v>276</v>
      </c>
      <c r="G1431" s="18" t="s">
        <v>206</v>
      </c>
    </row>
    <row r="1432" spans="1:7">
      <c r="A1432" s="18">
        <v>2016</v>
      </c>
      <c r="B1432" s="18" t="s">
        <v>240</v>
      </c>
      <c r="C1432" s="18" t="s">
        <v>237</v>
      </c>
      <c r="D1432" s="19">
        <v>5.0381291631618268</v>
      </c>
      <c r="E1432" s="18" t="s">
        <v>275</v>
      </c>
      <c r="F1432" s="18" t="s">
        <v>276</v>
      </c>
      <c r="G1432" s="18" t="s">
        <v>206</v>
      </c>
    </row>
    <row r="1433" spans="1:7">
      <c r="A1433" s="18">
        <v>2017</v>
      </c>
      <c r="B1433" s="18" t="s">
        <v>240</v>
      </c>
      <c r="C1433" s="18" t="s">
        <v>237</v>
      </c>
      <c r="D1433" s="19">
        <v>4.7413538849146803</v>
      </c>
      <c r="E1433" s="18" t="s">
        <v>275</v>
      </c>
      <c r="F1433" s="18" t="s">
        <v>276</v>
      </c>
      <c r="G1433" s="18" t="s">
        <v>206</v>
      </c>
    </row>
    <row r="1434" spans="1:7">
      <c r="A1434" s="18">
        <v>2018</v>
      </c>
      <c r="B1434" s="18" t="s">
        <v>240</v>
      </c>
      <c r="C1434" s="18" t="s">
        <v>237</v>
      </c>
      <c r="D1434" s="19">
        <v>4.8062446864842983</v>
      </c>
      <c r="E1434" s="18" t="s">
        <v>275</v>
      </c>
      <c r="F1434" s="18" t="s">
        <v>276</v>
      </c>
      <c r="G1434" s="18" t="s">
        <v>206</v>
      </c>
    </row>
    <row r="1435" spans="1:7">
      <c r="A1435" s="18">
        <v>2019</v>
      </c>
      <c r="B1435" s="18" t="s">
        <v>240</v>
      </c>
      <c r="C1435" s="18" t="s">
        <v>237</v>
      </c>
      <c r="D1435" s="19">
        <v>5.1553933001753602</v>
      </c>
      <c r="E1435" s="18" t="s">
        <v>275</v>
      </c>
      <c r="F1435" s="18" t="s">
        <v>276</v>
      </c>
      <c r="G1435" s="18" t="s">
        <v>206</v>
      </c>
    </row>
    <row r="1436" spans="1:7">
      <c r="A1436" s="18">
        <v>2020</v>
      </c>
      <c r="B1436" s="18" t="s">
        <v>240</v>
      </c>
      <c r="C1436" s="18" t="s">
        <v>237</v>
      </c>
      <c r="D1436" s="19">
        <v>5.1040388895363717</v>
      </c>
      <c r="E1436" s="18" t="s">
        <v>275</v>
      </c>
      <c r="F1436" s="18" t="s">
        <v>276</v>
      </c>
      <c r="G1436" s="18" t="s">
        <v>206</v>
      </c>
    </row>
    <row r="1437" spans="1:7">
      <c r="A1437" s="18">
        <v>2021</v>
      </c>
      <c r="B1437" s="18" t="s">
        <v>240</v>
      </c>
      <c r="C1437" s="18" t="s">
        <v>237</v>
      </c>
      <c r="D1437" s="19">
        <v>4.8920576625055086</v>
      </c>
      <c r="E1437" s="18" t="s">
        <v>275</v>
      </c>
      <c r="F1437" s="18" t="s">
        <v>276</v>
      </c>
      <c r="G1437" s="18" t="s">
        <v>206</v>
      </c>
    </row>
    <row r="1438" spans="1:7">
      <c r="A1438" s="18">
        <v>2022</v>
      </c>
      <c r="B1438" s="18" t="s">
        <v>240</v>
      </c>
      <c r="C1438" s="18" t="s">
        <v>237</v>
      </c>
      <c r="D1438" s="19">
        <v>4.8340141248238977</v>
      </c>
      <c r="E1438" s="18" t="s">
        <v>275</v>
      </c>
      <c r="F1438" s="18" t="s">
        <v>276</v>
      </c>
      <c r="G1438" s="18" t="s">
        <v>206</v>
      </c>
    </row>
    <row r="1439" spans="1:7">
      <c r="A1439" s="18">
        <v>2023</v>
      </c>
      <c r="B1439" s="18" t="s">
        <v>240</v>
      </c>
      <c r="C1439" s="18" t="s">
        <v>237</v>
      </c>
      <c r="D1439" s="19">
        <v>4.5730211363155764</v>
      </c>
      <c r="E1439" s="18" t="s">
        <v>277</v>
      </c>
      <c r="F1439" s="18" t="s">
        <v>276</v>
      </c>
      <c r="G1439" s="18" t="s">
        <v>206</v>
      </c>
    </row>
    <row r="1440" spans="1:7">
      <c r="A1440" s="18">
        <v>1980</v>
      </c>
      <c r="B1440" s="18" t="s">
        <v>221</v>
      </c>
      <c r="C1440" s="18" t="s">
        <v>218</v>
      </c>
      <c r="D1440" s="19">
        <v>0.14290476465042465</v>
      </c>
      <c r="E1440" s="18" t="s">
        <v>275</v>
      </c>
      <c r="F1440" s="18" t="s">
        <v>276</v>
      </c>
      <c r="G1440" s="18" t="s">
        <v>206</v>
      </c>
    </row>
    <row r="1441" spans="1:7">
      <c r="A1441" s="18">
        <v>1981</v>
      </c>
      <c r="B1441" s="18" t="s">
        <v>221</v>
      </c>
      <c r="C1441" s="18" t="s">
        <v>218</v>
      </c>
      <c r="D1441" s="19">
        <v>0.14685195429645745</v>
      </c>
      <c r="E1441" s="18" t="s">
        <v>275</v>
      </c>
      <c r="F1441" s="18" t="s">
        <v>276</v>
      </c>
      <c r="G1441" s="18" t="s">
        <v>206</v>
      </c>
    </row>
    <row r="1442" spans="1:7">
      <c r="A1442" s="18">
        <v>1982</v>
      </c>
      <c r="B1442" s="18" t="s">
        <v>221</v>
      </c>
      <c r="C1442" s="18" t="s">
        <v>218</v>
      </c>
      <c r="D1442" s="19">
        <v>0.11063182683297867</v>
      </c>
      <c r="E1442" s="18" t="s">
        <v>275</v>
      </c>
      <c r="F1442" s="18" t="s">
        <v>276</v>
      </c>
      <c r="G1442" s="18" t="s">
        <v>206</v>
      </c>
    </row>
    <row r="1443" spans="1:7">
      <c r="A1443" s="18">
        <v>1983</v>
      </c>
      <c r="B1443" s="18" t="s">
        <v>221</v>
      </c>
      <c r="C1443" s="18" t="s">
        <v>218</v>
      </c>
      <c r="D1443" s="19">
        <v>0.1397495489473955</v>
      </c>
      <c r="E1443" s="18" t="s">
        <v>275</v>
      </c>
      <c r="F1443" s="18" t="s">
        <v>276</v>
      </c>
      <c r="G1443" s="18" t="s">
        <v>206</v>
      </c>
    </row>
    <row r="1444" spans="1:7">
      <c r="A1444" s="18">
        <v>1984</v>
      </c>
      <c r="B1444" s="18" t="s">
        <v>221</v>
      </c>
      <c r="C1444" s="18" t="s">
        <v>218</v>
      </c>
      <c r="D1444" s="19">
        <v>0.10031792839004532</v>
      </c>
      <c r="E1444" s="18" t="s">
        <v>275</v>
      </c>
      <c r="F1444" s="18" t="s">
        <v>276</v>
      </c>
      <c r="G1444" s="18" t="s">
        <v>206</v>
      </c>
    </row>
    <row r="1445" spans="1:7">
      <c r="A1445" s="18">
        <v>1985</v>
      </c>
      <c r="B1445" s="18" t="s">
        <v>221</v>
      </c>
      <c r="C1445" s="18" t="s">
        <v>218</v>
      </c>
      <c r="D1445" s="19">
        <v>7.1852688506501172E-2</v>
      </c>
      <c r="E1445" s="18" t="s">
        <v>275</v>
      </c>
      <c r="F1445" s="18" t="s">
        <v>276</v>
      </c>
      <c r="G1445" s="18" t="s">
        <v>206</v>
      </c>
    </row>
    <row r="1446" spans="1:7">
      <c r="A1446" s="18">
        <v>1986</v>
      </c>
      <c r="B1446" s="18" t="s">
        <v>221</v>
      </c>
      <c r="C1446" s="18" t="s">
        <v>218</v>
      </c>
      <c r="D1446" s="19">
        <v>9.3016272527436009E-2</v>
      </c>
      <c r="E1446" s="18" t="s">
        <v>275</v>
      </c>
      <c r="F1446" s="18" t="s">
        <v>276</v>
      </c>
      <c r="G1446" s="18" t="s">
        <v>206</v>
      </c>
    </row>
    <row r="1447" spans="1:7">
      <c r="A1447" s="18">
        <v>1987</v>
      </c>
      <c r="B1447" s="18" t="s">
        <v>221</v>
      </c>
      <c r="C1447" s="18" t="s">
        <v>218</v>
      </c>
      <c r="D1447" s="19">
        <v>0.1006638234954943</v>
      </c>
      <c r="E1447" s="18" t="s">
        <v>275</v>
      </c>
      <c r="F1447" s="18" t="s">
        <v>276</v>
      </c>
      <c r="G1447" s="18" t="s">
        <v>206</v>
      </c>
    </row>
    <row r="1448" spans="1:7">
      <c r="A1448" s="18">
        <v>1988</v>
      </c>
      <c r="B1448" s="18" t="s">
        <v>221</v>
      </c>
      <c r="C1448" s="18" t="s">
        <v>218</v>
      </c>
      <c r="D1448" s="19">
        <v>0.13342236787867159</v>
      </c>
      <c r="E1448" s="18" t="s">
        <v>275</v>
      </c>
      <c r="F1448" s="18" t="s">
        <v>276</v>
      </c>
      <c r="G1448" s="18" t="s">
        <v>206</v>
      </c>
    </row>
    <row r="1449" spans="1:7">
      <c r="A1449" s="18">
        <v>1989</v>
      </c>
      <c r="B1449" s="18" t="s">
        <v>221</v>
      </c>
      <c r="C1449" s="18" t="s">
        <v>218</v>
      </c>
      <c r="D1449" s="19">
        <v>0.12506322015670607</v>
      </c>
      <c r="E1449" s="18" t="s">
        <v>275</v>
      </c>
      <c r="F1449" s="18" t="s">
        <v>276</v>
      </c>
      <c r="G1449" s="18" t="s">
        <v>206</v>
      </c>
    </row>
    <row r="1450" spans="1:7">
      <c r="A1450" s="18">
        <v>1990</v>
      </c>
      <c r="B1450" s="18" t="s">
        <v>221</v>
      </c>
      <c r="C1450" s="18" t="s">
        <v>218</v>
      </c>
      <c r="D1450" s="19">
        <v>0.10435604800665246</v>
      </c>
      <c r="E1450" s="18" t="s">
        <v>275</v>
      </c>
      <c r="F1450" s="18" t="s">
        <v>276</v>
      </c>
      <c r="G1450" s="18" t="s">
        <v>206</v>
      </c>
    </row>
    <row r="1451" spans="1:7">
      <c r="A1451" s="18">
        <v>1991</v>
      </c>
      <c r="B1451" s="18" t="s">
        <v>221</v>
      </c>
      <c r="C1451" s="18" t="s">
        <v>218</v>
      </c>
      <c r="D1451" s="19">
        <v>0.10611894214041415</v>
      </c>
      <c r="E1451" s="18" t="s">
        <v>275</v>
      </c>
      <c r="F1451" s="18" t="s">
        <v>276</v>
      </c>
      <c r="G1451" s="18" t="s">
        <v>206</v>
      </c>
    </row>
    <row r="1452" spans="1:7">
      <c r="A1452" s="18">
        <v>1992</v>
      </c>
      <c r="B1452" s="18" t="s">
        <v>221</v>
      </c>
      <c r="C1452" s="18" t="s">
        <v>218</v>
      </c>
      <c r="D1452" s="19">
        <v>0.10185251115245976</v>
      </c>
      <c r="E1452" s="18" t="s">
        <v>275</v>
      </c>
      <c r="F1452" s="18" t="s">
        <v>276</v>
      </c>
      <c r="G1452" s="18" t="s">
        <v>206</v>
      </c>
    </row>
    <row r="1453" spans="1:7">
      <c r="A1453" s="18">
        <v>1993</v>
      </c>
      <c r="B1453" s="18" t="s">
        <v>221</v>
      </c>
      <c r="C1453" s="18" t="s">
        <v>218</v>
      </c>
      <c r="D1453" s="19">
        <v>0.18360204799139301</v>
      </c>
      <c r="E1453" s="18" t="s">
        <v>275</v>
      </c>
      <c r="F1453" s="18" t="s">
        <v>276</v>
      </c>
      <c r="G1453" s="18" t="s">
        <v>206</v>
      </c>
    </row>
    <row r="1454" spans="1:7">
      <c r="A1454" s="18">
        <v>1994</v>
      </c>
      <c r="B1454" s="18" t="s">
        <v>221</v>
      </c>
      <c r="C1454" s="18" t="s">
        <v>218</v>
      </c>
      <c r="D1454" s="19">
        <v>0.1636048072397091</v>
      </c>
      <c r="E1454" s="18" t="s">
        <v>275</v>
      </c>
      <c r="F1454" s="18" t="s">
        <v>276</v>
      </c>
      <c r="G1454" s="18" t="s">
        <v>206</v>
      </c>
    </row>
    <row r="1455" spans="1:7">
      <c r="A1455" s="18">
        <v>1995</v>
      </c>
      <c r="B1455" s="18" t="s">
        <v>221</v>
      </c>
      <c r="C1455" s="18" t="s">
        <v>218</v>
      </c>
      <c r="D1455" s="19">
        <v>0.13369335639281651</v>
      </c>
      <c r="E1455" s="18" t="s">
        <v>275</v>
      </c>
      <c r="F1455" s="18" t="s">
        <v>276</v>
      </c>
      <c r="G1455" s="18" t="s">
        <v>206</v>
      </c>
    </row>
    <row r="1456" spans="1:7">
      <c r="A1456" s="18">
        <v>1996</v>
      </c>
      <c r="B1456" s="18" t="s">
        <v>221</v>
      </c>
      <c r="C1456" s="18" t="s">
        <v>218</v>
      </c>
      <c r="D1456" s="19">
        <v>0.25927014058079034</v>
      </c>
      <c r="E1456" s="18" t="s">
        <v>275</v>
      </c>
      <c r="F1456" s="18" t="s">
        <v>276</v>
      </c>
      <c r="G1456" s="18" t="s">
        <v>206</v>
      </c>
    </row>
    <row r="1457" spans="1:7">
      <c r="A1457" s="18">
        <v>1997</v>
      </c>
      <c r="B1457" s="18" t="s">
        <v>221</v>
      </c>
      <c r="C1457" s="18" t="s">
        <v>218</v>
      </c>
      <c r="D1457" s="19">
        <v>0.24417720486212899</v>
      </c>
      <c r="E1457" s="18" t="s">
        <v>275</v>
      </c>
      <c r="F1457" s="18" t="s">
        <v>276</v>
      </c>
      <c r="G1457" s="18" t="s">
        <v>206</v>
      </c>
    </row>
    <row r="1458" spans="1:7">
      <c r="A1458" s="18">
        <v>1998</v>
      </c>
      <c r="B1458" s="18" t="s">
        <v>221</v>
      </c>
      <c r="C1458" s="18" t="s">
        <v>218</v>
      </c>
      <c r="D1458" s="19">
        <v>0.16308538712734427</v>
      </c>
      <c r="E1458" s="18" t="s">
        <v>275</v>
      </c>
      <c r="F1458" s="18" t="s">
        <v>276</v>
      </c>
      <c r="G1458" s="18" t="s">
        <v>206</v>
      </c>
    </row>
    <row r="1459" spans="1:7">
      <c r="A1459" s="18">
        <v>1999</v>
      </c>
      <c r="B1459" s="18" t="s">
        <v>221</v>
      </c>
      <c r="C1459" s="18" t="s">
        <v>218</v>
      </c>
      <c r="D1459" s="19">
        <v>0.1593547610948996</v>
      </c>
      <c r="E1459" s="18" t="s">
        <v>275</v>
      </c>
      <c r="F1459" s="18" t="s">
        <v>276</v>
      </c>
      <c r="G1459" s="18" t="s">
        <v>206</v>
      </c>
    </row>
    <row r="1460" spans="1:7">
      <c r="A1460" s="18">
        <v>2000</v>
      </c>
      <c r="B1460" s="18" t="s">
        <v>221</v>
      </c>
      <c r="C1460" s="18" t="s">
        <v>218</v>
      </c>
      <c r="D1460" s="19">
        <v>0.41241622029225622</v>
      </c>
      <c r="E1460" s="18" t="s">
        <v>275</v>
      </c>
      <c r="F1460" s="18" t="s">
        <v>276</v>
      </c>
      <c r="G1460" s="18" t="s">
        <v>206</v>
      </c>
    </row>
    <row r="1461" spans="1:7">
      <c r="A1461" s="18">
        <v>2001</v>
      </c>
      <c r="B1461" s="18" t="s">
        <v>221</v>
      </c>
      <c r="C1461" s="18" t="s">
        <v>218</v>
      </c>
      <c r="D1461" s="19">
        <v>0.35518162662779329</v>
      </c>
      <c r="E1461" s="18" t="s">
        <v>275</v>
      </c>
      <c r="F1461" s="18" t="s">
        <v>276</v>
      </c>
      <c r="G1461" s="18" t="s">
        <v>206</v>
      </c>
    </row>
    <row r="1462" spans="1:7">
      <c r="A1462" s="18">
        <v>2002</v>
      </c>
      <c r="B1462" s="18" t="s">
        <v>221</v>
      </c>
      <c r="C1462" s="18" t="s">
        <v>218</v>
      </c>
      <c r="D1462" s="19">
        <v>0.27827588492463179</v>
      </c>
      <c r="E1462" s="18" t="s">
        <v>275</v>
      </c>
      <c r="F1462" s="18" t="s">
        <v>276</v>
      </c>
      <c r="G1462" s="18" t="s">
        <v>206</v>
      </c>
    </row>
    <row r="1463" spans="1:7">
      <c r="A1463" s="18">
        <v>2003</v>
      </c>
      <c r="B1463" s="18" t="s">
        <v>221</v>
      </c>
      <c r="C1463" s="18" t="s">
        <v>218</v>
      </c>
      <c r="D1463" s="19">
        <v>0.17191023529724961</v>
      </c>
      <c r="E1463" s="18" t="s">
        <v>275</v>
      </c>
      <c r="F1463" s="18" t="s">
        <v>276</v>
      </c>
      <c r="G1463" s="18" t="s">
        <v>206</v>
      </c>
    </row>
    <row r="1464" spans="1:7">
      <c r="A1464" s="18">
        <v>2004</v>
      </c>
      <c r="B1464" s="18" t="s">
        <v>221</v>
      </c>
      <c r="C1464" s="18" t="s">
        <v>218</v>
      </c>
      <c r="D1464" s="19">
        <v>0.2458539060018721</v>
      </c>
      <c r="E1464" s="18" t="s">
        <v>275</v>
      </c>
      <c r="F1464" s="18" t="s">
        <v>276</v>
      </c>
      <c r="G1464" s="18" t="s">
        <v>206</v>
      </c>
    </row>
    <row r="1465" spans="1:7">
      <c r="A1465" s="18">
        <v>2005</v>
      </c>
      <c r="B1465" s="18" t="s">
        <v>221</v>
      </c>
      <c r="C1465" s="18" t="s">
        <v>218</v>
      </c>
      <c r="D1465" s="19">
        <v>0.28852448619688642</v>
      </c>
      <c r="E1465" s="18" t="s">
        <v>275</v>
      </c>
      <c r="F1465" s="18" t="s">
        <v>276</v>
      </c>
      <c r="G1465" s="18" t="s">
        <v>206</v>
      </c>
    </row>
    <row r="1466" spans="1:7">
      <c r="A1466" s="18">
        <v>2006</v>
      </c>
      <c r="B1466" s="18" t="s">
        <v>221</v>
      </c>
      <c r="C1466" s="18" t="s">
        <v>218</v>
      </c>
      <c r="D1466" s="19">
        <v>0.44430978238575725</v>
      </c>
      <c r="E1466" s="18" t="s">
        <v>275</v>
      </c>
      <c r="F1466" s="18" t="s">
        <v>276</v>
      </c>
      <c r="G1466" s="18" t="s">
        <v>206</v>
      </c>
    </row>
    <row r="1467" spans="1:7">
      <c r="A1467" s="18">
        <v>2007</v>
      </c>
      <c r="B1467" s="18" t="s">
        <v>221</v>
      </c>
      <c r="C1467" s="18" t="s">
        <v>218</v>
      </c>
      <c r="D1467" s="19">
        <v>0.44634805130689736</v>
      </c>
      <c r="E1467" s="18" t="s">
        <v>275</v>
      </c>
      <c r="F1467" s="18" t="s">
        <v>276</v>
      </c>
      <c r="G1467" s="18" t="s">
        <v>206</v>
      </c>
    </row>
    <row r="1468" spans="1:7">
      <c r="A1468" s="18">
        <v>2008</v>
      </c>
      <c r="B1468" s="18" t="s">
        <v>221</v>
      </c>
      <c r="C1468" s="18" t="s">
        <v>218</v>
      </c>
      <c r="D1468" s="19">
        <v>0.33863145523565713</v>
      </c>
      <c r="E1468" s="18" t="s">
        <v>275</v>
      </c>
      <c r="F1468" s="18" t="s">
        <v>276</v>
      </c>
      <c r="G1468" s="18" t="s">
        <v>206</v>
      </c>
    </row>
    <row r="1469" spans="1:7">
      <c r="A1469" s="18">
        <v>2009</v>
      </c>
      <c r="B1469" s="18" t="s">
        <v>221</v>
      </c>
      <c r="C1469" s="18" t="s">
        <v>218</v>
      </c>
      <c r="D1469" s="19">
        <v>0.38222410275538971</v>
      </c>
      <c r="E1469" s="18" t="s">
        <v>275</v>
      </c>
      <c r="F1469" s="18" t="s">
        <v>276</v>
      </c>
      <c r="G1469" s="18" t="s">
        <v>206</v>
      </c>
    </row>
    <row r="1470" spans="1:7">
      <c r="A1470" s="18">
        <v>2010</v>
      </c>
      <c r="B1470" s="18" t="s">
        <v>221</v>
      </c>
      <c r="C1470" s="18" t="s">
        <v>218</v>
      </c>
      <c r="D1470" s="19">
        <v>0.43500428209668507</v>
      </c>
      <c r="E1470" s="18" t="s">
        <v>275</v>
      </c>
      <c r="F1470" s="18" t="s">
        <v>276</v>
      </c>
      <c r="G1470" s="18" t="s">
        <v>206</v>
      </c>
    </row>
    <row r="1471" spans="1:7">
      <c r="A1471" s="18">
        <v>2011</v>
      </c>
      <c r="B1471" s="18" t="s">
        <v>221</v>
      </c>
      <c r="C1471" s="18" t="s">
        <v>218</v>
      </c>
      <c r="D1471" s="19">
        <v>0.15671212548808511</v>
      </c>
      <c r="E1471" s="18" t="s">
        <v>275</v>
      </c>
      <c r="F1471" s="18" t="s">
        <v>276</v>
      </c>
      <c r="G1471" s="18" t="s">
        <v>206</v>
      </c>
    </row>
    <row r="1472" spans="1:7">
      <c r="A1472" s="18">
        <v>2012</v>
      </c>
      <c r="B1472" s="18" t="s">
        <v>221</v>
      </c>
      <c r="C1472" s="18" t="s">
        <v>218</v>
      </c>
      <c r="D1472" s="19">
        <v>0.69006730952786643</v>
      </c>
      <c r="E1472" s="18" t="s">
        <v>275</v>
      </c>
      <c r="F1472" s="18" t="s">
        <v>276</v>
      </c>
      <c r="G1472" s="18" t="s">
        <v>206</v>
      </c>
    </row>
    <row r="1473" spans="1:7">
      <c r="A1473" s="18">
        <v>2013</v>
      </c>
      <c r="B1473" s="18" t="s">
        <v>221</v>
      </c>
      <c r="C1473" s="18" t="s">
        <v>218</v>
      </c>
      <c r="D1473" s="19">
        <v>0.55859219152554684</v>
      </c>
      <c r="E1473" s="18" t="s">
        <v>275</v>
      </c>
      <c r="F1473" s="18" t="s">
        <v>276</v>
      </c>
      <c r="G1473" s="18" t="s">
        <v>206</v>
      </c>
    </row>
    <row r="1474" spans="1:7">
      <c r="A1474" s="18">
        <v>2014</v>
      </c>
      <c r="B1474" s="18" t="s">
        <v>221</v>
      </c>
      <c r="C1474" s="18" t="s">
        <v>218</v>
      </c>
      <c r="D1474" s="19">
        <v>0.70502447213735198</v>
      </c>
      <c r="E1474" s="18" t="s">
        <v>275</v>
      </c>
      <c r="F1474" s="18" t="s">
        <v>276</v>
      </c>
      <c r="G1474" s="18" t="s">
        <v>206</v>
      </c>
    </row>
    <row r="1475" spans="1:7">
      <c r="A1475" s="18">
        <v>2015</v>
      </c>
      <c r="B1475" s="18" t="s">
        <v>221</v>
      </c>
      <c r="C1475" s="18" t="s">
        <v>218</v>
      </c>
      <c r="D1475" s="19">
        <v>0.60569167816968339</v>
      </c>
      <c r="E1475" s="18" t="s">
        <v>275</v>
      </c>
      <c r="F1475" s="18" t="s">
        <v>276</v>
      </c>
      <c r="G1475" s="18" t="s">
        <v>206</v>
      </c>
    </row>
    <row r="1476" spans="1:7">
      <c r="A1476" s="18">
        <v>2016</v>
      </c>
      <c r="B1476" s="18" t="s">
        <v>221</v>
      </c>
      <c r="C1476" s="18" t="s">
        <v>218</v>
      </c>
      <c r="D1476" s="19">
        <v>1.1150611454795829</v>
      </c>
      <c r="E1476" s="18" t="s">
        <v>275</v>
      </c>
      <c r="F1476" s="18" t="s">
        <v>276</v>
      </c>
      <c r="G1476" s="18" t="s">
        <v>206</v>
      </c>
    </row>
    <row r="1477" spans="1:7">
      <c r="A1477" s="18">
        <v>2017</v>
      </c>
      <c r="B1477" s="18" t="s">
        <v>221</v>
      </c>
      <c r="C1477" s="18" t="s">
        <v>218</v>
      </c>
      <c r="D1477" s="19">
        <v>1.1789677450924718</v>
      </c>
      <c r="E1477" s="18" t="s">
        <v>275</v>
      </c>
      <c r="F1477" s="18" t="s">
        <v>276</v>
      </c>
      <c r="G1477" s="18" t="s">
        <v>206</v>
      </c>
    </row>
    <row r="1478" spans="1:7">
      <c r="A1478" s="18">
        <v>2018</v>
      </c>
      <c r="B1478" s="18" t="s">
        <v>221</v>
      </c>
      <c r="C1478" s="18" t="s">
        <v>218</v>
      </c>
      <c r="D1478" s="19">
        <v>2.4170988233524011</v>
      </c>
      <c r="E1478" s="18" t="s">
        <v>275</v>
      </c>
      <c r="F1478" s="18" t="s">
        <v>276</v>
      </c>
      <c r="G1478" s="18" t="s">
        <v>206</v>
      </c>
    </row>
    <row r="1479" spans="1:7">
      <c r="A1479" s="18">
        <v>2019</v>
      </c>
      <c r="B1479" s="18" t="s">
        <v>221</v>
      </c>
      <c r="C1479" s="18" t="s">
        <v>218</v>
      </c>
      <c r="D1479" s="19">
        <v>1.1276393259953998</v>
      </c>
      <c r="E1479" s="18" t="s">
        <v>275</v>
      </c>
      <c r="F1479" s="18" t="s">
        <v>276</v>
      </c>
      <c r="G1479" s="18" t="s">
        <v>206</v>
      </c>
    </row>
    <row r="1480" spans="1:7">
      <c r="A1480" s="18">
        <v>2020</v>
      </c>
      <c r="B1480" s="18" t="s">
        <v>221</v>
      </c>
      <c r="C1480" s="18" t="s">
        <v>218</v>
      </c>
      <c r="D1480" s="19">
        <v>0.83592897816573841</v>
      </c>
      <c r="E1480" s="18" t="s">
        <v>275</v>
      </c>
      <c r="F1480" s="18" t="s">
        <v>276</v>
      </c>
      <c r="G1480" s="18" t="s">
        <v>206</v>
      </c>
    </row>
    <row r="1481" spans="1:7">
      <c r="A1481" s="18">
        <v>2021</v>
      </c>
      <c r="B1481" s="18" t="s">
        <v>221</v>
      </c>
      <c r="C1481" s="18" t="s">
        <v>218</v>
      </c>
      <c r="D1481" s="19">
        <v>1.0626224376245075</v>
      </c>
      <c r="E1481" s="18" t="s">
        <v>275</v>
      </c>
      <c r="F1481" s="18" t="s">
        <v>276</v>
      </c>
      <c r="G1481" s="18" t="s">
        <v>206</v>
      </c>
    </row>
    <row r="1482" spans="1:7">
      <c r="A1482" s="18">
        <v>2022</v>
      </c>
      <c r="B1482" s="18" t="s">
        <v>221</v>
      </c>
      <c r="C1482" s="18" t="s">
        <v>218</v>
      </c>
      <c r="D1482" s="19">
        <v>0.96167158952491039</v>
      </c>
      <c r="E1482" s="18" t="s">
        <v>275</v>
      </c>
      <c r="F1482" s="18" t="s">
        <v>276</v>
      </c>
      <c r="G1482" s="18" t="s">
        <v>206</v>
      </c>
    </row>
    <row r="1483" spans="1:7">
      <c r="A1483" s="18">
        <v>2023</v>
      </c>
      <c r="B1483" s="18" t="s">
        <v>221</v>
      </c>
      <c r="C1483" s="18" t="s">
        <v>218</v>
      </c>
      <c r="D1483" s="19">
        <v>1.4659717453489967</v>
      </c>
      <c r="E1483" s="18" t="s">
        <v>277</v>
      </c>
      <c r="F1483" s="18" t="s">
        <v>276</v>
      </c>
      <c r="G1483" s="18" t="s">
        <v>206</v>
      </c>
    </row>
    <row r="1484" spans="1:7">
      <c r="A1484" s="18">
        <v>1970</v>
      </c>
      <c r="B1484" s="18" t="s">
        <v>264</v>
      </c>
      <c r="C1484" s="18" t="s">
        <v>256</v>
      </c>
      <c r="D1484" s="19">
        <v>2.8183095019799858</v>
      </c>
      <c r="E1484" s="18" t="s">
        <v>275</v>
      </c>
      <c r="F1484" s="18" t="s">
        <v>276</v>
      </c>
      <c r="G1484" s="18" t="s">
        <v>206</v>
      </c>
    </row>
    <row r="1485" spans="1:7">
      <c r="A1485" s="18">
        <v>1971</v>
      </c>
      <c r="B1485" s="18" t="s">
        <v>264</v>
      </c>
      <c r="C1485" s="18" t="s">
        <v>256</v>
      </c>
      <c r="D1485" s="19">
        <v>2.7853087483928132</v>
      </c>
      <c r="E1485" s="18" t="s">
        <v>275</v>
      </c>
      <c r="F1485" s="18" t="s">
        <v>276</v>
      </c>
      <c r="G1485" s="18" t="s">
        <v>206</v>
      </c>
    </row>
    <row r="1486" spans="1:7">
      <c r="A1486" s="18">
        <v>1972</v>
      </c>
      <c r="B1486" s="18" t="s">
        <v>264</v>
      </c>
      <c r="C1486" s="18" t="s">
        <v>256</v>
      </c>
      <c r="D1486" s="19">
        <v>2.9671837481419376</v>
      </c>
      <c r="E1486" s="18" t="s">
        <v>275</v>
      </c>
      <c r="F1486" s="18" t="s">
        <v>276</v>
      </c>
      <c r="G1486" s="18" t="s">
        <v>206</v>
      </c>
    </row>
    <row r="1487" spans="1:7">
      <c r="A1487" s="18">
        <v>1973</v>
      </c>
      <c r="B1487" s="18" t="s">
        <v>264</v>
      </c>
      <c r="C1487" s="18" t="s">
        <v>256</v>
      </c>
      <c r="D1487" s="19">
        <v>2.7450462226710526</v>
      </c>
      <c r="E1487" s="18" t="s">
        <v>275</v>
      </c>
      <c r="F1487" s="18" t="s">
        <v>276</v>
      </c>
      <c r="G1487" s="18" t="s">
        <v>206</v>
      </c>
    </row>
    <row r="1488" spans="1:7">
      <c r="A1488" s="18">
        <v>1974</v>
      </c>
      <c r="B1488" s="18" t="s">
        <v>264</v>
      </c>
      <c r="C1488" s="18" t="s">
        <v>256</v>
      </c>
      <c r="D1488" s="19">
        <v>2.956690078277703</v>
      </c>
      <c r="E1488" s="18" t="s">
        <v>275</v>
      </c>
      <c r="F1488" s="18" t="s">
        <v>276</v>
      </c>
      <c r="G1488" s="18" t="s">
        <v>206</v>
      </c>
    </row>
    <row r="1489" spans="1:7">
      <c r="A1489" s="18">
        <v>1975</v>
      </c>
      <c r="B1489" s="18" t="s">
        <v>264</v>
      </c>
      <c r="C1489" s="18" t="s">
        <v>256</v>
      </c>
      <c r="D1489" s="19">
        <v>2.8049802521611493</v>
      </c>
      <c r="E1489" s="18" t="s">
        <v>275</v>
      </c>
      <c r="F1489" s="18" t="s">
        <v>276</v>
      </c>
      <c r="G1489" s="18" t="s">
        <v>206</v>
      </c>
    </row>
    <row r="1490" spans="1:7">
      <c r="A1490" s="18">
        <v>1976</v>
      </c>
      <c r="B1490" s="18" t="s">
        <v>264</v>
      </c>
      <c r="C1490" s="18" t="s">
        <v>256</v>
      </c>
      <c r="D1490" s="19">
        <v>3.0829912628706397</v>
      </c>
      <c r="E1490" s="18" t="s">
        <v>275</v>
      </c>
      <c r="F1490" s="18" t="s">
        <v>276</v>
      </c>
      <c r="G1490" s="18" t="s">
        <v>206</v>
      </c>
    </row>
    <row r="1491" spans="1:7">
      <c r="A1491" s="18">
        <v>1977</v>
      </c>
      <c r="B1491" s="18" t="s">
        <v>264</v>
      </c>
      <c r="C1491" s="18" t="s">
        <v>256</v>
      </c>
      <c r="D1491" s="19">
        <v>3.4952937490635176</v>
      </c>
      <c r="E1491" s="18" t="s">
        <v>275</v>
      </c>
      <c r="F1491" s="18" t="s">
        <v>276</v>
      </c>
      <c r="G1491" s="18" t="s">
        <v>206</v>
      </c>
    </row>
    <row r="1492" spans="1:7">
      <c r="A1492" s="18">
        <v>1978</v>
      </c>
      <c r="B1492" s="18" t="s">
        <v>264</v>
      </c>
      <c r="C1492" s="18" t="s">
        <v>256</v>
      </c>
      <c r="D1492" s="19">
        <v>3.8070849338454971</v>
      </c>
      <c r="E1492" s="18" t="s">
        <v>275</v>
      </c>
      <c r="F1492" s="18" t="s">
        <v>276</v>
      </c>
      <c r="G1492" s="18" t="s">
        <v>206</v>
      </c>
    </row>
    <row r="1493" spans="1:7">
      <c r="A1493" s="18">
        <v>1979</v>
      </c>
      <c r="B1493" s="18" t="s">
        <v>264</v>
      </c>
      <c r="C1493" s="18" t="s">
        <v>256</v>
      </c>
      <c r="D1493" s="19">
        <v>3.8337295327808758</v>
      </c>
      <c r="E1493" s="18" t="s">
        <v>275</v>
      </c>
      <c r="F1493" s="18" t="s">
        <v>276</v>
      </c>
      <c r="G1493" s="18" t="s">
        <v>206</v>
      </c>
    </row>
    <row r="1494" spans="1:7">
      <c r="A1494" s="18">
        <v>1980</v>
      </c>
      <c r="B1494" s="18" t="s">
        <v>264</v>
      </c>
      <c r="C1494" s="18" t="s">
        <v>256</v>
      </c>
      <c r="D1494" s="19">
        <v>3.8620974328798643</v>
      </c>
      <c r="E1494" s="18" t="s">
        <v>275</v>
      </c>
      <c r="F1494" s="18" t="s">
        <v>276</v>
      </c>
      <c r="G1494" s="18" t="s">
        <v>206</v>
      </c>
    </row>
    <row r="1495" spans="1:7">
      <c r="A1495" s="18">
        <v>1981</v>
      </c>
      <c r="B1495" s="18" t="s">
        <v>264</v>
      </c>
      <c r="C1495" s="18" t="s">
        <v>256</v>
      </c>
      <c r="D1495" s="19">
        <v>3.9997216979901378</v>
      </c>
      <c r="E1495" s="18" t="s">
        <v>275</v>
      </c>
      <c r="F1495" s="18" t="s">
        <v>276</v>
      </c>
      <c r="G1495" s="18" t="s">
        <v>206</v>
      </c>
    </row>
    <row r="1496" spans="1:7">
      <c r="A1496" s="18">
        <v>1982</v>
      </c>
      <c r="B1496" s="18" t="s">
        <v>264</v>
      </c>
      <c r="C1496" s="18" t="s">
        <v>256</v>
      </c>
      <c r="D1496" s="19">
        <v>4.1858321704825414</v>
      </c>
      <c r="E1496" s="18" t="s">
        <v>275</v>
      </c>
      <c r="F1496" s="18" t="s">
        <v>276</v>
      </c>
      <c r="G1496" s="18" t="s">
        <v>206</v>
      </c>
    </row>
    <row r="1497" spans="1:7">
      <c r="A1497" s="18">
        <v>1983</v>
      </c>
      <c r="B1497" s="18" t="s">
        <v>264</v>
      </c>
      <c r="C1497" s="18" t="s">
        <v>256</v>
      </c>
      <c r="D1497" s="19">
        <v>4.5367829386232597</v>
      </c>
      <c r="E1497" s="18" t="s">
        <v>275</v>
      </c>
      <c r="F1497" s="18" t="s">
        <v>276</v>
      </c>
      <c r="G1497" s="18" t="s">
        <v>206</v>
      </c>
    </row>
    <row r="1498" spans="1:7">
      <c r="A1498" s="18">
        <v>1984</v>
      </c>
      <c r="B1498" s="18" t="s">
        <v>264</v>
      </c>
      <c r="C1498" s="18" t="s">
        <v>256</v>
      </c>
      <c r="D1498" s="19">
        <v>4.6528847292974769</v>
      </c>
      <c r="E1498" s="18" t="s">
        <v>275</v>
      </c>
      <c r="F1498" s="18" t="s">
        <v>276</v>
      </c>
      <c r="G1498" s="18" t="s">
        <v>206</v>
      </c>
    </row>
    <row r="1499" spans="1:7">
      <c r="A1499" s="18">
        <v>1985</v>
      </c>
      <c r="B1499" s="18" t="s">
        <v>264</v>
      </c>
      <c r="C1499" s="18" t="s">
        <v>256</v>
      </c>
      <c r="D1499" s="19">
        <v>4.393917791215519</v>
      </c>
      <c r="E1499" s="18" t="s">
        <v>275</v>
      </c>
      <c r="F1499" s="18" t="s">
        <v>276</v>
      </c>
      <c r="G1499" s="18" t="s">
        <v>206</v>
      </c>
    </row>
    <row r="1500" spans="1:7">
      <c r="A1500" s="18">
        <v>1986</v>
      </c>
      <c r="B1500" s="18" t="s">
        <v>264</v>
      </c>
      <c r="C1500" s="18" t="s">
        <v>256</v>
      </c>
      <c r="D1500" s="19">
        <v>4.6249548100776652</v>
      </c>
      <c r="E1500" s="18" t="s">
        <v>275</v>
      </c>
      <c r="F1500" s="18" t="s">
        <v>276</v>
      </c>
      <c r="G1500" s="18" t="s">
        <v>206</v>
      </c>
    </row>
    <row r="1501" spans="1:7">
      <c r="A1501" s="18">
        <v>1987</v>
      </c>
      <c r="B1501" s="18" t="s">
        <v>264</v>
      </c>
      <c r="C1501" s="18" t="s">
        <v>256</v>
      </c>
      <c r="D1501" s="19">
        <v>5.0666381113984942</v>
      </c>
      <c r="E1501" s="18" t="s">
        <v>275</v>
      </c>
      <c r="F1501" s="18" t="s">
        <v>276</v>
      </c>
      <c r="G1501" s="18" t="s">
        <v>206</v>
      </c>
    </row>
    <row r="1502" spans="1:7">
      <c r="A1502" s="18">
        <v>1988</v>
      </c>
      <c r="B1502" s="18" t="s">
        <v>264</v>
      </c>
      <c r="C1502" s="18" t="s">
        <v>256</v>
      </c>
      <c r="D1502" s="19">
        <v>4.8244844319466491</v>
      </c>
      <c r="E1502" s="18" t="s">
        <v>275</v>
      </c>
      <c r="F1502" s="18" t="s">
        <v>276</v>
      </c>
      <c r="G1502" s="18" t="s">
        <v>206</v>
      </c>
    </row>
    <row r="1503" spans="1:7">
      <c r="A1503" s="18">
        <v>1989</v>
      </c>
      <c r="B1503" s="18" t="s">
        <v>264</v>
      </c>
      <c r="C1503" s="18" t="s">
        <v>256</v>
      </c>
      <c r="D1503" s="19">
        <v>4.7836598717565151</v>
      </c>
      <c r="E1503" s="18" t="s">
        <v>275</v>
      </c>
      <c r="F1503" s="18" t="s">
        <v>276</v>
      </c>
      <c r="G1503" s="18" t="s">
        <v>206</v>
      </c>
    </row>
    <row r="1504" spans="1:7">
      <c r="A1504" s="18">
        <v>1990</v>
      </c>
      <c r="B1504" s="18" t="s">
        <v>264</v>
      </c>
      <c r="C1504" s="18" t="s">
        <v>256</v>
      </c>
      <c r="D1504" s="19">
        <v>4.6741952888874678</v>
      </c>
      <c r="E1504" s="18" t="s">
        <v>275</v>
      </c>
      <c r="F1504" s="18" t="s">
        <v>276</v>
      </c>
      <c r="G1504" s="18" t="s">
        <v>206</v>
      </c>
    </row>
    <row r="1505" spans="1:7">
      <c r="A1505" s="18">
        <v>1991</v>
      </c>
      <c r="B1505" s="18" t="s">
        <v>264</v>
      </c>
      <c r="C1505" s="18" t="s">
        <v>256</v>
      </c>
      <c r="D1505" s="19">
        <v>4.5578881744269077</v>
      </c>
      <c r="E1505" s="18" t="s">
        <v>275</v>
      </c>
      <c r="F1505" s="18" t="s">
        <v>276</v>
      </c>
      <c r="G1505" s="18" t="s">
        <v>206</v>
      </c>
    </row>
    <row r="1506" spans="1:7">
      <c r="A1506" s="18">
        <v>1992</v>
      </c>
      <c r="B1506" s="18" t="s">
        <v>264</v>
      </c>
      <c r="C1506" s="18" t="s">
        <v>256</v>
      </c>
      <c r="D1506" s="19">
        <v>4.9278545509042644</v>
      </c>
      <c r="E1506" s="18" t="s">
        <v>275</v>
      </c>
      <c r="F1506" s="18" t="s">
        <v>276</v>
      </c>
      <c r="G1506" s="18" t="s">
        <v>206</v>
      </c>
    </row>
    <row r="1507" spans="1:7">
      <c r="A1507" s="18">
        <v>1993</v>
      </c>
      <c r="B1507" s="18" t="s">
        <v>264</v>
      </c>
      <c r="C1507" s="18" t="s">
        <v>256</v>
      </c>
      <c r="D1507" s="19">
        <v>5.2117828130103163</v>
      </c>
      <c r="E1507" s="18" t="s">
        <v>275</v>
      </c>
      <c r="F1507" s="18" t="s">
        <v>276</v>
      </c>
      <c r="G1507" s="18" t="s">
        <v>206</v>
      </c>
    </row>
    <row r="1508" spans="1:7">
      <c r="A1508" s="18">
        <v>1994</v>
      </c>
      <c r="B1508" s="18" t="s">
        <v>264</v>
      </c>
      <c r="C1508" s="18" t="s">
        <v>256</v>
      </c>
      <c r="D1508" s="19">
        <v>5.3626922174645841</v>
      </c>
      <c r="E1508" s="18" t="s">
        <v>275</v>
      </c>
      <c r="F1508" s="18" t="s">
        <v>276</v>
      </c>
      <c r="G1508" s="18" t="s">
        <v>206</v>
      </c>
    </row>
    <row r="1509" spans="1:7">
      <c r="A1509" s="18">
        <v>1995</v>
      </c>
      <c r="B1509" s="18" t="s">
        <v>264</v>
      </c>
      <c r="C1509" s="18" t="s">
        <v>256</v>
      </c>
      <c r="D1509" s="19">
        <v>5.6089460678203906</v>
      </c>
      <c r="E1509" s="18" t="s">
        <v>275</v>
      </c>
      <c r="F1509" s="18" t="s">
        <v>276</v>
      </c>
      <c r="G1509" s="18" t="s">
        <v>206</v>
      </c>
    </row>
    <row r="1510" spans="1:7">
      <c r="A1510" s="18">
        <v>1996</v>
      </c>
      <c r="B1510" s="18" t="s">
        <v>264</v>
      </c>
      <c r="C1510" s="18" t="s">
        <v>256</v>
      </c>
      <c r="D1510" s="19">
        <v>5.9303379093474549</v>
      </c>
      <c r="E1510" s="18" t="s">
        <v>275</v>
      </c>
      <c r="F1510" s="18" t="s">
        <v>276</v>
      </c>
      <c r="G1510" s="18" t="s">
        <v>206</v>
      </c>
    </row>
    <row r="1511" spans="1:7">
      <c r="A1511" s="18">
        <v>1997</v>
      </c>
      <c r="B1511" s="18" t="s">
        <v>264</v>
      </c>
      <c r="C1511" s="18" t="s">
        <v>256</v>
      </c>
      <c r="D1511" s="19">
        <v>6.4228596983643085</v>
      </c>
      <c r="E1511" s="18" t="s">
        <v>275</v>
      </c>
      <c r="F1511" s="18" t="s">
        <v>276</v>
      </c>
      <c r="G1511" s="18" t="s">
        <v>206</v>
      </c>
    </row>
    <row r="1512" spans="1:7">
      <c r="A1512" s="18">
        <v>1998</v>
      </c>
      <c r="B1512" s="18" t="s">
        <v>264</v>
      </c>
      <c r="C1512" s="18" t="s">
        <v>256</v>
      </c>
      <c r="D1512" s="19">
        <v>6.4903032721873126</v>
      </c>
      <c r="E1512" s="18" t="s">
        <v>275</v>
      </c>
      <c r="F1512" s="18" t="s">
        <v>276</v>
      </c>
      <c r="G1512" s="18" t="s">
        <v>206</v>
      </c>
    </row>
    <row r="1513" spans="1:7">
      <c r="A1513" s="18">
        <v>1999</v>
      </c>
      <c r="B1513" s="18" t="s">
        <v>264</v>
      </c>
      <c r="C1513" s="18" t="s">
        <v>256</v>
      </c>
      <c r="D1513" s="19">
        <v>6.7292078125279717</v>
      </c>
      <c r="E1513" s="18" t="s">
        <v>275</v>
      </c>
      <c r="F1513" s="18" t="s">
        <v>276</v>
      </c>
      <c r="G1513" s="18" t="s">
        <v>206</v>
      </c>
    </row>
    <row r="1514" spans="1:7">
      <c r="A1514" s="18">
        <v>2000</v>
      </c>
      <c r="B1514" s="18" t="s">
        <v>264</v>
      </c>
      <c r="C1514" s="18" t="s">
        <v>256</v>
      </c>
      <c r="D1514" s="19">
        <v>6.3513228815515452</v>
      </c>
      <c r="E1514" s="18" t="s">
        <v>275</v>
      </c>
      <c r="F1514" s="18" t="s">
        <v>276</v>
      </c>
      <c r="G1514" s="18" t="s">
        <v>206</v>
      </c>
    </row>
    <row r="1515" spans="1:7">
      <c r="A1515" s="18">
        <v>2001</v>
      </c>
      <c r="B1515" s="18" t="s">
        <v>264</v>
      </c>
      <c r="C1515" s="18" t="s">
        <v>256</v>
      </c>
      <c r="D1515" s="19">
        <v>6.2677319815115977</v>
      </c>
      <c r="E1515" s="18" t="s">
        <v>275</v>
      </c>
      <c r="F1515" s="18" t="s">
        <v>276</v>
      </c>
      <c r="G1515" s="18" t="s">
        <v>206</v>
      </c>
    </row>
    <row r="1516" spans="1:7">
      <c r="A1516" s="18">
        <v>2002</v>
      </c>
      <c r="B1516" s="18" t="s">
        <v>264</v>
      </c>
      <c r="C1516" s="18" t="s">
        <v>256</v>
      </c>
      <c r="D1516" s="19">
        <v>6.6233857810736083</v>
      </c>
      <c r="E1516" s="18" t="s">
        <v>275</v>
      </c>
      <c r="F1516" s="18" t="s">
        <v>276</v>
      </c>
      <c r="G1516" s="18" t="s">
        <v>206</v>
      </c>
    </row>
    <row r="1517" spans="1:7">
      <c r="A1517" s="18">
        <v>2003</v>
      </c>
      <c r="B1517" s="18" t="s">
        <v>264</v>
      </c>
      <c r="C1517" s="18" t="s">
        <v>256</v>
      </c>
      <c r="D1517" s="19">
        <v>6.1576521171194374</v>
      </c>
      <c r="E1517" s="18" t="s">
        <v>275</v>
      </c>
      <c r="F1517" s="18" t="s">
        <v>276</v>
      </c>
      <c r="G1517" s="18" t="s">
        <v>206</v>
      </c>
    </row>
    <row r="1518" spans="1:7">
      <c r="A1518" s="18">
        <v>2004</v>
      </c>
      <c r="B1518" s="18" t="s">
        <v>264</v>
      </c>
      <c r="C1518" s="18" t="s">
        <v>256</v>
      </c>
      <c r="D1518" s="19">
        <v>6.4298870981039746</v>
      </c>
      <c r="E1518" s="18" t="s">
        <v>275</v>
      </c>
      <c r="F1518" s="18" t="s">
        <v>276</v>
      </c>
      <c r="G1518" s="18" t="s">
        <v>206</v>
      </c>
    </row>
    <row r="1519" spans="1:7">
      <c r="A1519" s="18">
        <v>2005</v>
      </c>
      <c r="B1519" s="18" t="s">
        <v>264</v>
      </c>
      <c r="C1519" s="18" t="s">
        <v>256</v>
      </c>
      <c r="D1519" s="19">
        <v>6.1934731392091527</v>
      </c>
      <c r="E1519" s="18" t="s">
        <v>275</v>
      </c>
      <c r="F1519" s="18" t="s">
        <v>276</v>
      </c>
      <c r="G1519" s="18" t="s">
        <v>206</v>
      </c>
    </row>
    <row r="1520" spans="1:7">
      <c r="A1520" s="18">
        <v>2006</v>
      </c>
      <c r="B1520" s="18" t="s">
        <v>264</v>
      </c>
      <c r="C1520" s="18" t="s">
        <v>256</v>
      </c>
      <c r="D1520" s="19">
        <v>6.1404214891629332</v>
      </c>
      <c r="E1520" s="18" t="s">
        <v>275</v>
      </c>
      <c r="F1520" s="18" t="s">
        <v>276</v>
      </c>
      <c r="G1520" s="18" t="s">
        <v>206</v>
      </c>
    </row>
    <row r="1521" spans="1:7">
      <c r="A1521" s="18">
        <v>2007</v>
      </c>
      <c r="B1521" s="18" t="s">
        <v>264</v>
      </c>
      <c r="C1521" s="18" t="s">
        <v>256</v>
      </c>
      <c r="D1521" s="19">
        <v>6.4229744973804426</v>
      </c>
      <c r="E1521" s="18" t="s">
        <v>275</v>
      </c>
      <c r="F1521" s="18" t="s">
        <v>276</v>
      </c>
      <c r="G1521" s="18" t="s">
        <v>206</v>
      </c>
    </row>
    <row r="1522" spans="1:7">
      <c r="A1522" s="18">
        <v>2008</v>
      </c>
      <c r="B1522" s="18" t="s">
        <v>264</v>
      </c>
      <c r="C1522" s="18" t="s">
        <v>256</v>
      </c>
      <c r="D1522" s="19">
        <v>6.3877553254073938</v>
      </c>
      <c r="E1522" s="18" t="s">
        <v>275</v>
      </c>
      <c r="F1522" s="18" t="s">
        <v>276</v>
      </c>
      <c r="G1522" s="18" t="s">
        <v>206</v>
      </c>
    </row>
    <row r="1523" spans="1:7">
      <c r="A1523" s="18">
        <v>2009</v>
      </c>
      <c r="B1523" s="18" t="s">
        <v>264</v>
      </c>
      <c r="C1523" s="18" t="s">
        <v>256</v>
      </c>
      <c r="D1523" s="19">
        <v>6.8037164142842501</v>
      </c>
      <c r="E1523" s="18" t="s">
        <v>275</v>
      </c>
      <c r="F1523" s="18" t="s">
        <v>276</v>
      </c>
      <c r="G1523" s="18" t="s">
        <v>206</v>
      </c>
    </row>
    <row r="1524" spans="1:7">
      <c r="A1524" s="18">
        <v>2010</v>
      </c>
      <c r="B1524" s="18" t="s">
        <v>264</v>
      </c>
      <c r="C1524" s="18" t="s">
        <v>256</v>
      </c>
      <c r="D1524" s="19">
        <v>6.7314380520787473</v>
      </c>
      <c r="E1524" s="18" t="s">
        <v>275</v>
      </c>
      <c r="F1524" s="18" t="s">
        <v>276</v>
      </c>
      <c r="G1524" s="18" t="s">
        <v>206</v>
      </c>
    </row>
    <row r="1525" spans="1:7">
      <c r="A1525" s="18">
        <v>2011</v>
      </c>
      <c r="B1525" s="18" t="s">
        <v>264</v>
      </c>
      <c r="C1525" s="18" t="s">
        <v>256</v>
      </c>
      <c r="D1525" s="19">
        <v>6.3818219323716932</v>
      </c>
      <c r="E1525" s="18" t="s">
        <v>275</v>
      </c>
      <c r="F1525" s="18" t="s">
        <v>276</v>
      </c>
      <c r="G1525" s="18" t="s">
        <v>206</v>
      </c>
    </row>
    <row r="1526" spans="1:7">
      <c r="A1526" s="18">
        <v>2012</v>
      </c>
      <c r="B1526" s="18" t="s">
        <v>264</v>
      </c>
      <c r="C1526" s="18" t="s">
        <v>256</v>
      </c>
      <c r="D1526" s="19">
        <v>7.1238741988234846</v>
      </c>
      <c r="E1526" s="18" t="s">
        <v>275</v>
      </c>
      <c r="F1526" s="18" t="s">
        <v>276</v>
      </c>
      <c r="G1526" s="18" t="s">
        <v>206</v>
      </c>
    </row>
    <row r="1527" spans="1:7">
      <c r="A1527" s="18">
        <v>2013</v>
      </c>
      <c r="B1527" s="18" t="s">
        <v>264</v>
      </c>
      <c r="C1527" s="18" t="s">
        <v>256</v>
      </c>
      <c r="D1527" s="19">
        <v>7.3243487339921396</v>
      </c>
      <c r="E1527" s="18" t="s">
        <v>275</v>
      </c>
      <c r="F1527" s="18" t="s">
        <v>276</v>
      </c>
      <c r="G1527" s="18" t="s">
        <v>206</v>
      </c>
    </row>
    <row r="1528" spans="1:7">
      <c r="A1528" s="18">
        <v>2014</v>
      </c>
      <c r="B1528" s="18" t="s">
        <v>264</v>
      </c>
      <c r="C1528" s="18" t="s">
        <v>256</v>
      </c>
      <c r="D1528" s="19">
        <v>7.4325497186559524</v>
      </c>
      <c r="E1528" s="18" t="s">
        <v>275</v>
      </c>
      <c r="F1528" s="18" t="s">
        <v>276</v>
      </c>
      <c r="G1528" s="18" t="s">
        <v>206</v>
      </c>
    </row>
    <row r="1529" spans="1:7">
      <c r="A1529" s="18">
        <v>2015</v>
      </c>
      <c r="B1529" s="18" t="s">
        <v>264</v>
      </c>
      <c r="C1529" s="18" t="s">
        <v>256</v>
      </c>
      <c r="D1529" s="19">
        <v>7.5634930244004259</v>
      </c>
      <c r="E1529" s="18" t="s">
        <v>275</v>
      </c>
      <c r="F1529" s="18" t="s">
        <v>276</v>
      </c>
      <c r="G1529" s="18" t="s">
        <v>206</v>
      </c>
    </row>
    <row r="1530" spans="1:7">
      <c r="A1530" s="18">
        <v>2016</v>
      </c>
      <c r="B1530" s="18" t="s">
        <v>264</v>
      </c>
      <c r="C1530" s="18" t="s">
        <v>256</v>
      </c>
      <c r="D1530" s="19">
        <v>8.1198497306112234</v>
      </c>
      <c r="E1530" s="18" t="s">
        <v>275</v>
      </c>
      <c r="F1530" s="18" t="s">
        <v>276</v>
      </c>
      <c r="G1530" s="18" t="s">
        <v>206</v>
      </c>
    </row>
    <row r="1531" spans="1:7">
      <c r="A1531" s="18">
        <v>2017</v>
      </c>
      <c r="B1531" s="18" t="s">
        <v>264</v>
      </c>
      <c r="C1531" s="18" t="s">
        <v>256</v>
      </c>
      <c r="D1531" s="19">
        <v>7.4295991351618538</v>
      </c>
      <c r="E1531" s="18" t="s">
        <v>275</v>
      </c>
      <c r="F1531" s="18" t="s">
        <v>276</v>
      </c>
      <c r="G1531" s="18" t="s">
        <v>206</v>
      </c>
    </row>
    <row r="1532" spans="1:7">
      <c r="A1532" s="18">
        <v>2018</v>
      </c>
      <c r="B1532" s="18" t="s">
        <v>264</v>
      </c>
      <c r="C1532" s="18" t="s">
        <v>256</v>
      </c>
      <c r="D1532" s="19">
        <v>7.7453169042688996</v>
      </c>
      <c r="E1532" s="18" t="s">
        <v>275</v>
      </c>
      <c r="F1532" s="18" t="s">
        <v>276</v>
      </c>
      <c r="G1532" s="18" t="s">
        <v>206</v>
      </c>
    </row>
    <row r="1533" spans="1:7">
      <c r="A1533" s="18">
        <v>2019</v>
      </c>
      <c r="B1533" s="18" t="s">
        <v>264</v>
      </c>
      <c r="C1533" s="18" t="s">
        <v>256</v>
      </c>
      <c r="D1533" s="19">
        <v>7.7228424492217069</v>
      </c>
      <c r="E1533" s="18" t="s">
        <v>275</v>
      </c>
      <c r="F1533" s="18" t="s">
        <v>276</v>
      </c>
      <c r="G1533" s="18" t="s">
        <v>206</v>
      </c>
    </row>
    <row r="1534" spans="1:7">
      <c r="A1534" s="18">
        <v>2020</v>
      </c>
      <c r="B1534" s="18" t="s">
        <v>264</v>
      </c>
      <c r="C1534" s="18" t="s">
        <v>256</v>
      </c>
      <c r="D1534" s="19">
        <v>7.5895109042658255</v>
      </c>
      <c r="E1534" s="18" t="s">
        <v>275</v>
      </c>
      <c r="F1534" s="18" t="s">
        <v>276</v>
      </c>
      <c r="G1534" s="18" t="s">
        <v>206</v>
      </c>
    </row>
    <row r="1535" spans="1:7">
      <c r="A1535" s="18">
        <v>2021</v>
      </c>
      <c r="B1535" s="18" t="s">
        <v>264</v>
      </c>
      <c r="C1535" s="18" t="s">
        <v>256</v>
      </c>
      <c r="D1535" s="19">
        <v>7.9643705112355114</v>
      </c>
      <c r="E1535" s="18" t="s">
        <v>275</v>
      </c>
      <c r="F1535" s="18" t="s">
        <v>276</v>
      </c>
      <c r="G1535" s="18" t="s">
        <v>206</v>
      </c>
    </row>
    <row r="1536" spans="1:7">
      <c r="A1536" s="18">
        <v>2022</v>
      </c>
      <c r="B1536" s="18" t="s">
        <v>264</v>
      </c>
      <c r="C1536" s="18" t="s">
        <v>256</v>
      </c>
      <c r="D1536" s="19">
        <v>8.1686394446877326</v>
      </c>
      <c r="E1536" s="18" t="s">
        <v>275</v>
      </c>
      <c r="F1536" s="18" t="s">
        <v>276</v>
      </c>
      <c r="G1536" s="18" t="s">
        <v>206</v>
      </c>
    </row>
    <row r="1537" spans="1:7">
      <c r="A1537" s="18">
        <v>1970</v>
      </c>
      <c r="B1537" s="18" t="s">
        <v>264</v>
      </c>
      <c r="C1537" s="18" t="s">
        <v>271</v>
      </c>
      <c r="D1537" s="19">
        <v>5.662994943721591</v>
      </c>
      <c r="E1537" s="18" t="s">
        <v>275</v>
      </c>
      <c r="F1537" s="18" t="s">
        <v>276</v>
      </c>
      <c r="G1537" s="18" t="s">
        <v>206</v>
      </c>
    </row>
    <row r="1538" spans="1:7">
      <c r="A1538" s="18">
        <v>1971</v>
      </c>
      <c r="B1538" s="18" t="s">
        <v>264</v>
      </c>
      <c r="C1538" s="18" t="s">
        <v>271</v>
      </c>
      <c r="D1538" s="19">
        <v>5.5328303186443302</v>
      </c>
      <c r="E1538" s="18" t="s">
        <v>275</v>
      </c>
      <c r="F1538" s="18" t="s">
        <v>276</v>
      </c>
      <c r="G1538" s="18" t="s">
        <v>206</v>
      </c>
    </row>
    <row r="1539" spans="1:7">
      <c r="A1539" s="18">
        <v>1972</v>
      </c>
      <c r="B1539" s="18" t="s">
        <v>264</v>
      </c>
      <c r="C1539" s="18" t="s">
        <v>271</v>
      </c>
      <c r="D1539" s="19">
        <v>5.4097118496779348</v>
      </c>
      <c r="E1539" s="18" t="s">
        <v>275</v>
      </c>
      <c r="F1539" s="18" t="s">
        <v>276</v>
      </c>
      <c r="G1539" s="18" t="s">
        <v>206</v>
      </c>
    </row>
    <row r="1540" spans="1:7">
      <c r="A1540" s="18">
        <v>1973</v>
      </c>
      <c r="B1540" s="18" t="s">
        <v>264</v>
      </c>
      <c r="C1540" s="18" t="s">
        <v>271</v>
      </c>
      <c r="D1540" s="19">
        <v>5.6575179345851287</v>
      </c>
      <c r="E1540" s="18" t="s">
        <v>275</v>
      </c>
      <c r="F1540" s="18" t="s">
        <v>276</v>
      </c>
      <c r="G1540" s="18" t="s">
        <v>206</v>
      </c>
    </row>
    <row r="1541" spans="1:7">
      <c r="A1541" s="18">
        <v>1974</v>
      </c>
      <c r="B1541" s="18" t="s">
        <v>264</v>
      </c>
      <c r="C1541" s="18" t="s">
        <v>271</v>
      </c>
      <c r="D1541" s="19">
        <v>5.7402780626034575</v>
      </c>
      <c r="E1541" s="18" t="s">
        <v>275</v>
      </c>
      <c r="F1541" s="18" t="s">
        <v>276</v>
      </c>
      <c r="G1541" s="18" t="s">
        <v>206</v>
      </c>
    </row>
    <row r="1542" spans="1:7">
      <c r="A1542" s="18">
        <v>1975</v>
      </c>
      <c r="B1542" s="18" t="s">
        <v>264</v>
      </c>
      <c r="C1542" s="18" t="s">
        <v>271</v>
      </c>
      <c r="D1542" s="19">
        <v>6.1187102313715123</v>
      </c>
      <c r="E1542" s="18" t="s">
        <v>275</v>
      </c>
      <c r="F1542" s="18" t="s">
        <v>276</v>
      </c>
      <c r="G1542" s="18" t="s">
        <v>206</v>
      </c>
    </row>
    <row r="1543" spans="1:7">
      <c r="A1543" s="18">
        <v>1976</v>
      </c>
      <c r="B1543" s="18" t="s">
        <v>264</v>
      </c>
      <c r="C1543" s="18" t="s">
        <v>271</v>
      </c>
      <c r="D1543" s="19">
        <v>6.1276466493911519</v>
      </c>
      <c r="E1543" s="18" t="s">
        <v>275</v>
      </c>
      <c r="F1543" s="18" t="s">
        <v>276</v>
      </c>
      <c r="G1543" s="18" t="s">
        <v>206</v>
      </c>
    </row>
    <row r="1544" spans="1:7">
      <c r="A1544" s="18">
        <v>1977</v>
      </c>
      <c r="B1544" s="18" t="s">
        <v>264</v>
      </c>
      <c r="C1544" s="18" t="s">
        <v>271</v>
      </c>
      <c r="D1544" s="19">
        <v>5.775513929867099</v>
      </c>
      <c r="E1544" s="18" t="s">
        <v>275</v>
      </c>
      <c r="F1544" s="18" t="s">
        <v>276</v>
      </c>
      <c r="G1544" s="18" t="s">
        <v>206</v>
      </c>
    </row>
    <row r="1545" spans="1:7">
      <c r="A1545" s="18">
        <v>1978</v>
      </c>
      <c r="B1545" s="18" t="s">
        <v>264</v>
      </c>
      <c r="C1545" s="18" t="s">
        <v>271</v>
      </c>
      <c r="D1545" s="19">
        <v>6.0488859357099534</v>
      </c>
      <c r="E1545" s="18" t="s">
        <v>275</v>
      </c>
      <c r="F1545" s="18" t="s">
        <v>276</v>
      </c>
      <c r="G1545" s="18" t="s">
        <v>206</v>
      </c>
    </row>
    <row r="1546" spans="1:7">
      <c r="A1546" s="18">
        <v>1979</v>
      </c>
      <c r="B1546" s="18" t="s">
        <v>264</v>
      </c>
      <c r="C1546" s="18" t="s">
        <v>271</v>
      </c>
      <c r="D1546" s="19">
        <v>5.8482922343427166</v>
      </c>
      <c r="E1546" s="18" t="s">
        <v>275</v>
      </c>
      <c r="F1546" s="18" t="s">
        <v>276</v>
      </c>
      <c r="G1546" s="18" t="s">
        <v>206</v>
      </c>
    </row>
    <row r="1547" spans="1:7">
      <c r="A1547" s="18">
        <v>1980</v>
      </c>
      <c r="B1547" s="18" t="s">
        <v>264</v>
      </c>
      <c r="C1547" s="18" t="s">
        <v>271</v>
      </c>
      <c r="D1547" s="19">
        <v>5.3970995828319994</v>
      </c>
      <c r="E1547" s="18" t="s">
        <v>275</v>
      </c>
      <c r="F1547" s="18" t="s">
        <v>276</v>
      </c>
      <c r="G1547" s="18" t="s">
        <v>206</v>
      </c>
    </row>
    <row r="1548" spans="1:7">
      <c r="A1548" s="18">
        <v>1981</v>
      </c>
      <c r="B1548" s="18" t="s">
        <v>264</v>
      </c>
      <c r="C1548" s="18" t="s">
        <v>271</v>
      </c>
      <c r="D1548" s="19">
        <v>5.3435579503056978</v>
      </c>
      <c r="E1548" s="18" t="s">
        <v>275</v>
      </c>
      <c r="F1548" s="18" t="s">
        <v>276</v>
      </c>
      <c r="G1548" s="18" t="s">
        <v>206</v>
      </c>
    </row>
    <row r="1549" spans="1:7">
      <c r="A1549" s="18">
        <v>1982</v>
      </c>
      <c r="B1549" s="18" t="s">
        <v>264</v>
      </c>
      <c r="C1549" s="18" t="s">
        <v>271</v>
      </c>
      <c r="D1549" s="19">
        <v>5.1070794867377574</v>
      </c>
      <c r="E1549" s="18" t="s">
        <v>275</v>
      </c>
      <c r="F1549" s="18" t="s">
        <v>276</v>
      </c>
      <c r="G1549" s="18" t="s">
        <v>206</v>
      </c>
    </row>
    <row r="1550" spans="1:7">
      <c r="A1550" s="18">
        <v>1983</v>
      </c>
      <c r="B1550" s="18" t="s">
        <v>264</v>
      </c>
      <c r="C1550" s="18" t="s">
        <v>271</v>
      </c>
      <c r="D1550" s="19">
        <v>5.1556376093472815</v>
      </c>
      <c r="E1550" s="18" t="s">
        <v>275</v>
      </c>
      <c r="F1550" s="18" t="s">
        <v>276</v>
      </c>
      <c r="G1550" s="18" t="s">
        <v>206</v>
      </c>
    </row>
    <row r="1551" spans="1:7">
      <c r="A1551" s="18">
        <v>1984</v>
      </c>
      <c r="B1551" s="18" t="s">
        <v>264</v>
      </c>
      <c r="C1551" s="18" t="s">
        <v>271</v>
      </c>
      <c r="D1551" s="19">
        <v>5.2273658165078611</v>
      </c>
      <c r="E1551" s="18" t="s">
        <v>275</v>
      </c>
      <c r="F1551" s="18" t="s">
        <v>276</v>
      </c>
      <c r="G1551" s="18" t="s">
        <v>206</v>
      </c>
    </row>
    <row r="1552" spans="1:7">
      <c r="A1552" s="18">
        <v>1985</v>
      </c>
      <c r="B1552" s="18" t="s">
        <v>264</v>
      </c>
      <c r="C1552" s="18" t="s">
        <v>271</v>
      </c>
      <c r="D1552" s="19">
        <v>5.825882297686042</v>
      </c>
      <c r="E1552" s="18" t="s">
        <v>275</v>
      </c>
      <c r="F1552" s="18" t="s">
        <v>276</v>
      </c>
      <c r="G1552" s="18" t="s">
        <v>206</v>
      </c>
    </row>
    <row r="1553" spans="1:7">
      <c r="A1553" s="18">
        <v>1986</v>
      </c>
      <c r="B1553" s="18" t="s">
        <v>264</v>
      </c>
      <c r="C1553" s="18" t="s">
        <v>271</v>
      </c>
      <c r="D1553" s="19">
        <v>5.3259262916006991</v>
      </c>
      <c r="E1553" s="18" t="s">
        <v>275</v>
      </c>
      <c r="F1553" s="18" t="s">
        <v>276</v>
      </c>
      <c r="G1553" s="18" t="s">
        <v>206</v>
      </c>
    </row>
    <row r="1554" spans="1:7">
      <c r="A1554" s="18">
        <v>1987</v>
      </c>
      <c r="B1554" s="18" t="s">
        <v>264</v>
      </c>
      <c r="C1554" s="18" t="s">
        <v>271</v>
      </c>
      <c r="D1554" s="19">
        <v>5.5352458443847725</v>
      </c>
      <c r="E1554" s="18" t="s">
        <v>275</v>
      </c>
      <c r="F1554" s="18" t="s">
        <v>276</v>
      </c>
      <c r="G1554" s="18" t="s">
        <v>206</v>
      </c>
    </row>
    <row r="1555" spans="1:7">
      <c r="A1555" s="18">
        <v>1988</v>
      </c>
      <c r="B1555" s="18" t="s">
        <v>264</v>
      </c>
      <c r="C1555" s="18" t="s">
        <v>271</v>
      </c>
      <c r="D1555" s="19">
        <v>5.2786450141008325</v>
      </c>
      <c r="E1555" s="18" t="s">
        <v>275</v>
      </c>
      <c r="F1555" s="18" t="s">
        <v>276</v>
      </c>
      <c r="G1555" s="18" t="s">
        <v>206</v>
      </c>
    </row>
    <row r="1556" spans="1:7">
      <c r="A1556" s="18">
        <v>1989</v>
      </c>
      <c r="B1556" s="18" t="s">
        <v>264</v>
      </c>
      <c r="C1556" s="18" t="s">
        <v>271</v>
      </c>
      <c r="D1556" s="19">
        <v>5.1903770487826568</v>
      </c>
      <c r="E1556" s="18" t="s">
        <v>275</v>
      </c>
      <c r="F1556" s="18" t="s">
        <v>276</v>
      </c>
      <c r="G1556" s="18" t="s">
        <v>206</v>
      </c>
    </row>
    <row r="1557" spans="1:7">
      <c r="A1557" s="18">
        <v>1990</v>
      </c>
      <c r="B1557" s="18" t="s">
        <v>264</v>
      </c>
      <c r="C1557" s="18" t="s">
        <v>271</v>
      </c>
      <c r="D1557" s="19">
        <v>4.9940253705723388</v>
      </c>
      <c r="E1557" s="18" t="s">
        <v>275</v>
      </c>
      <c r="F1557" s="18" t="s">
        <v>276</v>
      </c>
      <c r="G1557" s="18" t="s">
        <v>206</v>
      </c>
    </row>
    <row r="1558" spans="1:7">
      <c r="A1558" s="18">
        <v>1991</v>
      </c>
      <c r="B1558" s="18" t="s">
        <v>264</v>
      </c>
      <c r="C1558" s="18" t="s">
        <v>271</v>
      </c>
      <c r="D1558" s="19">
        <v>5.0559115141798783</v>
      </c>
      <c r="E1558" s="18" t="s">
        <v>275</v>
      </c>
      <c r="F1558" s="18" t="s">
        <v>276</v>
      </c>
      <c r="G1558" s="18" t="s">
        <v>206</v>
      </c>
    </row>
    <row r="1559" spans="1:7">
      <c r="A1559" s="18">
        <v>1992</v>
      </c>
      <c r="B1559" s="18" t="s">
        <v>264</v>
      </c>
      <c r="C1559" s="18" t="s">
        <v>271</v>
      </c>
      <c r="D1559" s="19">
        <v>4.5453354932073156</v>
      </c>
      <c r="E1559" s="18" t="s">
        <v>275</v>
      </c>
      <c r="F1559" s="18" t="s">
        <v>276</v>
      </c>
      <c r="G1559" s="18" t="s">
        <v>206</v>
      </c>
    </row>
    <row r="1560" spans="1:7">
      <c r="A1560" s="18">
        <v>1993</v>
      </c>
      <c r="B1560" s="18" t="s">
        <v>264</v>
      </c>
      <c r="C1560" s="18" t="s">
        <v>271</v>
      </c>
      <c r="D1560" s="19">
        <v>4.3274996226009108</v>
      </c>
      <c r="E1560" s="18" t="s">
        <v>275</v>
      </c>
      <c r="F1560" s="18" t="s">
        <v>276</v>
      </c>
      <c r="G1560" s="18" t="s">
        <v>206</v>
      </c>
    </row>
    <row r="1561" spans="1:7">
      <c r="A1561" s="18">
        <v>1994</v>
      </c>
      <c r="B1561" s="18" t="s">
        <v>264</v>
      </c>
      <c r="C1561" s="18" t="s">
        <v>271</v>
      </c>
      <c r="D1561" s="19">
        <v>4.7794157276606093</v>
      </c>
      <c r="E1561" s="18" t="s">
        <v>275</v>
      </c>
      <c r="F1561" s="18" t="s">
        <v>276</v>
      </c>
      <c r="G1561" s="18" t="s">
        <v>206</v>
      </c>
    </row>
    <row r="1562" spans="1:7">
      <c r="A1562" s="18">
        <v>1995</v>
      </c>
      <c r="B1562" s="18" t="s">
        <v>264</v>
      </c>
      <c r="C1562" s="18" t="s">
        <v>271</v>
      </c>
      <c r="D1562" s="19">
        <v>5.0459965148167161</v>
      </c>
      <c r="E1562" s="18" t="s">
        <v>275</v>
      </c>
      <c r="F1562" s="18" t="s">
        <v>276</v>
      </c>
      <c r="G1562" s="18" t="s">
        <v>206</v>
      </c>
    </row>
    <row r="1563" spans="1:7">
      <c r="A1563" s="18">
        <v>1996</v>
      </c>
      <c r="B1563" s="18" t="s">
        <v>264</v>
      </c>
      <c r="C1563" s="18" t="s">
        <v>271</v>
      </c>
      <c r="D1563" s="19">
        <v>4.0763339224450901</v>
      </c>
      <c r="E1563" s="18" t="s">
        <v>275</v>
      </c>
      <c r="F1563" s="18" t="s">
        <v>276</v>
      </c>
      <c r="G1563" s="18" t="s">
        <v>206</v>
      </c>
    </row>
    <row r="1564" spans="1:7">
      <c r="A1564" s="18">
        <v>1997</v>
      </c>
      <c r="B1564" s="18" t="s">
        <v>264</v>
      </c>
      <c r="C1564" s="18" t="s">
        <v>271</v>
      </c>
      <c r="D1564" s="19">
        <v>5.2357678766195708</v>
      </c>
      <c r="E1564" s="18" t="s">
        <v>275</v>
      </c>
      <c r="F1564" s="18" t="s">
        <v>276</v>
      </c>
      <c r="G1564" s="18" t="s">
        <v>206</v>
      </c>
    </row>
    <row r="1565" spans="1:7">
      <c r="A1565" s="18">
        <v>1998</v>
      </c>
      <c r="B1565" s="18" t="s">
        <v>264</v>
      </c>
      <c r="C1565" s="18" t="s">
        <v>271</v>
      </c>
      <c r="D1565" s="19">
        <v>4.0126573501910432</v>
      </c>
      <c r="E1565" s="18" t="s">
        <v>275</v>
      </c>
      <c r="F1565" s="18" t="s">
        <v>276</v>
      </c>
      <c r="G1565" s="18" t="s">
        <v>206</v>
      </c>
    </row>
    <row r="1566" spans="1:7">
      <c r="A1566" s="18">
        <v>1999</v>
      </c>
      <c r="B1566" s="18" t="s">
        <v>264</v>
      </c>
      <c r="C1566" s="18" t="s">
        <v>271</v>
      </c>
      <c r="D1566" s="19">
        <v>4.2021512516872832</v>
      </c>
      <c r="E1566" s="18" t="s">
        <v>275</v>
      </c>
      <c r="F1566" s="18" t="s">
        <v>276</v>
      </c>
      <c r="G1566" s="18" t="s">
        <v>206</v>
      </c>
    </row>
    <row r="1567" spans="1:7">
      <c r="A1567" s="18">
        <v>2000</v>
      </c>
      <c r="B1567" s="18" t="s">
        <v>264</v>
      </c>
      <c r="C1567" s="18" t="s">
        <v>271</v>
      </c>
      <c r="D1567" s="19">
        <v>4.8920111240777064</v>
      </c>
      <c r="E1567" s="18" t="s">
        <v>275</v>
      </c>
      <c r="F1567" s="18" t="s">
        <v>276</v>
      </c>
      <c r="G1567" s="18" t="s">
        <v>206</v>
      </c>
    </row>
    <row r="1568" spans="1:7">
      <c r="A1568" s="18">
        <v>2001</v>
      </c>
      <c r="B1568" s="18" t="s">
        <v>264</v>
      </c>
      <c r="C1568" s="18" t="s">
        <v>271</v>
      </c>
      <c r="D1568" s="19">
        <v>3.7335426146903545</v>
      </c>
      <c r="E1568" s="18" t="s">
        <v>275</v>
      </c>
      <c r="F1568" s="18" t="s">
        <v>276</v>
      </c>
      <c r="G1568" s="18" t="s">
        <v>206</v>
      </c>
    </row>
    <row r="1569" spans="1:7">
      <c r="A1569" s="18">
        <v>2002</v>
      </c>
      <c r="B1569" s="18" t="s">
        <v>264</v>
      </c>
      <c r="C1569" s="18" t="s">
        <v>271</v>
      </c>
      <c r="D1569" s="19">
        <v>5.4040831936659943</v>
      </c>
      <c r="E1569" s="18" t="s">
        <v>275</v>
      </c>
      <c r="F1569" s="18" t="s">
        <v>276</v>
      </c>
      <c r="G1569" s="18" t="s">
        <v>206</v>
      </c>
    </row>
    <row r="1570" spans="1:7">
      <c r="A1570" s="18">
        <v>2003</v>
      </c>
      <c r="B1570" s="18" t="s">
        <v>264</v>
      </c>
      <c r="C1570" s="18" t="s">
        <v>271</v>
      </c>
      <c r="D1570" s="19">
        <v>4.444572736296065</v>
      </c>
      <c r="E1570" s="18" t="s">
        <v>275</v>
      </c>
      <c r="F1570" s="18" t="s">
        <v>276</v>
      </c>
      <c r="G1570" s="18" t="s">
        <v>206</v>
      </c>
    </row>
    <row r="1571" spans="1:7">
      <c r="A1571" s="18">
        <v>2004</v>
      </c>
      <c r="B1571" s="18" t="s">
        <v>264</v>
      </c>
      <c r="C1571" s="18" t="s">
        <v>271</v>
      </c>
      <c r="D1571" s="19">
        <v>4.8833540526863706</v>
      </c>
      <c r="E1571" s="18" t="s">
        <v>275</v>
      </c>
      <c r="F1571" s="18" t="s">
        <v>276</v>
      </c>
      <c r="G1571" s="18" t="s">
        <v>206</v>
      </c>
    </row>
    <row r="1572" spans="1:7">
      <c r="A1572" s="18">
        <v>2005</v>
      </c>
      <c r="B1572" s="18" t="s">
        <v>264</v>
      </c>
      <c r="C1572" s="18" t="s">
        <v>271</v>
      </c>
      <c r="D1572" s="19">
        <v>3.8416216354376203</v>
      </c>
      <c r="E1572" s="18" t="s">
        <v>275</v>
      </c>
      <c r="F1572" s="18" t="s">
        <v>276</v>
      </c>
      <c r="G1572" s="18" t="s">
        <v>206</v>
      </c>
    </row>
    <row r="1573" spans="1:7">
      <c r="A1573" s="18">
        <v>2006</v>
      </c>
      <c r="B1573" s="18" t="s">
        <v>264</v>
      </c>
      <c r="C1573" s="18" t="s">
        <v>271</v>
      </c>
      <c r="D1573" s="19">
        <v>2.989965725842493</v>
      </c>
      <c r="E1573" s="18" t="s">
        <v>275</v>
      </c>
      <c r="F1573" s="18" t="s">
        <v>276</v>
      </c>
      <c r="G1573" s="18" t="s">
        <v>206</v>
      </c>
    </row>
    <row r="1574" spans="1:7">
      <c r="A1574" s="18">
        <v>2007</v>
      </c>
      <c r="B1574" s="18" t="s">
        <v>264</v>
      </c>
      <c r="C1574" s="18" t="s">
        <v>271</v>
      </c>
      <c r="D1574" s="19">
        <v>3.7333746643896681</v>
      </c>
      <c r="E1574" s="18" t="s">
        <v>275</v>
      </c>
      <c r="F1574" s="18" t="s">
        <v>276</v>
      </c>
      <c r="G1574" s="18" t="s">
        <v>206</v>
      </c>
    </row>
    <row r="1575" spans="1:7">
      <c r="A1575" s="18">
        <v>2008</v>
      </c>
      <c r="B1575" s="18" t="s">
        <v>264</v>
      </c>
      <c r="C1575" s="18" t="s">
        <v>271</v>
      </c>
      <c r="D1575" s="19">
        <v>3.5440368209744859</v>
      </c>
      <c r="E1575" s="18" t="s">
        <v>275</v>
      </c>
      <c r="F1575" s="18" t="s">
        <v>276</v>
      </c>
      <c r="G1575" s="18" t="s">
        <v>206</v>
      </c>
    </row>
    <row r="1576" spans="1:7">
      <c r="A1576" s="18">
        <v>2009</v>
      </c>
      <c r="B1576" s="18" t="s">
        <v>264</v>
      </c>
      <c r="C1576" s="18" t="s">
        <v>271</v>
      </c>
      <c r="D1576" s="19">
        <v>5.060729229039838</v>
      </c>
      <c r="E1576" s="18" t="s">
        <v>275</v>
      </c>
      <c r="F1576" s="18" t="s">
        <v>276</v>
      </c>
      <c r="G1576" s="18" t="s">
        <v>206</v>
      </c>
    </row>
    <row r="1577" spans="1:7">
      <c r="A1577" s="18">
        <v>2010</v>
      </c>
      <c r="B1577" s="18" t="s">
        <v>264</v>
      </c>
      <c r="C1577" s="18" t="s">
        <v>271</v>
      </c>
      <c r="D1577" s="19">
        <v>3.7430239565620385</v>
      </c>
      <c r="E1577" s="18" t="s">
        <v>275</v>
      </c>
      <c r="F1577" s="18" t="s">
        <v>276</v>
      </c>
      <c r="G1577" s="18" t="s">
        <v>206</v>
      </c>
    </row>
    <row r="1578" spans="1:7">
      <c r="A1578" s="18">
        <v>2011</v>
      </c>
      <c r="B1578" s="18" t="s">
        <v>264</v>
      </c>
      <c r="C1578" s="18" t="s">
        <v>271</v>
      </c>
      <c r="D1578" s="19">
        <v>2.828232892695532</v>
      </c>
      <c r="E1578" s="18" t="s">
        <v>275</v>
      </c>
      <c r="F1578" s="18" t="s">
        <v>276</v>
      </c>
      <c r="G1578" s="18" t="s">
        <v>206</v>
      </c>
    </row>
    <row r="1579" spans="1:7">
      <c r="A1579" s="18">
        <v>2012</v>
      </c>
      <c r="B1579" s="18" t="s">
        <v>264</v>
      </c>
      <c r="C1579" s="18" t="s">
        <v>271</v>
      </c>
      <c r="D1579" s="19">
        <v>2.9753195179448837</v>
      </c>
      <c r="E1579" s="18" t="s">
        <v>275</v>
      </c>
      <c r="F1579" s="18" t="s">
        <v>276</v>
      </c>
      <c r="G1579" s="18" t="s">
        <v>206</v>
      </c>
    </row>
    <row r="1580" spans="1:7">
      <c r="A1580" s="18">
        <v>2013</v>
      </c>
      <c r="B1580" s="18" t="s">
        <v>264</v>
      </c>
      <c r="C1580" s="18" t="s">
        <v>271</v>
      </c>
      <c r="D1580" s="19">
        <v>3.2180297805744842</v>
      </c>
      <c r="E1580" s="18" t="s">
        <v>275</v>
      </c>
      <c r="F1580" s="18" t="s">
        <v>276</v>
      </c>
      <c r="G1580" s="18" t="s">
        <v>206</v>
      </c>
    </row>
    <row r="1581" spans="1:7">
      <c r="A1581" s="18">
        <v>2014</v>
      </c>
      <c r="B1581" s="18" t="s">
        <v>264</v>
      </c>
      <c r="C1581" s="18" t="s">
        <v>271</v>
      </c>
      <c r="D1581" s="19">
        <v>3.8727550434159976</v>
      </c>
      <c r="E1581" s="18" t="s">
        <v>275</v>
      </c>
      <c r="F1581" s="18" t="s">
        <v>276</v>
      </c>
      <c r="G1581" s="18" t="s">
        <v>206</v>
      </c>
    </row>
    <row r="1582" spans="1:7">
      <c r="A1582" s="18">
        <v>2015</v>
      </c>
      <c r="B1582" s="18" t="s">
        <v>264</v>
      </c>
      <c r="C1582" s="18" t="s">
        <v>271</v>
      </c>
      <c r="D1582" s="19">
        <v>3.4143086230332549</v>
      </c>
      <c r="E1582" s="18" t="s">
        <v>275</v>
      </c>
      <c r="F1582" s="18" t="s">
        <v>276</v>
      </c>
      <c r="G1582" s="18" t="s">
        <v>206</v>
      </c>
    </row>
    <row r="1583" spans="1:7">
      <c r="A1583" s="18">
        <v>2016</v>
      </c>
      <c r="B1583" s="18" t="s">
        <v>264</v>
      </c>
      <c r="C1583" s="18" t="s">
        <v>271</v>
      </c>
      <c r="D1583" s="19">
        <v>2.9921486724551163</v>
      </c>
      <c r="E1583" s="18" t="s">
        <v>275</v>
      </c>
      <c r="F1583" s="18" t="s">
        <v>276</v>
      </c>
      <c r="G1583" s="18" t="s">
        <v>206</v>
      </c>
    </row>
    <row r="1584" spans="1:7">
      <c r="A1584" s="18">
        <v>2017</v>
      </c>
      <c r="B1584" s="18" t="s">
        <v>264</v>
      </c>
      <c r="C1584" s="18" t="s">
        <v>271</v>
      </c>
      <c r="D1584" s="19">
        <v>3.6595282552262995</v>
      </c>
      <c r="E1584" s="18" t="s">
        <v>275</v>
      </c>
      <c r="F1584" s="18" t="s">
        <v>276</v>
      </c>
      <c r="G1584" s="18" t="s">
        <v>206</v>
      </c>
    </row>
    <row r="1585" spans="1:7">
      <c r="A1585" s="18">
        <v>2018</v>
      </c>
      <c r="B1585" s="18" t="s">
        <v>264</v>
      </c>
      <c r="C1585" s="18" t="s">
        <v>271</v>
      </c>
      <c r="D1585" s="19">
        <v>3.3606311067540382</v>
      </c>
      <c r="E1585" s="18" t="s">
        <v>275</v>
      </c>
      <c r="F1585" s="18" t="s">
        <v>276</v>
      </c>
      <c r="G1585" s="18" t="s">
        <v>206</v>
      </c>
    </row>
    <row r="1586" spans="1:7">
      <c r="A1586" s="18">
        <v>2019</v>
      </c>
      <c r="B1586" s="18" t="s">
        <v>264</v>
      </c>
      <c r="C1586" s="18" t="s">
        <v>271</v>
      </c>
      <c r="D1586" s="19">
        <v>2.8714543311913587</v>
      </c>
      <c r="E1586" s="18" t="s">
        <v>275</v>
      </c>
      <c r="F1586" s="18" t="s">
        <v>276</v>
      </c>
      <c r="G1586" s="18" t="s">
        <v>206</v>
      </c>
    </row>
    <row r="1587" spans="1:7">
      <c r="A1587" s="18">
        <v>2020</v>
      </c>
      <c r="B1587" s="18" t="s">
        <v>264</v>
      </c>
      <c r="C1587" s="18" t="s">
        <v>271</v>
      </c>
      <c r="D1587" s="19">
        <v>2.840289303513968</v>
      </c>
      <c r="E1587" s="18" t="s">
        <v>275</v>
      </c>
      <c r="F1587" s="18" t="s">
        <v>276</v>
      </c>
      <c r="G1587" s="18" t="s">
        <v>206</v>
      </c>
    </row>
    <row r="1588" spans="1:7">
      <c r="A1588" s="18">
        <v>2021</v>
      </c>
      <c r="B1588" s="18" t="s">
        <v>264</v>
      </c>
      <c r="C1588" s="18" t="s">
        <v>271</v>
      </c>
      <c r="D1588" s="19">
        <v>3.0870694314374587</v>
      </c>
      <c r="E1588" s="18" t="s">
        <v>275</v>
      </c>
      <c r="F1588" s="18" t="s">
        <v>276</v>
      </c>
      <c r="G1588" s="18" t="s">
        <v>206</v>
      </c>
    </row>
    <row r="1589" spans="1:7">
      <c r="A1589" s="18">
        <v>2022</v>
      </c>
      <c r="B1589" s="18" t="s">
        <v>264</v>
      </c>
      <c r="C1589" s="18" t="s">
        <v>271</v>
      </c>
      <c r="D1589" s="19">
        <v>3.04593920161197</v>
      </c>
      <c r="E1589" s="18" t="s">
        <v>275</v>
      </c>
      <c r="F1589" s="18" t="s">
        <v>276</v>
      </c>
      <c r="G1589" s="18" t="s">
        <v>206</v>
      </c>
    </row>
    <row r="1590" spans="1:7">
      <c r="A1590" s="18">
        <v>2023</v>
      </c>
      <c r="B1590" s="18" t="s">
        <v>264</v>
      </c>
      <c r="C1590" s="18" t="s">
        <v>271</v>
      </c>
      <c r="D1590" s="19">
        <v>3.2314772306193542</v>
      </c>
      <c r="E1590" s="18" t="s">
        <v>277</v>
      </c>
      <c r="F1590" s="18" t="s">
        <v>276</v>
      </c>
      <c r="G1590" s="18" t="s">
        <v>206</v>
      </c>
    </row>
    <row r="1591" spans="1:7">
      <c r="A1591" s="18">
        <v>2023</v>
      </c>
      <c r="B1591" s="18" t="s">
        <v>264</v>
      </c>
      <c r="C1591" s="18" t="s">
        <v>256</v>
      </c>
      <c r="D1591" s="19">
        <v>8.485110170851188</v>
      </c>
      <c r="E1591" s="18" t="s">
        <v>277</v>
      </c>
      <c r="F1591" s="18" t="s">
        <v>276</v>
      </c>
      <c r="G1591" s="18" t="s">
        <v>206</v>
      </c>
    </row>
    <row r="1592" spans="1:7">
      <c r="A1592" s="18">
        <v>1980</v>
      </c>
      <c r="B1592" s="18" t="s">
        <v>222</v>
      </c>
      <c r="C1592" s="18" t="s">
        <v>218</v>
      </c>
      <c r="D1592" s="19">
        <v>5.3960000000000008</v>
      </c>
      <c r="E1592" s="18" t="s">
        <v>275</v>
      </c>
      <c r="F1592" s="18" t="s">
        <v>276</v>
      </c>
      <c r="G1592" s="18" t="s">
        <v>206</v>
      </c>
    </row>
    <row r="1593" spans="1:7">
      <c r="A1593" s="18">
        <v>1981</v>
      </c>
      <c r="B1593" s="18" t="s">
        <v>222</v>
      </c>
      <c r="C1593" s="18" t="s">
        <v>218</v>
      </c>
      <c r="D1593" s="19">
        <v>5.4220000000000006</v>
      </c>
      <c r="E1593" s="18" t="s">
        <v>275</v>
      </c>
      <c r="F1593" s="18" t="s">
        <v>276</v>
      </c>
      <c r="G1593" s="18" t="s">
        <v>206</v>
      </c>
    </row>
    <row r="1594" spans="1:7">
      <c r="A1594" s="18">
        <v>1982</v>
      </c>
      <c r="B1594" s="18" t="s">
        <v>222</v>
      </c>
      <c r="C1594" s="18" t="s">
        <v>218</v>
      </c>
      <c r="D1594" s="19">
        <v>7.3469999999999995</v>
      </c>
      <c r="E1594" s="18" t="s">
        <v>275</v>
      </c>
      <c r="F1594" s="18" t="s">
        <v>276</v>
      </c>
      <c r="G1594" s="18" t="s">
        <v>206</v>
      </c>
    </row>
    <row r="1595" spans="1:7">
      <c r="A1595" s="18">
        <v>1983</v>
      </c>
      <c r="B1595" s="18" t="s">
        <v>222</v>
      </c>
      <c r="C1595" s="18" t="s">
        <v>218</v>
      </c>
      <c r="D1595" s="19">
        <v>6.2470000000000017</v>
      </c>
      <c r="E1595" s="18" t="s">
        <v>275</v>
      </c>
      <c r="F1595" s="18" t="s">
        <v>276</v>
      </c>
      <c r="G1595" s="18" t="s">
        <v>206</v>
      </c>
    </row>
    <row r="1596" spans="1:7">
      <c r="A1596" s="18">
        <v>1984</v>
      </c>
      <c r="B1596" s="18" t="s">
        <v>222</v>
      </c>
      <c r="C1596" s="18" t="s">
        <v>218</v>
      </c>
      <c r="D1596" s="19">
        <v>5.407</v>
      </c>
      <c r="E1596" s="18" t="s">
        <v>275</v>
      </c>
      <c r="F1596" s="18" t="s">
        <v>276</v>
      </c>
      <c r="G1596" s="18" t="s">
        <v>206</v>
      </c>
    </row>
    <row r="1597" spans="1:7">
      <c r="A1597" s="18">
        <v>1985</v>
      </c>
      <c r="B1597" s="18" t="s">
        <v>222</v>
      </c>
      <c r="C1597" s="18" t="s">
        <v>218</v>
      </c>
      <c r="D1597" s="19">
        <v>6.9119999999999999</v>
      </c>
      <c r="E1597" s="18" t="s">
        <v>275</v>
      </c>
      <c r="F1597" s="18" t="s">
        <v>276</v>
      </c>
      <c r="G1597" s="18" t="s">
        <v>206</v>
      </c>
    </row>
    <row r="1598" spans="1:7">
      <c r="A1598" s="18">
        <v>1986</v>
      </c>
      <c r="B1598" s="18" t="s">
        <v>222</v>
      </c>
      <c r="C1598" s="18" t="s">
        <v>218</v>
      </c>
      <c r="D1598" s="19">
        <v>6.359</v>
      </c>
      <c r="E1598" s="18" t="s">
        <v>275</v>
      </c>
      <c r="F1598" s="18" t="s">
        <v>276</v>
      </c>
      <c r="G1598" s="18" t="s">
        <v>206</v>
      </c>
    </row>
    <row r="1599" spans="1:7">
      <c r="A1599" s="18">
        <v>1987</v>
      </c>
      <c r="B1599" s="18" t="s">
        <v>222</v>
      </c>
      <c r="C1599" s="18" t="s">
        <v>218</v>
      </c>
      <c r="D1599" s="19">
        <v>5.3840000000000003</v>
      </c>
      <c r="E1599" s="18" t="s">
        <v>275</v>
      </c>
      <c r="F1599" s="18" t="s">
        <v>276</v>
      </c>
      <c r="G1599" s="18" t="s">
        <v>206</v>
      </c>
    </row>
    <row r="1600" spans="1:7">
      <c r="A1600" s="18">
        <v>1988</v>
      </c>
      <c r="B1600" s="18" t="s">
        <v>222</v>
      </c>
      <c r="C1600" s="18" t="s">
        <v>218</v>
      </c>
      <c r="D1600" s="19">
        <v>6.8460000000000001</v>
      </c>
      <c r="E1600" s="18" t="s">
        <v>275</v>
      </c>
      <c r="F1600" s="18" t="s">
        <v>276</v>
      </c>
      <c r="G1600" s="18" t="s">
        <v>206</v>
      </c>
    </row>
    <row r="1601" spans="1:7">
      <c r="A1601" s="18">
        <v>1989</v>
      </c>
      <c r="B1601" s="18" t="s">
        <v>222</v>
      </c>
      <c r="C1601" s="18" t="s">
        <v>218</v>
      </c>
      <c r="D1601" s="19">
        <v>5.4189999999999987</v>
      </c>
      <c r="E1601" s="18" t="s">
        <v>275</v>
      </c>
      <c r="F1601" s="18" t="s">
        <v>276</v>
      </c>
      <c r="G1601" s="18" t="s">
        <v>206</v>
      </c>
    </row>
    <row r="1602" spans="1:7">
      <c r="A1602" s="18">
        <v>1990</v>
      </c>
      <c r="B1602" s="18" t="s">
        <v>222</v>
      </c>
      <c r="C1602" s="18" t="s">
        <v>218</v>
      </c>
      <c r="D1602" s="19">
        <v>6.7299999999999986</v>
      </c>
      <c r="E1602" s="18" t="s">
        <v>275</v>
      </c>
      <c r="F1602" s="18" t="s">
        <v>276</v>
      </c>
      <c r="G1602" s="18" t="s">
        <v>206</v>
      </c>
    </row>
    <row r="1603" spans="1:7">
      <c r="A1603" s="18">
        <v>1991</v>
      </c>
      <c r="B1603" s="18" t="s">
        <v>222</v>
      </c>
      <c r="C1603" s="18" t="s">
        <v>218</v>
      </c>
      <c r="D1603" s="19">
        <v>7.3470000000000004</v>
      </c>
      <c r="E1603" s="18" t="s">
        <v>275</v>
      </c>
      <c r="F1603" s="18" t="s">
        <v>276</v>
      </c>
      <c r="G1603" s="18" t="s">
        <v>206</v>
      </c>
    </row>
    <row r="1604" spans="1:7">
      <c r="A1604" s="18">
        <v>1992</v>
      </c>
      <c r="B1604" s="18" t="s">
        <v>222</v>
      </c>
      <c r="C1604" s="18" t="s">
        <v>218</v>
      </c>
      <c r="D1604" s="19">
        <v>7.8179999999999996</v>
      </c>
      <c r="E1604" s="18" t="s">
        <v>275</v>
      </c>
      <c r="F1604" s="18" t="s">
        <v>276</v>
      </c>
      <c r="G1604" s="18" t="s">
        <v>206</v>
      </c>
    </row>
    <row r="1605" spans="1:7">
      <c r="A1605" s="18">
        <v>1993</v>
      </c>
      <c r="B1605" s="18" t="s">
        <v>222</v>
      </c>
      <c r="C1605" s="18" t="s">
        <v>218</v>
      </c>
      <c r="D1605" s="19">
        <v>7.2270000000000012</v>
      </c>
      <c r="E1605" s="18" t="s">
        <v>275</v>
      </c>
      <c r="F1605" s="18" t="s">
        <v>276</v>
      </c>
      <c r="G1605" s="18" t="s">
        <v>206</v>
      </c>
    </row>
    <row r="1606" spans="1:7">
      <c r="A1606" s="18">
        <v>1994</v>
      </c>
      <c r="B1606" s="18" t="s">
        <v>222</v>
      </c>
      <c r="C1606" s="18" t="s">
        <v>218</v>
      </c>
      <c r="D1606" s="19">
        <v>7.7100000000000009</v>
      </c>
      <c r="E1606" s="18" t="s">
        <v>275</v>
      </c>
      <c r="F1606" s="18" t="s">
        <v>276</v>
      </c>
      <c r="G1606" s="18" t="s">
        <v>206</v>
      </c>
    </row>
    <row r="1607" spans="1:7">
      <c r="A1607" s="18">
        <v>1995</v>
      </c>
      <c r="B1607" s="18" t="s">
        <v>222</v>
      </c>
      <c r="C1607" s="18" t="s">
        <v>218</v>
      </c>
      <c r="D1607" s="19">
        <v>7.5050000000000008</v>
      </c>
      <c r="E1607" s="18" t="s">
        <v>275</v>
      </c>
      <c r="F1607" s="18" t="s">
        <v>276</v>
      </c>
      <c r="G1607" s="18" t="s">
        <v>206</v>
      </c>
    </row>
    <row r="1608" spans="1:7">
      <c r="A1608" s="18">
        <v>1996</v>
      </c>
      <c r="B1608" s="18" t="s">
        <v>222</v>
      </c>
      <c r="C1608" s="18" t="s">
        <v>218</v>
      </c>
      <c r="D1608" s="19">
        <v>7.4339999999999993</v>
      </c>
      <c r="E1608" s="18" t="s">
        <v>275</v>
      </c>
      <c r="F1608" s="18" t="s">
        <v>276</v>
      </c>
      <c r="G1608" s="18" t="s">
        <v>206</v>
      </c>
    </row>
    <row r="1609" spans="1:7">
      <c r="A1609" s="18">
        <v>1997</v>
      </c>
      <c r="B1609" s="18" t="s">
        <v>222</v>
      </c>
      <c r="C1609" s="18" t="s">
        <v>218</v>
      </c>
      <c r="D1609" s="19">
        <v>7.3970000000000002</v>
      </c>
      <c r="E1609" s="18" t="s">
        <v>275</v>
      </c>
      <c r="F1609" s="18" t="s">
        <v>276</v>
      </c>
      <c r="G1609" s="18" t="s">
        <v>206</v>
      </c>
    </row>
    <row r="1610" spans="1:7">
      <c r="A1610" s="18">
        <v>1998</v>
      </c>
      <c r="B1610" s="18" t="s">
        <v>222</v>
      </c>
      <c r="C1610" s="18" t="s">
        <v>218</v>
      </c>
      <c r="D1610" s="19">
        <v>7.2580000000000009</v>
      </c>
      <c r="E1610" s="18" t="s">
        <v>275</v>
      </c>
      <c r="F1610" s="18" t="s">
        <v>276</v>
      </c>
      <c r="G1610" s="18" t="s">
        <v>206</v>
      </c>
    </row>
    <row r="1611" spans="1:7">
      <c r="A1611" s="18">
        <v>1999</v>
      </c>
      <c r="B1611" s="18" t="s">
        <v>222</v>
      </c>
      <c r="C1611" s="18" t="s">
        <v>218</v>
      </c>
      <c r="D1611" s="19">
        <v>7.8019999999999996</v>
      </c>
      <c r="E1611" s="18" t="s">
        <v>275</v>
      </c>
      <c r="F1611" s="18" t="s">
        <v>276</v>
      </c>
      <c r="G1611" s="18" t="s">
        <v>206</v>
      </c>
    </row>
    <row r="1612" spans="1:7">
      <c r="A1612" s="18">
        <v>2000</v>
      </c>
      <c r="B1612" s="18" t="s">
        <v>222</v>
      </c>
      <c r="C1612" s="18" t="s">
        <v>218</v>
      </c>
      <c r="D1612" s="19">
        <v>7.6810000000000009</v>
      </c>
      <c r="E1612" s="18" t="s">
        <v>275</v>
      </c>
      <c r="F1612" s="18" t="s">
        <v>276</v>
      </c>
      <c r="G1612" s="18" t="s">
        <v>206</v>
      </c>
    </row>
    <row r="1613" spans="1:7">
      <c r="A1613" s="18">
        <v>2001</v>
      </c>
      <c r="B1613" s="18" t="s">
        <v>222</v>
      </c>
      <c r="C1613" s="18" t="s">
        <v>218</v>
      </c>
      <c r="D1613" s="19">
        <v>7.0440000000000005</v>
      </c>
      <c r="E1613" s="18" t="s">
        <v>275</v>
      </c>
      <c r="F1613" s="18" t="s">
        <v>276</v>
      </c>
      <c r="G1613" s="18" t="s">
        <v>206</v>
      </c>
    </row>
    <row r="1614" spans="1:7">
      <c r="A1614" s="18">
        <v>2002</v>
      </c>
      <c r="B1614" s="18" t="s">
        <v>222</v>
      </c>
      <c r="C1614" s="18" t="s">
        <v>218</v>
      </c>
      <c r="D1614" s="19">
        <v>6.8140000000000009</v>
      </c>
      <c r="E1614" s="18" t="s">
        <v>275</v>
      </c>
      <c r="F1614" s="18" t="s">
        <v>276</v>
      </c>
      <c r="G1614" s="18" t="s">
        <v>206</v>
      </c>
    </row>
    <row r="1615" spans="1:7">
      <c r="A1615" s="18">
        <v>2003</v>
      </c>
      <c r="B1615" s="18" t="s">
        <v>222</v>
      </c>
      <c r="C1615" s="18" t="s">
        <v>218</v>
      </c>
      <c r="D1615" s="19">
        <v>6.7709999999999999</v>
      </c>
      <c r="E1615" s="18" t="s">
        <v>275</v>
      </c>
      <c r="F1615" s="18" t="s">
        <v>276</v>
      </c>
      <c r="G1615" s="18" t="s">
        <v>206</v>
      </c>
    </row>
    <row r="1616" spans="1:7">
      <c r="A1616" s="18">
        <v>2004</v>
      </c>
      <c r="B1616" s="18" t="s">
        <v>222</v>
      </c>
      <c r="C1616" s="18" t="s">
        <v>218</v>
      </c>
      <c r="D1616" s="19">
        <v>5.9879999999999995</v>
      </c>
      <c r="E1616" s="18" t="s">
        <v>275</v>
      </c>
      <c r="F1616" s="18" t="s">
        <v>276</v>
      </c>
      <c r="G1616" s="18" t="s">
        <v>206</v>
      </c>
    </row>
    <row r="1617" spans="1:7">
      <c r="A1617" s="18">
        <v>2005</v>
      </c>
      <c r="B1617" s="18" t="s">
        <v>222</v>
      </c>
      <c r="C1617" s="18" t="s">
        <v>218</v>
      </c>
      <c r="D1617" s="19">
        <v>6.1230000000000011</v>
      </c>
      <c r="E1617" s="18" t="s">
        <v>275</v>
      </c>
      <c r="F1617" s="18" t="s">
        <v>276</v>
      </c>
      <c r="G1617" s="18" t="s">
        <v>206</v>
      </c>
    </row>
    <row r="1618" spans="1:7">
      <c r="A1618" s="18">
        <v>2006</v>
      </c>
      <c r="B1618" s="18" t="s">
        <v>222</v>
      </c>
      <c r="C1618" s="18" t="s">
        <v>218</v>
      </c>
      <c r="D1618" s="19">
        <v>6.4470000000000001</v>
      </c>
      <c r="E1618" s="18" t="s">
        <v>275</v>
      </c>
      <c r="F1618" s="18" t="s">
        <v>276</v>
      </c>
      <c r="G1618" s="18" t="s">
        <v>206</v>
      </c>
    </row>
    <row r="1619" spans="1:7">
      <c r="A1619" s="18">
        <v>2007</v>
      </c>
      <c r="B1619" s="18" t="s">
        <v>222</v>
      </c>
      <c r="C1619" s="18" t="s">
        <v>218</v>
      </c>
      <c r="D1619" s="19">
        <v>6.3660000000000005</v>
      </c>
      <c r="E1619" s="18" t="s">
        <v>275</v>
      </c>
      <c r="F1619" s="18" t="s">
        <v>276</v>
      </c>
      <c r="G1619" s="18" t="s">
        <v>206</v>
      </c>
    </row>
    <row r="1620" spans="1:7">
      <c r="A1620" s="18">
        <v>2008</v>
      </c>
      <c r="B1620" s="18" t="s">
        <v>222</v>
      </c>
      <c r="C1620" s="18" t="s">
        <v>218</v>
      </c>
      <c r="D1620" s="19">
        <v>6.4499999999999993</v>
      </c>
      <c r="E1620" s="18" t="s">
        <v>275</v>
      </c>
      <c r="F1620" s="18" t="s">
        <v>276</v>
      </c>
      <c r="G1620" s="18" t="s">
        <v>206</v>
      </c>
    </row>
    <row r="1621" spans="1:7">
      <c r="A1621" s="18">
        <v>2009</v>
      </c>
      <c r="B1621" s="18" t="s">
        <v>222</v>
      </c>
      <c r="C1621" s="18" t="s">
        <v>218</v>
      </c>
      <c r="D1621" s="19">
        <v>5.7519999999999998</v>
      </c>
      <c r="E1621" s="18" t="s">
        <v>275</v>
      </c>
      <c r="F1621" s="18" t="s">
        <v>276</v>
      </c>
      <c r="G1621" s="18" t="s">
        <v>206</v>
      </c>
    </row>
    <row r="1622" spans="1:7">
      <c r="A1622" s="18">
        <v>2010</v>
      </c>
      <c r="B1622" s="18" t="s">
        <v>222</v>
      </c>
      <c r="C1622" s="18" t="s">
        <v>218</v>
      </c>
      <c r="D1622" s="19">
        <v>7.1719999999999979</v>
      </c>
      <c r="E1622" s="18" t="s">
        <v>275</v>
      </c>
      <c r="F1622" s="18" t="s">
        <v>276</v>
      </c>
      <c r="G1622" s="18" t="s">
        <v>206</v>
      </c>
    </row>
    <row r="1623" spans="1:7">
      <c r="A1623" s="18">
        <v>2011</v>
      </c>
      <c r="B1623" s="18" t="s">
        <v>222</v>
      </c>
      <c r="C1623" s="18" t="s">
        <v>218</v>
      </c>
      <c r="D1623" s="19">
        <v>5.2759999999999998</v>
      </c>
      <c r="E1623" s="18" t="s">
        <v>275</v>
      </c>
      <c r="F1623" s="18" t="s">
        <v>276</v>
      </c>
      <c r="G1623" s="18" t="s">
        <v>206</v>
      </c>
    </row>
    <row r="1624" spans="1:7">
      <c r="A1624" s="18">
        <v>2012</v>
      </c>
      <c r="B1624" s="18" t="s">
        <v>222</v>
      </c>
      <c r="C1624" s="18" t="s">
        <v>218</v>
      </c>
      <c r="D1624" s="19">
        <v>5.4350000000000005</v>
      </c>
      <c r="E1624" s="18" t="s">
        <v>275</v>
      </c>
      <c r="F1624" s="18" t="s">
        <v>276</v>
      </c>
      <c r="G1624" s="18" t="s">
        <v>206</v>
      </c>
    </row>
    <row r="1625" spans="1:7">
      <c r="A1625" s="18">
        <v>2013</v>
      </c>
      <c r="B1625" s="18" t="s">
        <v>222</v>
      </c>
      <c r="C1625" s="18" t="s">
        <v>218</v>
      </c>
      <c r="D1625" s="19">
        <v>5.1619999999999999</v>
      </c>
      <c r="E1625" s="18" t="s">
        <v>275</v>
      </c>
      <c r="F1625" s="18" t="s">
        <v>276</v>
      </c>
      <c r="G1625" s="18" t="s">
        <v>206</v>
      </c>
    </row>
    <row r="1626" spans="1:7">
      <c r="A1626" s="18">
        <v>2014</v>
      </c>
      <c r="B1626" s="18" t="s">
        <v>222</v>
      </c>
      <c r="C1626" s="18" t="s">
        <v>218</v>
      </c>
      <c r="D1626" s="19">
        <v>6.0040000000000013</v>
      </c>
      <c r="E1626" s="18" t="s">
        <v>275</v>
      </c>
      <c r="F1626" s="18" t="s">
        <v>276</v>
      </c>
      <c r="G1626" s="18" t="s">
        <v>206</v>
      </c>
    </row>
    <row r="1627" spans="1:7">
      <c r="A1627" s="18">
        <v>2015</v>
      </c>
      <c r="B1627" s="18" t="s">
        <v>222</v>
      </c>
      <c r="C1627" s="18" t="s">
        <v>218</v>
      </c>
      <c r="D1627" s="19">
        <v>7.1269999999999989</v>
      </c>
      <c r="E1627" s="18" t="s">
        <v>275</v>
      </c>
      <c r="F1627" s="18" t="s">
        <v>276</v>
      </c>
      <c r="G1627" s="18" t="s">
        <v>206</v>
      </c>
    </row>
    <row r="1628" spans="1:7">
      <c r="A1628" s="18">
        <v>2016</v>
      </c>
      <c r="B1628" s="18" t="s">
        <v>222</v>
      </c>
      <c r="C1628" s="18" t="s">
        <v>218</v>
      </c>
      <c r="D1628" s="19">
        <v>6.6589999999999998</v>
      </c>
      <c r="E1628" s="18" t="s">
        <v>275</v>
      </c>
      <c r="F1628" s="18" t="s">
        <v>276</v>
      </c>
      <c r="G1628" s="18" t="s">
        <v>206</v>
      </c>
    </row>
    <row r="1629" spans="1:7">
      <c r="A1629" s="18">
        <v>2017</v>
      </c>
      <c r="B1629" s="18" t="s">
        <v>222</v>
      </c>
      <c r="C1629" s="18" t="s">
        <v>218</v>
      </c>
      <c r="D1629" s="19">
        <v>7.5870000000000006</v>
      </c>
      <c r="E1629" s="18" t="s">
        <v>275</v>
      </c>
      <c r="F1629" s="18" t="s">
        <v>276</v>
      </c>
      <c r="G1629" s="18" t="s">
        <v>206</v>
      </c>
    </row>
    <row r="1630" spans="1:7">
      <c r="A1630" s="18">
        <v>2018</v>
      </c>
      <c r="B1630" s="18" t="s">
        <v>222</v>
      </c>
      <c r="C1630" s="18" t="s">
        <v>218</v>
      </c>
      <c r="D1630" s="19">
        <v>8.2230000000000008</v>
      </c>
      <c r="E1630" s="18" t="s">
        <v>275</v>
      </c>
      <c r="F1630" s="18" t="s">
        <v>276</v>
      </c>
      <c r="G1630" s="18" t="s">
        <v>206</v>
      </c>
    </row>
    <row r="1631" spans="1:7">
      <c r="A1631" s="18">
        <v>2019</v>
      </c>
      <c r="B1631" s="18" t="s">
        <v>222</v>
      </c>
      <c r="C1631" s="18" t="s">
        <v>218</v>
      </c>
      <c r="D1631" s="19">
        <v>5.9340000000000011</v>
      </c>
      <c r="E1631" s="18" t="s">
        <v>275</v>
      </c>
      <c r="F1631" s="18" t="s">
        <v>276</v>
      </c>
      <c r="G1631" s="18" t="s">
        <v>206</v>
      </c>
    </row>
    <row r="1632" spans="1:7">
      <c r="A1632" s="18">
        <v>2020</v>
      </c>
      <c r="B1632" s="18" t="s">
        <v>222</v>
      </c>
      <c r="C1632" s="18" t="s">
        <v>218</v>
      </c>
      <c r="D1632" s="19">
        <v>8.0510000000000019</v>
      </c>
      <c r="E1632" s="18" t="s">
        <v>275</v>
      </c>
      <c r="F1632" s="18" t="s">
        <v>276</v>
      </c>
      <c r="G1632" s="18" t="s">
        <v>206</v>
      </c>
    </row>
    <row r="1633" spans="1:7">
      <c r="A1633" s="18">
        <v>2021</v>
      </c>
      <c r="B1633" s="18" t="s">
        <v>222</v>
      </c>
      <c r="C1633" s="18" t="s">
        <v>218</v>
      </c>
      <c r="D1633" s="19">
        <v>7.0860000000000003</v>
      </c>
      <c r="E1633" s="18" t="s">
        <v>275</v>
      </c>
      <c r="F1633" s="18" t="s">
        <v>276</v>
      </c>
      <c r="G1633" s="18" t="s">
        <v>206</v>
      </c>
    </row>
    <row r="1634" spans="1:7">
      <c r="A1634" s="18">
        <v>2022</v>
      </c>
      <c r="B1634" s="18" t="s">
        <v>222</v>
      </c>
      <c r="C1634" s="18" t="s">
        <v>218</v>
      </c>
      <c r="D1634" s="19">
        <v>6.6259999999999986</v>
      </c>
      <c r="E1634" s="18" t="s">
        <v>275</v>
      </c>
      <c r="F1634" s="18" t="s">
        <v>276</v>
      </c>
      <c r="G1634" s="18" t="s">
        <v>206</v>
      </c>
    </row>
    <row r="1635" spans="1:7">
      <c r="A1635" s="18">
        <v>2023</v>
      </c>
      <c r="B1635" s="18" t="s">
        <v>222</v>
      </c>
      <c r="C1635" s="18" t="s">
        <v>218</v>
      </c>
      <c r="D1635" s="19">
        <v>6.9750000000000014</v>
      </c>
      <c r="E1635" s="18" t="s">
        <v>277</v>
      </c>
      <c r="F1635" s="18" t="s">
        <v>276</v>
      </c>
      <c r="G1635" s="18" t="s">
        <v>206</v>
      </c>
    </row>
    <row r="1636" spans="1:7">
      <c r="A1636" s="18">
        <v>1970</v>
      </c>
      <c r="B1636" s="18" t="s">
        <v>223</v>
      </c>
      <c r="C1636" s="18" t="s">
        <v>218</v>
      </c>
      <c r="D1636" s="19">
        <v>0.7128654641425759</v>
      </c>
      <c r="E1636" s="18" t="s">
        <v>275</v>
      </c>
      <c r="F1636" s="18" t="s">
        <v>276</v>
      </c>
      <c r="G1636" s="18" t="s">
        <v>206</v>
      </c>
    </row>
    <row r="1637" spans="1:7">
      <c r="A1637" s="18">
        <v>1971</v>
      </c>
      <c r="B1637" s="18" t="s">
        <v>223</v>
      </c>
      <c r="C1637" s="18" t="s">
        <v>218</v>
      </c>
      <c r="D1637" s="19">
        <v>0.65598935417938031</v>
      </c>
      <c r="E1637" s="18" t="s">
        <v>275</v>
      </c>
      <c r="F1637" s="18" t="s">
        <v>276</v>
      </c>
      <c r="G1637" s="18" t="s">
        <v>206</v>
      </c>
    </row>
    <row r="1638" spans="1:7">
      <c r="A1638" s="18">
        <v>1972</v>
      </c>
      <c r="B1638" s="18" t="s">
        <v>223</v>
      </c>
      <c r="C1638" s="18" t="s">
        <v>218</v>
      </c>
      <c r="D1638" s="19">
        <v>0.79100641881704215</v>
      </c>
      <c r="E1638" s="18" t="s">
        <v>275</v>
      </c>
      <c r="F1638" s="18" t="s">
        <v>276</v>
      </c>
      <c r="G1638" s="18" t="s">
        <v>206</v>
      </c>
    </row>
    <row r="1639" spans="1:7">
      <c r="A1639" s="18">
        <v>1973</v>
      </c>
      <c r="B1639" s="18" t="s">
        <v>223</v>
      </c>
      <c r="C1639" s="18" t="s">
        <v>218</v>
      </c>
      <c r="D1639" s="19">
        <v>0.54578303196909728</v>
      </c>
      <c r="E1639" s="18" t="s">
        <v>275</v>
      </c>
      <c r="F1639" s="18" t="s">
        <v>276</v>
      </c>
      <c r="G1639" s="18" t="s">
        <v>206</v>
      </c>
    </row>
    <row r="1640" spans="1:7">
      <c r="A1640" s="18">
        <v>1974</v>
      </c>
      <c r="B1640" s="18" t="s">
        <v>223</v>
      </c>
      <c r="C1640" s="18" t="s">
        <v>218</v>
      </c>
      <c r="D1640" s="19">
        <v>0.68978500178460733</v>
      </c>
      <c r="E1640" s="18" t="s">
        <v>275</v>
      </c>
      <c r="F1640" s="18" t="s">
        <v>276</v>
      </c>
      <c r="G1640" s="18" t="s">
        <v>206</v>
      </c>
    </row>
    <row r="1641" spans="1:7">
      <c r="A1641" s="18">
        <v>1975</v>
      </c>
      <c r="B1641" s="18" t="s">
        <v>223</v>
      </c>
      <c r="C1641" s="18" t="s">
        <v>218</v>
      </c>
      <c r="D1641" s="19">
        <v>0.3757539396364411</v>
      </c>
      <c r="E1641" s="18" t="s">
        <v>275</v>
      </c>
      <c r="F1641" s="18" t="s">
        <v>276</v>
      </c>
      <c r="G1641" s="18" t="s">
        <v>206</v>
      </c>
    </row>
    <row r="1642" spans="1:7">
      <c r="A1642" s="18">
        <v>1976</v>
      </c>
      <c r="B1642" s="18" t="s">
        <v>223</v>
      </c>
      <c r="C1642" s="18" t="s">
        <v>218</v>
      </c>
      <c r="D1642" s="19">
        <v>0.56849121352403331</v>
      </c>
      <c r="E1642" s="18" t="s">
        <v>275</v>
      </c>
      <c r="F1642" s="18" t="s">
        <v>276</v>
      </c>
      <c r="G1642" s="18" t="s">
        <v>206</v>
      </c>
    </row>
    <row r="1643" spans="1:7">
      <c r="A1643" s="18">
        <v>1977</v>
      </c>
      <c r="B1643" s="18" t="s">
        <v>223</v>
      </c>
      <c r="C1643" s="18" t="s">
        <v>218</v>
      </c>
      <c r="D1643" s="19">
        <v>0.32667704784673718</v>
      </c>
      <c r="E1643" s="18" t="s">
        <v>275</v>
      </c>
      <c r="F1643" s="18" t="s">
        <v>276</v>
      </c>
      <c r="G1643" s="18" t="s">
        <v>206</v>
      </c>
    </row>
    <row r="1644" spans="1:7">
      <c r="A1644" s="18">
        <v>1978</v>
      </c>
      <c r="B1644" s="18" t="s">
        <v>223</v>
      </c>
      <c r="C1644" s="18" t="s">
        <v>218</v>
      </c>
      <c r="D1644" s="19">
        <v>0.61446662326110624</v>
      </c>
      <c r="E1644" s="18" t="s">
        <v>275</v>
      </c>
      <c r="F1644" s="18" t="s">
        <v>276</v>
      </c>
      <c r="G1644" s="18" t="s">
        <v>206</v>
      </c>
    </row>
    <row r="1645" spans="1:7">
      <c r="A1645" s="18">
        <v>1979</v>
      </c>
      <c r="B1645" s="18" t="s">
        <v>223</v>
      </c>
      <c r="C1645" s="18" t="s">
        <v>218</v>
      </c>
      <c r="D1645" s="19">
        <v>0.49662039036919581</v>
      </c>
      <c r="E1645" s="18" t="s">
        <v>275</v>
      </c>
      <c r="F1645" s="18" t="s">
        <v>276</v>
      </c>
      <c r="G1645" s="18" t="s">
        <v>206</v>
      </c>
    </row>
    <row r="1646" spans="1:7">
      <c r="A1646" s="18">
        <v>1980</v>
      </c>
      <c r="B1646" s="18" t="s">
        <v>223</v>
      </c>
      <c r="C1646" s="18" t="s">
        <v>218</v>
      </c>
      <c r="D1646" s="19">
        <v>0.5989858116766984</v>
      </c>
      <c r="E1646" s="18" t="s">
        <v>275</v>
      </c>
      <c r="F1646" s="18" t="s">
        <v>276</v>
      </c>
      <c r="G1646" s="18" t="s">
        <v>206</v>
      </c>
    </row>
    <row r="1647" spans="1:7">
      <c r="A1647" s="18">
        <v>1981</v>
      </c>
      <c r="B1647" s="18" t="s">
        <v>223</v>
      </c>
      <c r="C1647" s="18" t="s">
        <v>218</v>
      </c>
      <c r="D1647" s="19">
        <v>0.51639988730524156</v>
      </c>
      <c r="E1647" s="18" t="s">
        <v>275</v>
      </c>
      <c r="F1647" s="18" t="s">
        <v>276</v>
      </c>
      <c r="G1647" s="18" t="s">
        <v>206</v>
      </c>
    </row>
    <row r="1648" spans="1:7">
      <c r="A1648" s="18">
        <v>1982</v>
      </c>
      <c r="B1648" s="18" t="s">
        <v>223</v>
      </c>
      <c r="C1648" s="18" t="s">
        <v>218</v>
      </c>
      <c r="D1648" s="19">
        <v>0.34396106347633887</v>
      </c>
      <c r="E1648" s="18" t="s">
        <v>275</v>
      </c>
      <c r="F1648" s="18" t="s">
        <v>276</v>
      </c>
      <c r="G1648" s="18" t="s">
        <v>206</v>
      </c>
    </row>
    <row r="1649" spans="1:7">
      <c r="A1649" s="18">
        <v>1983</v>
      </c>
      <c r="B1649" s="18" t="s">
        <v>223</v>
      </c>
      <c r="C1649" s="18" t="s">
        <v>218</v>
      </c>
      <c r="D1649" s="19">
        <v>0.41868649797275842</v>
      </c>
      <c r="E1649" s="18" t="s">
        <v>275</v>
      </c>
      <c r="F1649" s="18" t="s">
        <v>276</v>
      </c>
      <c r="G1649" s="18" t="s">
        <v>206</v>
      </c>
    </row>
    <row r="1650" spans="1:7">
      <c r="A1650" s="18">
        <v>1984</v>
      </c>
      <c r="B1650" s="18" t="s">
        <v>223</v>
      </c>
      <c r="C1650" s="18" t="s">
        <v>218</v>
      </c>
      <c r="D1650" s="19">
        <v>0.42888967011491819</v>
      </c>
      <c r="E1650" s="18" t="s">
        <v>275</v>
      </c>
      <c r="F1650" s="18" t="s">
        <v>276</v>
      </c>
      <c r="G1650" s="18" t="s">
        <v>206</v>
      </c>
    </row>
    <row r="1651" spans="1:7">
      <c r="A1651" s="18">
        <v>1985</v>
      </c>
      <c r="B1651" s="18" t="s">
        <v>223</v>
      </c>
      <c r="C1651" s="18" t="s">
        <v>218</v>
      </c>
      <c r="D1651" s="19">
        <v>0.44383668536392284</v>
      </c>
      <c r="E1651" s="18" t="s">
        <v>275</v>
      </c>
      <c r="F1651" s="18" t="s">
        <v>276</v>
      </c>
      <c r="G1651" s="18" t="s">
        <v>206</v>
      </c>
    </row>
    <row r="1652" spans="1:7">
      <c r="A1652" s="18">
        <v>1986</v>
      </c>
      <c r="B1652" s="18" t="s">
        <v>223</v>
      </c>
      <c r="C1652" s="18" t="s">
        <v>218</v>
      </c>
      <c r="D1652" s="19">
        <v>0.7029109406688423</v>
      </c>
      <c r="E1652" s="18" t="s">
        <v>275</v>
      </c>
      <c r="F1652" s="18" t="s">
        <v>276</v>
      </c>
      <c r="G1652" s="18" t="s">
        <v>206</v>
      </c>
    </row>
    <row r="1653" spans="1:7">
      <c r="A1653" s="18">
        <v>1987</v>
      </c>
      <c r="B1653" s="18" t="s">
        <v>223</v>
      </c>
      <c r="C1653" s="18" t="s">
        <v>218</v>
      </c>
      <c r="D1653" s="19">
        <v>0.57932702329351815</v>
      </c>
      <c r="E1653" s="18" t="s">
        <v>275</v>
      </c>
      <c r="F1653" s="18" t="s">
        <v>276</v>
      </c>
      <c r="G1653" s="18" t="s">
        <v>206</v>
      </c>
    </row>
    <row r="1654" spans="1:7">
      <c r="A1654" s="18">
        <v>1988</v>
      </c>
      <c r="B1654" s="18" t="s">
        <v>223</v>
      </c>
      <c r="C1654" s="18" t="s">
        <v>218</v>
      </c>
      <c r="D1654" s="19">
        <v>0.7013250130133083</v>
      </c>
      <c r="E1654" s="18" t="s">
        <v>275</v>
      </c>
      <c r="F1654" s="18" t="s">
        <v>276</v>
      </c>
      <c r="G1654" s="18" t="s">
        <v>206</v>
      </c>
    </row>
    <row r="1655" spans="1:7">
      <c r="A1655" s="18">
        <v>1989</v>
      </c>
      <c r="B1655" s="18" t="s">
        <v>223</v>
      </c>
      <c r="C1655" s="18" t="s">
        <v>218</v>
      </c>
      <c r="D1655" s="19">
        <v>0.61755995560952681</v>
      </c>
      <c r="E1655" s="18" t="s">
        <v>275</v>
      </c>
      <c r="F1655" s="18" t="s">
        <v>276</v>
      </c>
      <c r="G1655" s="18" t="s">
        <v>206</v>
      </c>
    </row>
    <row r="1656" spans="1:7">
      <c r="A1656" s="18">
        <v>1990</v>
      </c>
      <c r="B1656" s="18" t="s">
        <v>223</v>
      </c>
      <c r="C1656" s="18" t="s">
        <v>218</v>
      </c>
      <c r="D1656" s="19">
        <v>0.46645408820915385</v>
      </c>
      <c r="E1656" s="18" t="s">
        <v>275</v>
      </c>
      <c r="F1656" s="18" t="s">
        <v>276</v>
      </c>
      <c r="G1656" s="18" t="s">
        <v>206</v>
      </c>
    </row>
    <row r="1657" spans="1:7">
      <c r="A1657" s="18">
        <v>1991</v>
      </c>
      <c r="B1657" s="18" t="s">
        <v>223</v>
      </c>
      <c r="C1657" s="18" t="s">
        <v>218</v>
      </c>
      <c r="D1657" s="19">
        <v>0.55979745673689585</v>
      </c>
      <c r="E1657" s="18" t="s">
        <v>275</v>
      </c>
      <c r="F1657" s="18" t="s">
        <v>276</v>
      </c>
      <c r="G1657" s="18" t="s">
        <v>206</v>
      </c>
    </row>
    <row r="1658" spans="1:7">
      <c r="A1658" s="18">
        <v>1992</v>
      </c>
      <c r="B1658" s="18" t="s">
        <v>223</v>
      </c>
      <c r="C1658" s="18" t="s">
        <v>218</v>
      </c>
      <c r="D1658" s="19">
        <v>0.55897747043657486</v>
      </c>
      <c r="E1658" s="18" t="s">
        <v>275</v>
      </c>
      <c r="F1658" s="18" t="s">
        <v>276</v>
      </c>
      <c r="G1658" s="18" t="s">
        <v>206</v>
      </c>
    </row>
    <row r="1659" spans="1:7">
      <c r="A1659" s="18">
        <v>1993</v>
      </c>
      <c r="B1659" s="18" t="s">
        <v>223</v>
      </c>
      <c r="C1659" s="18" t="s">
        <v>218</v>
      </c>
      <c r="D1659" s="19">
        <v>0.51073579517471457</v>
      </c>
      <c r="E1659" s="18" t="s">
        <v>275</v>
      </c>
      <c r="F1659" s="18" t="s">
        <v>276</v>
      </c>
      <c r="G1659" s="18" t="s">
        <v>206</v>
      </c>
    </row>
    <row r="1660" spans="1:7">
      <c r="A1660" s="18">
        <v>1994</v>
      </c>
      <c r="B1660" s="18" t="s">
        <v>223</v>
      </c>
      <c r="C1660" s="18" t="s">
        <v>218</v>
      </c>
      <c r="D1660" s="19">
        <v>0.44131232934609588</v>
      </c>
      <c r="E1660" s="18" t="s">
        <v>275</v>
      </c>
      <c r="F1660" s="18" t="s">
        <v>276</v>
      </c>
      <c r="G1660" s="18" t="s">
        <v>206</v>
      </c>
    </row>
    <row r="1661" spans="1:7">
      <c r="A1661" s="18">
        <v>1995</v>
      </c>
      <c r="B1661" s="18" t="s">
        <v>223</v>
      </c>
      <c r="C1661" s="18" t="s">
        <v>218</v>
      </c>
      <c r="D1661" s="19">
        <v>0.950854927974223</v>
      </c>
      <c r="E1661" s="18" t="s">
        <v>275</v>
      </c>
      <c r="F1661" s="18" t="s">
        <v>276</v>
      </c>
      <c r="G1661" s="18" t="s">
        <v>206</v>
      </c>
    </row>
    <row r="1662" spans="1:7">
      <c r="A1662" s="18">
        <v>1996</v>
      </c>
      <c r="B1662" s="18" t="s">
        <v>223</v>
      </c>
      <c r="C1662" s="18" t="s">
        <v>218</v>
      </c>
      <c r="D1662" s="19">
        <v>0.64962019526311665</v>
      </c>
      <c r="E1662" s="18" t="s">
        <v>275</v>
      </c>
      <c r="F1662" s="18" t="s">
        <v>276</v>
      </c>
      <c r="G1662" s="18" t="s">
        <v>206</v>
      </c>
    </row>
    <row r="1663" spans="1:7">
      <c r="A1663" s="18">
        <v>1997</v>
      </c>
      <c r="B1663" s="18" t="s">
        <v>223</v>
      </c>
      <c r="C1663" s="18" t="s">
        <v>218</v>
      </c>
      <c r="D1663" s="19">
        <v>0.8988631483637971</v>
      </c>
      <c r="E1663" s="18" t="s">
        <v>275</v>
      </c>
      <c r="F1663" s="18" t="s">
        <v>276</v>
      </c>
      <c r="G1663" s="18" t="s">
        <v>206</v>
      </c>
    </row>
    <row r="1664" spans="1:7">
      <c r="A1664" s="18">
        <v>1998</v>
      </c>
      <c r="B1664" s="18" t="s">
        <v>223</v>
      </c>
      <c r="C1664" s="18" t="s">
        <v>218</v>
      </c>
      <c r="D1664" s="19">
        <v>0.80174556611537118</v>
      </c>
      <c r="E1664" s="18" t="s">
        <v>275</v>
      </c>
      <c r="F1664" s="18" t="s">
        <v>276</v>
      </c>
      <c r="G1664" s="18" t="s">
        <v>206</v>
      </c>
    </row>
    <row r="1665" spans="1:7">
      <c r="A1665" s="18">
        <v>1999</v>
      </c>
      <c r="B1665" s="18" t="s">
        <v>223</v>
      </c>
      <c r="C1665" s="18" t="s">
        <v>218</v>
      </c>
      <c r="D1665" s="19">
        <v>0.57943197325317664</v>
      </c>
      <c r="E1665" s="18" t="s">
        <v>275</v>
      </c>
      <c r="F1665" s="18" t="s">
        <v>276</v>
      </c>
      <c r="G1665" s="18" t="s">
        <v>206</v>
      </c>
    </row>
    <row r="1666" spans="1:7">
      <c r="A1666" s="18">
        <v>2000</v>
      </c>
      <c r="B1666" s="18" t="s">
        <v>223</v>
      </c>
      <c r="C1666" s="18" t="s">
        <v>218</v>
      </c>
      <c r="D1666" s="19">
        <v>0.91088495877496523</v>
      </c>
      <c r="E1666" s="18" t="s">
        <v>275</v>
      </c>
      <c r="F1666" s="18" t="s">
        <v>276</v>
      </c>
      <c r="G1666" s="18" t="s">
        <v>206</v>
      </c>
    </row>
    <row r="1667" spans="1:7">
      <c r="A1667" s="18">
        <v>2001</v>
      </c>
      <c r="B1667" s="18" t="s">
        <v>223</v>
      </c>
      <c r="C1667" s="18" t="s">
        <v>218</v>
      </c>
      <c r="D1667" s="19">
        <v>0.71003828965694504</v>
      </c>
      <c r="E1667" s="18" t="s">
        <v>275</v>
      </c>
      <c r="F1667" s="18" t="s">
        <v>276</v>
      </c>
      <c r="G1667" s="18" t="s">
        <v>206</v>
      </c>
    </row>
    <row r="1668" spans="1:7">
      <c r="A1668" s="18">
        <v>2002</v>
      </c>
      <c r="B1668" s="18" t="s">
        <v>223</v>
      </c>
      <c r="C1668" s="18" t="s">
        <v>218</v>
      </c>
      <c r="D1668" s="19">
        <v>0.99883919325761761</v>
      </c>
      <c r="E1668" s="18" t="s">
        <v>275</v>
      </c>
      <c r="F1668" s="18" t="s">
        <v>276</v>
      </c>
      <c r="G1668" s="18" t="s">
        <v>206</v>
      </c>
    </row>
    <row r="1669" spans="1:7">
      <c r="A1669" s="18">
        <v>2003</v>
      </c>
      <c r="B1669" s="18" t="s">
        <v>223</v>
      </c>
      <c r="C1669" s="18" t="s">
        <v>218</v>
      </c>
      <c r="D1669" s="19">
        <v>0.68072715944783024</v>
      </c>
      <c r="E1669" s="18" t="s">
        <v>275</v>
      </c>
      <c r="F1669" s="18" t="s">
        <v>276</v>
      </c>
      <c r="G1669" s="18" t="s">
        <v>206</v>
      </c>
    </row>
    <row r="1670" spans="1:7">
      <c r="A1670" s="18">
        <v>2004</v>
      </c>
      <c r="B1670" s="18" t="s">
        <v>223</v>
      </c>
      <c r="C1670" s="18" t="s">
        <v>218</v>
      </c>
      <c r="D1670" s="19">
        <v>1.131982785380379</v>
      </c>
      <c r="E1670" s="18" t="s">
        <v>275</v>
      </c>
      <c r="F1670" s="18" t="s">
        <v>276</v>
      </c>
      <c r="G1670" s="18" t="s">
        <v>206</v>
      </c>
    </row>
    <row r="1671" spans="1:7">
      <c r="A1671" s="18">
        <v>2005</v>
      </c>
      <c r="B1671" s="18" t="s">
        <v>223</v>
      </c>
      <c r="C1671" s="18" t="s">
        <v>218</v>
      </c>
      <c r="D1671" s="19">
        <v>1.3603154216657001</v>
      </c>
      <c r="E1671" s="18" t="s">
        <v>275</v>
      </c>
      <c r="F1671" s="18" t="s">
        <v>276</v>
      </c>
      <c r="G1671" s="18" t="s">
        <v>206</v>
      </c>
    </row>
    <row r="1672" spans="1:7">
      <c r="A1672" s="18">
        <v>2006</v>
      </c>
      <c r="B1672" s="18" t="s">
        <v>223</v>
      </c>
      <c r="C1672" s="18" t="s">
        <v>218</v>
      </c>
      <c r="D1672" s="19">
        <v>1.0318847047491582</v>
      </c>
      <c r="E1672" s="18" t="s">
        <v>275</v>
      </c>
      <c r="F1672" s="18" t="s">
        <v>276</v>
      </c>
      <c r="G1672" s="18" t="s">
        <v>206</v>
      </c>
    </row>
    <row r="1673" spans="1:7">
      <c r="A1673" s="18">
        <v>2007</v>
      </c>
      <c r="B1673" s="18" t="s">
        <v>223</v>
      </c>
      <c r="C1673" s="18" t="s">
        <v>218</v>
      </c>
      <c r="D1673" s="19">
        <v>1.3943325328192999</v>
      </c>
      <c r="E1673" s="18" t="s">
        <v>275</v>
      </c>
      <c r="F1673" s="18" t="s">
        <v>276</v>
      </c>
      <c r="G1673" s="18" t="s">
        <v>206</v>
      </c>
    </row>
    <row r="1674" spans="1:7">
      <c r="A1674" s="18">
        <v>2008</v>
      </c>
      <c r="B1674" s="18" t="s">
        <v>223</v>
      </c>
      <c r="C1674" s="18" t="s">
        <v>218</v>
      </c>
      <c r="D1674" s="19">
        <v>0</v>
      </c>
      <c r="E1674" s="18" t="s">
        <v>278</v>
      </c>
      <c r="F1674" s="18" t="s">
        <v>276</v>
      </c>
      <c r="G1674" s="18" t="s">
        <v>206</v>
      </c>
    </row>
    <row r="1675" spans="1:7">
      <c r="A1675" s="18">
        <v>2009</v>
      </c>
      <c r="B1675" s="18" t="s">
        <v>223</v>
      </c>
      <c r="C1675" s="18" t="s">
        <v>218</v>
      </c>
      <c r="D1675" s="19">
        <v>1.7823161132857095</v>
      </c>
      <c r="E1675" s="18" t="s">
        <v>275</v>
      </c>
      <c r="F1675" s="18" t="s">
        <v>276</v>
      </c>
      <c r="G1675" s="18" t="s">
        <v>206</v>
      </c>
    </row>
    <row r="1676" spans="1:7">
      <c r="A1676" s="18">
        <v>2010</v>
      </c>
      <c r="B1676" s="18" t="s">
        <v>223</v>
      </c>
      <c r="C1676" s="18" t="s">
        <v>218</v>
      </c>
      <c r="D1676" s="19">
        <v>1.143057811981917</v>
      </c>
      <c r="E1676" s="18" t="s">
        <v>275</v>
      </c>
      <c r="F1676" s="18" t="s">
        <v>276</v>
      </c>
      <c r="G1676" s="18" t="s">
        <v>206</v>
      </c>
    </row>
    <row r="1677" spans="1:7">
      <c r="A1677" s="18">
        <v>2011</v>
      </c>
      <c r="B1677" s="18" t="s">
        <v>223</v>
      </c>
      <c r="C1677" s="18" t="s">
        <v>218</v>
      </c>
      <c r="D1677" s="19">
        <v>0.6555045640616548</v>
      </c>
      <c r="E1677" s="18" t="s">
        <v>275</v>
      </c>
      <c r="F1677" s="18" t="s">
        <v>276</v>
      </c>
      <c r="G1677" s="18" t="s">
        <v>206</v>
      </c>
    </row>
    <row r="1678" spans="1:7">
      <c r="A1678" s="18">
        <v>2012</v>
      </c>
      <c r="B1678" s="18" t="s">
        <v>223</v>
      </c>
      <c r="C1678" s="18" t="s">
        <v>218</v>
      </c>
      <c r="D1678" s="19">
        <v>1.2965191104967984</v>
      </c>
      <c r="E1678" s="18" t="s">
        <v>275</v>
      </c>
      <c r="F1678" s="18" t="s">
        <v>276</v>
      </c>
      <c r="G1678" s="18" t="s">
        <v>206</v>
      </c>
    </row>
    <row r="1679" spans="1:7">
      <c r="A1679" s="18">
        <v>2013</v>
      </c>
      <c r="B1679" s="18" t="s">
        <v>223</v>
      </c>
      <c r="C1679" s="18" t="s">
        <v>218</v>
      </c>
      <c r="D1679" s="19">
        <v>0.72767356998586796</v>
      </c>
      <c r="E1679" s="18" t="s">
        <v>275</v>
      </c>
      <c r="F1679" s="18" t="s">
        <v>276</v>
      </c>
      <c r="G1679" s="18" t="s">
        <v>206</v>
      </c>
    </row>
    <row r="1680" spans="1:7">
      <c r="A1680" s="18">
        <v>2014</v>
      </c>
      <c r="B1680" s="18" t="s">
        <v>223</v>
      </c>
      <c r="C1680" s="18" t="s">
        <v>218</v>
      </c>
      <c r="D1680" s="19">
        <v>0.8594072510276306</v>
      </c>
      <c r="E1680" s="18" t="s">
        <v>275</v>
      </c>
      <c r="F1680" s="18" t="s">
        <v>276</v>
      </c>
      <c r="G1680" s="18" t="s">
        <v>206</v>
      </c>
    </row>
    <row r="1681" spans="1:7">
      <c r="A1681" s="18">
        <v>2015</v>
      </c>
      <c r="B1681" s="18" t="s">
        <v>223</v>
      </c>
      <c r="C1681" s="18" t="s">
        <v>218</v>
      </c>
      <c r="D1681" s="19">
        <v>1.0245490048565447</v>
      </c>
      <c r="E1681" s="18" t="s">
        <v>275</v>
      </c>
      <c r="F1681" s="18" t="s">
        <v>276</v>
      </c>
      <c r="G1681" s="18" t="s">
        <v>206</v>
      </c>
    </row>
    <row r="1682" spans="1:7">
      <c r="A1682" s="18">
        <v>2016</v>
      </c>
      <c r="B1682" s="18" t="s">
        <v>223</v>
      </c>
      <c r="C1682" s="18" t="s">
        <v>218</v>
      </c>
      <c r="D1682" s="19">
        <v>5.6107387409201213</v>
      </c>
      <c r="E1682" s="18" t="s">
        <v>275</v>
      </c>
      <c r="F1682" s="18" t="s">
        <v>276</v>
      </c>
      <c r="G1682" s="18" t="s">
        <v>206</v>
      </c>
    </row>
    <row r="1683" spans="1:7">
      <c r="A1683" s="18">
        <v>2017</v>
      </c>
      <c r="B1683" s="18" t="s">
        <v>223</v>
      </c>
      <c r="C1683" s="18" t="s">
        <v>218</v>
      </c>
      <c r="D1683" s="19">
        <v>2.1902331287993206</v>
      </c>
      <c r="E1683" s="18" t="s">
        <v>275</v>
      </c>
      <c r="F1683" s="18" t="s">
        <v>276</v>
      </c>
      <c r="G1683" s="18" t="s">
        <v>206</v>
      </c>
    </row>
    <row r="1684" spans="1:7">
      <c r="A1684" s="18">
        <v>2018</v>
      </c>
      <c r="B1684" s="18" t="s">
        <v>223</v>
      </c>
      <c r="C1684" s="18" t="s">
        <v>218</v>
      </c>
      <c r="D1684" s="19">
        <v>5.0921650897876072</v>
      </c>
      <c r="E1684" s="18" t="s">
        <v>275</v>
      </c>
      <c r="F1684" s="18" t="s">
        <v>276</v>
      </c>
      <c r="G1684" s="18" t="s">
        <v>206</v>
      </c>
    </row>
    <row r="1685" spans="1:7">
      <c r="A1685" s="18">
        <v>2019</v>
      </c>
      <c r="B1685" s="18" t="s">
        <v>223</v>
      </c>
      <c r="C1685" s="18" t="s">
        <v>218</v>
      </c>
      <c r="D1685" s="19">
        <v>5.5605426073087116</v>
      </c>
      <c r="E1685" s="18" t="s">
        <v>275</v>
      </c>
      <c r="F1685" s="18" t="s">
        <v>276</v>
      </c>
      <c r="G1685" s="18" t="s">
        <v>206</v>
      </c>
    </row>
    <row r="1686" spans="1:7">
      <c r="A1686" s="18">
        <v>2020</v>
      </c>
      <c r="B1686" s="18" t="s">
        <v>223</v>
      </c>
      <c r="C1686" s="18" t="s">
        <v>218</v>
      </c>
      <c r="D1686" s="19">
        <v>3.1470475770182342</v>
      </c>
      <c r="E1686" s="18" t="s">
        <v>275</v>
      </c>
      <c r="F1686" s="18" t="s">
        <v>276</v>
      </c>
      <c r="G1686" s="18" t="s">
        <v>206</v>
      </c>
    </row>
    <row r="1687" spans="1:7">
      <c r="A1687" s="18">
        <v>2021</v>
      </c>
      <c r="B1687" s="18" t="s">
        <v>223</v>
      </c>
      <c r="C1687" s="18" t="s">
        <v>218</v>
      </c>
      <c r="D1687" s="19">
        <v>2.4038636790844206</v>
      </c>
      <c r="E1687" s="18" t="s">
        <v>275</v>
      </c>
      <c r="F1687" s="18" t="s">
        <v>276</v>
      </c>
      <c r="G1687" s="18" t="s">
        <v>206</v>
      </c>
    </row>
    <row r="1688" spans="1:7">
      <c r="A1688" s="18">
        <v>2022</v>
      </c>
      <c r="B1688" s="18" t="s">
        <v>223</v>
      </c>
      <c r="C1688" s="18" t="s">
        <v>218</v>
      </c>
      <c r="D1688" s="19">
        <v>4.4368564161477959</v>
      </c>
      <c r="E1688" s="18" t="s">
        <v>275</v>
      </c>
      <c r="F1688" s="18" t="s">
        <v>276</v>
      </c>
      <c r="G1688" s="18" t="s">
        <v>206</v>
      </c>
    </row>
    <row r="1689" spans="1:7">
      <c r="A1689" s="18">
        <v>2023</v>
      </c>
      <c r="B1689" s="18" t="s">
        <v>223</v>
      </c>
      <c r="C1689" s="18" t="s">
        <v>218</v>
      </c>
      <c r="D1689" s="19">
        <v>3.6206986666390102</v>
      </c>
      <c r="E1689" s="18" t="s">
        <v>277</v>
      </c>
      <c r="F1689" s="18" t="s">
        <v>276</v>
      </c>
      <c r="G1689" s="18" t="s">
        <v>206</v>
      </c>
    </row>
    <row r="1690" spans="1:7">
      <c r="A1690" s="18">
        <v>1970</v>
      </c>
      <c r="B1690" s="18" t="s">
        <v>241</v>
      </c>
      <c r="C1690" s="18" t="s">
        <v>237</v>
      </c>
      <c r="D1690" s="19">
        <v>0.33357392271228764</v>
      </c>
      <c r="E1690" s="18" t="s">
        <v>275</v>
      </c>
      <c r="F1690" s="18" t="s">
        <v>276</v>
      </c>
      <c r="G1690" s="18" t="s">
        <v>206</v>
      </c>
    </row>
    <row r="1691" spans="1:7">
      <c r="A1691" s="18">
        <v>1971</v>
      </c>
      <c r="B1691" s="18" t="s">
        <v>241</v>
      </c>
      <c r="C1691" s="18" t="s">
        <v>237</v>
      </c>
      <c r="D1691" s="19">
        <v>0.32264122777026016</v>
      </c>
      <c r="E1691" s="18" t="s">
        <v>275</v>
      </c>
      <c r="F1691" s="18" t="s">
        <v>276</v>
      </c>
      <c r="G1691" s="18" t="s">
        <v>206</v>
      </c>
    </row>
    <row r="1692" spans="1:7">
      <c r="A1692" s="18">
        <v>1972</v>
      </c>
      <c r="B1692" s="18" t="s">
        <v>241</v>
      </c>
      <c r="C1692" s="18" t="s">
        <v>237</v>
      </c>
      <c r="D1692" s="19">
        <v>0.38685825361131232</v>
      </c>
      <c r="E1692" s="18" t="s">
        <v>275</v>
      </c>
      <c r="F1692" s="18" t="s">
        <v>276</v>
      </c>
      <c r="G1692" s="18" t="s">
        <v>206</v>
      </c>
    </row>
    <row r="1693" spans="1:7">
      <c r="A1693" s="18">
        <v>1973</v>
      </c>
      <c r="B1693" s="18" t="s">
        <v>241</v>
      </c>
      <c r="C1693" s="18" t="s">
        <v>237</v>
      </c>
      <c r="D1693" s="19">
        <v>0.43367671972403254</v>
      </c>
      <c r="E1693" s="18" t="s">
        <v>275</v>
      </c>
      <c r="F1693" s="18" t="s">
        <v>276</v>
      </c>
      <c r="G1693" s="18" t="s">
        <v>206</v>
      </c>
    </row>
    <row r="1694" spans="1:7">
      <c r="A1694" s="18">
        <v>1974</v>
      </c>
      <c r="B1694" s="18" t="s">
        <v>241</v>
      </c>
      <c r="C1694" s="18" t="s">
        <v>237</v>
      </c>
      <c r="D1694" s="19">
        <v>0.40635199715693887</v>
      </c>
      <c r="E1694" s="18" t="s">
        <v>275</v>
      </c>
      <c r="F1694" s="18" t="s">
        <v>276</v>
      </c>
      <c r="G1694" s="18" t="s">
        <v>206</v>
      </c>
    </row>
    <row r="1695" spans="1:7">
      <c r="A1695" s="18">
        <v>1975</v>
      </c>
      <c r="B1695" s="18" t="s">
        <v>241</v>
      </c>
      <c r="C1695" s="18" t="s">
        <v>237</v>
      </c>
      <c r="D1695" s="19">
        <v>0.44542604862644858</v>
      </c>
      <c r="E1695" s="18" t="s">
        <v>275</v>
      </c>
      <c r="F1695" s="18" t="s">
        <v>276</v>
      </c>
      <c r="G1695" s="18" t="s">
        <v>206</v>
      </c>
    </row>
    <row r="1696" spans="1:7">
      <c r="A1696" s="18">
        <v>1976</v>
      </c>
      <c r="B1696" s="18" t="s">
        <v>241</v>
      </c>
      <c r="C1696" s="18" t="s">
        <v>237</v>
      </c>
      <c r="D1696" s="19">
        <v>0.45910060311417888</v>
      </c>
      <c r="E1696" s="18" t="s">
        <v>275</v>
      </c>
      <c r="F1696" s="18" t="s">
        <v>276</v>
      </c>
      <c r="G1696" s="18" t="s">
        <v>206</v>
      </c>
    </row>
    <row r="1697" spans="1:7">
      <c r="A1697" s="18">
        <v>1977</v>
      </c>
      <c r="B1697" s="18" t="s">
        <v>241</v>
      </c>
      <c r="C1697" s="18" t="s">
        <v>237</v>
      </c>
      <c r="D1697" s="19">
        <v>0.43770630996326715</v>
      </c>
      <c r="E1697" s="18" t="s">
        <v>275</v>
      </c>
      <c r="F1697" s="18" t="s">
        <v>276</v>
      </c>
      <c r="G1697" s="18" t="s">
        <v>206</v>
      </c>
    </row>
    <row r="1698" spans="1:7">
      <c r="A1698" s="18">
        <v>1978</v>
      </c>
      <c r="B1698" s="18" t="s">
        <v>241</v>
      </c>
      <c r="C1698" s="18" t="s">
        <v>237</v>
      </c>
      <c r="D1698" s="19">
        <v>0.48880203068490691</v>
      </c>
      <c r="E1698" s="18" t="s">
        <v>275</v>
      </c>
      <c r="F1698" s="18" t="s">
        <v>276</v>
      </c>
      <c r="G1698" s="18" t="s">
        <v>206</v>
      </c>
    </row>
    <row r="1699" spans="1:7">
      <c r="A1699" s="18">
        <v>1979</v>
      </c>
      <c r="B1699" s="18" t="s">
        <v>241</v>
      </c>
      <c r="C1699" s="18" t="s">
        <v>237</v>
      </c>
      <c r="D1699" s="19">
        <v>0.47588367287996264</v>
      </c>
      <c r="E1699" s="18" t="s">
        <v>275</v>
      </c>
      <c r="F1699" s="18" t="s">
        <v>276</v>
      </c>
      <c r="G1699" s="18" t="s">
        <v>206</v>
      </c>
    </row>
    <row r="1700" spans="1:7">
      <c r="A1700" s="18">
        <v>1980</v>
      </c>
      <c r="B1700" s="18" t="s">
        <v>241</v>
      </c>
      <c r="C1700" s="18" t="s">
        <v>237</v>
      </c>
      <c r="D1700" s="19">
        <v>0.47732801700288946</v>
      </c>
      <c r="E1700" s="18" t="s">
        <v>275</v>
      </c>
      <c r="F1700" s="18" t="s">
        <v>276</v>
      </c>
      <c r="G1700" s="18" t="s">
        <v>206</v>
      </c>
    </row>
    <row r="1701" spans="1:7">
      <c r="A1701" s="18">
        <v>1981</v>
      </c>
      <c r="B1701" s="18" t="s">
        <v>241</v>
      </c>
      <c r="C1701" s="18" t="s">
        <v>237</v>
      </c>
      <c r="D1701" s="19">
        <v>0.45832862249202055</v>
      </c>
      <c r="E1701" s="18" t="s">
        <v>275</v>
      </c>
      <c r="F1701" s="18" t="s">
        <v>276</v>
      </c>
      <c r="G1701" s="18" t="s">
        <v>206</v>
      </c>
    </row>
    <row r="1702" spans="1:7">
      <c r="A1702" s="18">
        <v>1982</v>
      </c>
      <c r="B1702" s="18" t="s">
        <v>241</v>
      </c>
      <c r="C1702" s="18" t="s">
        <v>237</v>
      </c>
      <c r="D1702" s="19">
        <v>0.51380777645700904</v>
      </c>
      <c r="E1702" s="18" t="s">
        <v>275</v>
      </c>
      <c r="F1702" s="18" t="s">
        <v>276</v>
      </c>
      <c r="G1702" s="18" t="s">
        <v>206</v>
      </c>
    </row>
    <row r="1703" spans="1:7">
      <c r="A1703" s="18">
        <v>1983</v>
      </c>
      <c r="B1703" s="18" t="s">
        <v>241</v>
      </c>
      <c r="C1703" s="18" t="s">
        <v>237</v>
      </c>
      <c r="D1703" s="19">
        <v>0.51257538187079343</v>
      </c>
      <c r="E1703" s="18" t="s">
        <v>275</v>
      </c>
      <c r="F1703" s="18" t="s">
        <v>276</v>
      </c>
      <c r="G1703" s="18" t="s">
        <v>206</v>
      </c>
    </row>
    <row r="1704" spans="1:7">
      <c r="A1704" s="18">
        <v>1984</v>
      </c>
      <c r="B1704" s="18" t="s">
        <v>241</v>
      </c>
      <c r="C1704" s="18" t="s">
        <v>237</v>
      </c>
      <c r="D1704" s="19">
        <v>0.46880024370842999</v>
      </c>
      <c r="E1704" s="18" t="s">
        <v>275</v>
      </c>
      <c r="F1704" s="18" t="s">
        <v>276</v>
      </c>
      <c r="G1704" s="18" t="s">
        <v>206</v>
      </c>
    </row>
    <row r="1705" spans="1:7">
      <c r="A1705" s="18">
        <v>1985</v>
      </c>
      <c r="B1705" s="18" t="s">
        <v>241</v>
      </c>
      <c r="C1705" s="18" t="s">
        <v>237</v>
      </c>
      <c r="D1705" s="19">
        <v>0.45792691620608389</v>
      </c>
      <c r="E1705" s="18" t="s">
        <v>275</v>
      </c>
      <c r="F1705" s="18" t="s">
        <v>276</v>
      </c>
      <c r="G1705" s="18" t="s">
        <v>206</v>
      </c>
    </row>
    <row r="1706" spans="1:7">
      <c r="A1706" s="18">
        <v>1986</v>
      </c>
      <c r="B1706" s="18" t="s">
        <v>241</v>
      </c>
      <c r="C1706" s="18" t="s">
        <v>237</v>
      </c>
      <c r="D1706" s="19">
        <v>0.4666508761650689</v>
      </c>
      <c r="E1706" s="18" t="s">
        <v>275</v>
      </c>
      <c r="F1706" s="18" t="s">
        <v>276</v>
      </c>
      <c r="G1706" s="18" t="s">
        <v>206</v>
      </c>
    </row>
    <row r="1707" spans="1:7">
      <c r="A1707" s="18">
        <v>1987</v>
      </c>
      <c r="B1707" s="18" t="s">
        <v>241</v>
      </c>
      <c r="C1707" s="18" t="s">
        <v>237</v>
      </c>
      <c r="D1707" s="19">
        <v>0.47280934416236964</v>
      </c>
      <c r="E1707" s="18" t="s">
        <v>275</v>
      </c>
      <c r="F1707" s="18" t="s">
        <v>276</v>
      </c>
      <c r="G1707" s="18" t="s">
        <v>206</v>
      </c>
    </row>
    <row r="1708" spans="1:7">
      <c r="A1708" s="18">
        <v>1988</v>
      </c>
      <c r="B1708" s="18" t="s">
        <v>241</v>
      </c>
      <c r="C1708" s="18" t="s">
        <v>237</v>
      </c>
      <c r="D1708" s="19">
        <v>0.39017063843507299</v>
      </c>
      <c r="E1708" s="18" t="s">
        <v>275</v>
      </c>
      <c r="F1708" s="18" t="s">
        <v>276</v>
      </c>
      <c r="G1708" s="18" t="s">
        <v>206</v>
      </c>
    </row>
    <row r="1709" spans="1:7">
      <c r="A1709" s="18">
        <v>1989</v>
      </c>
      <c r="B1709" s="18" t="s">
        <v>241</v>
      </c>
      <c r="C1709" s="18" t="s">
        <v>237</v>
      </c>
      <c r="D1709" s="19">
        <v>0.39904262114804601</v>
      </c>
      <c r="E1709" s="18" t="s">
        <v>275</v>
      </c>
      <c r="F1709" s="18" t="s">
        <v>276</v>
      </c>
      <c r="G1709" s="18" t="s">
        <v>206</v>
      </c>
    </row>
    <row r="1710" spans="1:7">
      <c r="A1710" s="18">
        <v>1990</v>
      </c>
      <c r="B1710" s="18" t="s">
        <v>241</v>
      </c>
      <c r="C1710" s="18" t="s">
        <v>237</v>
      </c>
      <c r="D1710" s="19">
        <v>0.39938912254329717</v>
      </c>
      <c r="E1710" s="18" t="s">
        <v>275</v>
      </c>
      <c r="F1710" s="18" t="s">
        <v>276</v>
      </c>
      <c r="G1710" s="18" t="s">
        <v>206</v>
      </c>
    </row>
    <row r="1711" spans="1:7">
      <c r="A1711" s="18">
        <v>1991</v>
      </c>
      <c r="B1711" s="18" t="s">
        <v>241</v>
      </c>
      <c r="C1711" s="18" t="s">
        <v>237</v>
      </c>
      <c r="D1711" s="19">
        <v>0.41145120378077499</v>
      </c>
      <c r="E1711" s="18" t="s">
        <v>275</v>
      </c>
      <c r="F1711" s="18" t="s">
        <v>276</v>
      </c>
      <c r="G1711" s="18" t="s">
        <v>206</v>
      </c>
    </row>
    <row r="1712" spans="1:7">
      <c r="A1712" s="18">
        <v>1992</v>
      </c>
      <c r="B1712" s="18" t="s">
        <v>241</v>
      </c>
      <c r="C1712" s="18" t="s">
        <v>237</v>
      </c>
      <c r="D1712" s="19">
        <v>0.46984359307730039</v>
      </c>
      <c r="E1712" s="18" t="s">
        <v>275</v>
      </c>
      <c r="F1712" s="18" t="s">
        <v>276</v>
      </c>
      <c r="G1712" s="18" t="s">
        <v>206</v>
      </c>
    </row>
    <row r="1713" spans="1:7">
      <c r="A1713" s="18">
        <v>1993</v>
      </c>
      <c r="B1713" s="18" t="s">
        <v>241</v>
      </c>
      <c r="C1713" s="18" t="s">
        <v>237</v>
      </c>
      <c r="D1713" s="19">
        <v>0.47146068279187714</v>
      </c>
      <c r="E1713" s="18" t="s">
        <v>275</v>
      </c>
      <c r="F1713" s="18" t="s">
        <v>276</v>
      </c>
      <c r="G1713" s="18" t="s">
        <v>206</v>
      </c>
    </row>
    <row r="1714" spans="1:7">
      <c r="A1714" s="18">
        <v>1994</v>
      </c>
      <c r="B1714" s="18" t="s">
        <v>241</v>
      </c>
      <c r="C1714" s="18" t="s">
        <v>237</v>
      </c>
      <c r="D1714" s="19">
        <v>0.51625442232648544</v>
      </c>
      <c r="E1714" s="18" t="s">
        <v>275</v>
      </c>
      <c r="F1714" s="18" t="s">
        <v>276</v>
      </c>
      <c r="G1714" s="18" t="s">
        <v>206</v>
      </c>
    </row>
    <row r="1715" spans="1:7">
      <c r="A1715" s="18">
        <v>1995</v>
      </c>
      <c r="B1715" s="18" t="s">
        <v>241</v>
      </c>
      <c r="C1715" s="18" t="s">
        <v>237</v>
      </c>
      <c r="D1715" s="19">
        <v>0.47269439557017823</v>
      </c>
      <c r="E1715" s="18" t="s">
        <v>275</v>
      </c>
      <c r="F1715" s="18" t="s">
        <v>276</v>
      </c>
      <c r="G1715" s="18" t="s">
        <v>206</v>
      </c>
    </row>
    <row r="1716" spans="1:7">
      <c r="A1716" s="18">
        <v>1996</v>
      </c>
      <c r="B1716" s="18" t="s">
        <v>241</v>
      </c>
      <c r="C1716" s="18" t="s">
        <v>237</v>
      </c>
      <c r="D1716" s="19">
        <v>0.59888677517085898</v>
      </c>
      <c r="E1716" s="18" t="s">
        <v>275</v>
      </c>
      <c r="F1716" s="18" t="s">
        <v>276</v>
      </c>
      <c r="G1716" s="18" t="s">
        <v>206</v>
      </c>
    </row>
    <row r="1717" spans="1:7">
      <c r="A1717" s="18">
        <v>1997</v>
      </c>
      <c r="B1717" s="18" t="s">
        <v>241</v>
      </c>
      <c r="C1717" s="18" t="s">
        <v>237</v>
      </c>
      <c r="D1717" s="19">
        <v>0.65016378906020988</v>
      </c>
      <c r="E1717" s="18" t="s">
        <v>275</v>
      </c>
      <c r="F1717" s="18" t="s">
        <v>276</v>
      </c>
      <c r="G1717" s="18" t="s">
        <v>206</v>
      </c>
    </row>
    <row r="1718" spans="1:7">
      <c r="A1718" s="18">
        <v>1998</v>
      </c>
      <c r="B1718" s="18" t="s">
        <v>241</v>
      </c>
      <c r="C1718" s="18" t="s">
        <v>237</v>
      </c>
      <c r="D1718" s="19">
        <v>0.6997519149629684</v>
      </c>
      <c r="E1718" s="18" t="s">
        <v>275</v>
      </c>
      <c r="F1718" s="18" t="s">
        <v>276</v>
      </c>
      <c r="G1718" s="18" t="s">
        <v>206</v>
      </c>
    </row>
    <row r="1719" spans="1:7">
      <c r="A1719" s="18">
        <v>1999</v>
      </c>
      <c r="B1719" s="18" t="s">
        <v>241</v>
      </c>
      <c r="C1719" s="18" t="s">
        <v>237</v>
      </c>
      <c r="D1719" s="19">
        <v>0.66601979985320181</v>
      </c>
      <c r="E1719" s="18" t="s">
        <v>275</v>
      </c>
      <c r="F1719" s="18" t="s">
        <v>276</v>
      </c>
      <c r="G1719" s="18" t="s">
        <v>206</v>
      </c>
    </row>
    <row r="1720" spans="1:7">
      <c r="A1720" s="18">
        <v>2000</v>
      </c>
      <c r="B1720" s="18" t="s">
        <v>241</v>
      </c>
      <c r="C1720" s="18" t="s">
        <v>237</v>
      </c>
      <c r="D1720" s="19">
        <v>0.80699224018178428</v>
      </c>
      <c r="E1720" s="18" t="s">
        <v>275</v>
      </c>
      <c r="F1720" s="18" t="s">
        <v>276</v>
      </c>
      <c r="G1720" s="18" t="s">
        <v>206</v>
      </c>
    </row>
    <row r="1721" spans="1:7">
      <c r="A1721" s="18">
        <v>2001</v>
      </c>
      <c r="B1721" s="18" t="s">
        <v>241</v>
      </c>
      <c r="C1721" s="18" t="s">
        <v>237</v>
      </c>
      <c r="D1721" s="19">
        <v>0.83239202122804279</v>
      </c>
      <c r="E1721" s="18" t="s">
        <v>275</v>
      </c>
      <c r="F1721" s="18" t="s">
        <v>276</v>
      </c>
      <c r="G1721" s="18" t="s">
        <v>206</v>
      </c>
    </row>
    <row r="1722" spans="1:7">
      <c r="A1722" s="18">
        <v>2002</v>
      </c>
      <c r="B1722" s="18" t="s">
        <v>241</v>
      </c>
      <c r="C1722" s="18" t="s">
        <v>237</v>
      </c>
      <c r="D1722" s="19">
        <v>0.71906531948382746</v>
      </c>
      <c r="E1722" s="18" t="s">
        <v>275</v>
      </c>
      <c r="F1722" s="18" t="s">
        <v>276</v>
      </c>
      <c r="G1722" s="18" t="s">
        <v>206</v>
      </c>
    </row>
    <row r="1723" spans="1:7">
      <c r="A1723" s="18">
        <v>2003</v>
      </c>
      <c r="B1723" s="18" t="s">
        <v>241</v>
      </c>
      <c r="C1723" s="18" t="s">
        <v>237</v>
      </c>
      <c r="D1723" s="19">
        <v>0.72546446778074136</v>
      </c>
      <c r="E1723" s="18" t="s">
        <v>275</v>
      </c>
      <c r="F1723" s="18" t="s">
        <v>276</v>
      </c>
      <c r="G1723" s="18" t="s">
        <v>206</v>
      </c>
    </row>
    <row r="1724" spans="1:7">
      <c r="A1724" s="18">
        <v>2004</v>
      </c>
      <c r="B1724" s="18" t="s">
        <v>241</v>
      </c>
      <c r="C1724" s="18" t="s">
        <v>237</v>
      </c>
      <c r="D1724" s="19">
        <v>0.72473673316126519</v>
      </c>
      <c r="E1724" s="18" t="s">
        <v>275</v>
      </c>
      <c r="F1724" s="18" t="s">
        <v>276</v>
      </c>
      <c r="G1724" s="18" t="s">
        <v>206</v>
      </c>
    </row>
    <row r="1725" spans="1:7">
      <c r="A1725" s="18">
        <v>2005</v>
      </c>
      <c r="B1725" s="18" t="s">
        <v>241</v>
      </c>
      <c r="C1725" s="18" t="s">
        <v>237</v>
      </c>
      <c r="D1725" s="19">
        <v>0.84986249042564899</v>
      </c>
      <c r="E1725" s="18" t="s">
        <v>275</v>
      </c>
      <c r="F1725" s="18" t="s">
        <v>276</v>
      </c>
      <c r="G1725" s="18" t="s">
        <v>206</v>
      </c>
    </row>
    <row r="1726" spans="1:7">
      <c r="A1726" s="18">
        <v>2006</v>
      </c>
      <c r="B1726" s="18" t="s">
        <v>241</v>
      </c>
      <c r="C1726" s="18" t="s">
        <v>237</v>
      </c>
      <c r="D1726" s="19">
        <v>0.85108398836471622</v>
      </c>
      <c r="E1726" s="18" t="s">
        <v>275</v>
      </c>
      <c r="F1726" s="18" t="s">
        <v>276</v>
      </c>
      <c r="G1726" s="18" t="s">
        <v>206</v>
      </c>
    </row>
    <row r="1727" spans="1:7">
      <c r="A1727" s="18">
        <v>2007</v>
      </c>
      <c r="B1727" s="18" t="s">
        <v>241</v>
      </c>
      <c r="C1727" s="18" t="s">
        <v>237</v>
      </c>
      <c r="D1727" s="19">
        <v>0.85513085306035685</v>
      </c>
      <c r="E1727" s="18" t="s">
        <v>275</v>
      </c>
      <c r="F1727" s="18" t="s">
        <v>276</v>
      </c>
      <c r="G1727" s="18" t="s">
        <v>206</v>
      </c>
    </row>
    <row r="1728" spans="1:7">
      <c r="A1728" s="18">
        <v>2008</v>
      </c>
      <c r="B1728" s="18" t="s">
        <v>241</v>
      </c>
      <c r="C1728" s="18" t="s">
        <v>237</v>
      </c>
      <c r="D1728" s="19">
        <v>0.77653372688211086</v>
      </c>
      <c r="E1728" s="18" t="s">
        <v>275</v>
      </c>
      <c r="F1728" s="18" t="s">
        <v>276</v>
      </c>
      <c r="G1728" s="18" t="s">
        <v>206</v>
      </c>
    </row>
    <row r="1729" spans="1:7">
      <c r="A1729" s="18">
        <v>2009</v>
      </c>
      <c r="B1729" s="18" t="s">
        <v>241</v>
      </c>
      <c r="C1729" s="18" t="s">
        <v>237</v>
      </c>
      <c r="D1729" s="19">
        <v>0.80524447686931078</v>
      </c>
      <c r="E1729" s="18" t="s">
        <v>275</v>
      </c>
      <c r="F1729" s="18" t="s">
        <v>276</v>
      </c>
      <c r="G1729" s="18" t="s">
        <v>206</v>
      </c>
    </row>
    <row r="1730" spans="1:7">
      <c r="A1730" s="18">
        <v>2010</v>
      </c>
      <c r="B1730" s="18" t="s">
        <v>241</v>
      </c>
      <c r="C1730" s="18" t="s">
        <v>237</v>
      </c>
      <c r="D1730" s="19">
        <v>0.74210862898711216</v>
      </c>
      <c r="E1730" s="18" t="s">
        <v>275</v>
      </c>
      <c r="F1730" s="18" t="s">
        <v>276</v>
      </c>
      <c r="G1730" s="18" t="s">
        <v>206</v>
      </c>
    </row>
    <row r="1731" spans="1:7">
      <c r="A1731" s="18">
        <v>2011</v>
      </c>
      <c r="B1731" s="18" t="s">
        <v>241</v>
      </c>
      <c r="C1731" s="18" t="s">
        <v>237</v>
      </c>
      <c r="D1731" s="19">
        <v>0.71232756988067747</v>
      </c>
      <c r="E1731" s="18" t="s">
        <v>275</v>
      </c>
      <c r="F1731" s="18" t="s">
        <v>276</v>
      </c>
      <c r="G1731" s="18" t="s">
        <v>206</v>
      </c>
    </row>
    <row r="1732" spans="1:7">
      <c r="A1732" s="18">
        <v>2012</v>
      </c>
      <c r="B1732" s="18" t="s">
        <v>241</v>
      </c>
      <c r="C1732" s="18" t="s">
        <v>237</v>
      </c>
      <c r="D1732" s="19">
        <v>0.80610884196631361</v>
      </c>
      <c r="E1732" s="18" t="s">
        <v>275</v>
      </c>
      <c r="F1732" s="18" t="s">
        <v>276</v>
      </c>
      <c r="G1732" s="18" t="s">
        <v>206</v>
      </c>
    </row>
    <row r="1733" spans="1:7">
      <c r="A1733" s="18">
        <v>2013</v>
      </c>
      <c r="B1733" s="18" t="s">
        <v>241</v>
      </c>
      <c r="C1733" s="18" t="s">
        <v>237</v>
      </c>
      <c r="D1733" s="19">
        <v>0.84852396698453947</v>
      </c>
      <c r="E1733" s="18" t="s">
        <v>275</v>
      </c>
      <c r="F1733" s="18" t="s">
        <v>276</v>
      </c>
      <c r="G1733" s="18" t="s">
        <v>206</v>
      </c>
    </row>
    <row r="1734" spans="1:7">
      <c r="A1734" s="18">
        <v>2014</v>
      </c>
      <c r="B1734" s="18" t="s">
        <v>241</v>
      </c>
      <c r="C1734" s="18" t="s">
        <v>237</v>
      </c>
      <c r="D1734" s="19">
        <v>0.84715997725558445</v>
      </c>
      <c r="E1734" s="18" t="s">
        <v>275</v>
      </c>
      <c r="F1734" s="18" t="s">
        <v>276</v>
      </c>
      <c r="G1734" s="18" t="s">
        <v>206</v>
      </c>
    </row>
    <row r="1735" spans="1:7">
      <c r="A1735" s="18">
        <v>2015</v>
      </c>
      <c r="B1735" s="18" t="s">
        <v>241</v>
      </c>
      <c r="C1735" s="18" t="s">
        <v>237</v>
      </c>
      <c r="D1735" s="19">
        <v>0.8477266911779463</v>
      </c>
      <c r="E1735" s="18" t="s">
        <v>275</v>
      </c>
      <c r="F1735" s="18" t="s">
        <v>276</v>
      </c>
      <c r="G1735" s="18" t="s">
        <v>206</v>
      </c>
    </row>
    <row r="1736" spans="1:7">
      <c r="A1736" s="18">
        <v>2016</v>
      </c>
      <c r="B1736" s="18" t="s">
        <v>241</v>
      </c>
      <c r="C1736" s="18" t="s">
        <v>237</v>
      </c>
      <c r="D1736" s="19">
        <v>0.86983439313618205</v>
      </c>
      <c r="E1736" s="18" t="s">
        <v>275</v>
      </c>
      <c r="F1736" s="18" t="s">
        <v>276</v>
      </c>
      <c r="G1736" s="18" t="s">
        <v>206</v>
      </c>
    </row>
    <row r="1737" spans="1:7">
      <c r="A1737" s="18">
        <v>2017</v>
      </c>
      <c r="B1737" s="18" t="s">
        <v>241</v>
      </c>
      <c r="C1737" s="18" t="s">
        <v>237</v>
      </c>
      <c r="D1737" s="19">
        <v>0.97022097506679073</v>
      </c>
      <c r="E1737" s="18" t="s">
        <v>275</v>
      </c>
      <c r="F1737" s="18" t="s">
        <v>276</v>
      </c>
      <c r="G1737" s="18" t="s">
        <v>206</v>
      </c>
    </row>
    <row r="1738" spans="1:7">
      <c r="A1738" s="18">
        <v>2018</v>
      </c>
      <c r="B1738" s="18" t="s">
        <v>241</v>
      </c>
      <c r="C1738" s="18" t="s">
        <v>237</v>
      </c>
      <c r="D1738" s="19">
        <v>0.80943584122646295</v>
      </c>
      <c r="E1738" s="18" t="s">
        <v>275</v>
      </c>
      <c r="F1738" s="18" t="s">
        <v>276</v>
      </c>
      <c r="G1738" s="18" t="s">
        <v>206</v>
      </c>
    </row>
    <row r="1739" spans="1:7">
      <c r="A1739" s="18">
        <v>2019</v>
      </c>
      <c r="B1739" s="18" t="s">
        <v>241</v>
      </c>
      <c r="C1739" s="18" t="s">
        <v>237</v>
      </c>
      <c r="D1739" s="19">
        <v>0.80476969020571654</v>
      </c>
      <c r="E1739" s="18" t="s">
        <v>275</v>
      </c>
      <c r="F1739" s="18" t="s">
        <v>276</v>
      </c>
      <c r="G1739" s="18" t="s">
        <v>206</v>
      </c>
    </row>
    <row r="1740" spans="1:7">
      <c r="A1740" s="18">
        <v>2020</v>
      </c>
      <c r="B1740" s="18" t="s">
        <v>241</v>
      </c>
      <c r="C1740" s="18" t="s">
        <v>237</v>
      </c>
      <c r="D1740" s="19">
        <v>0.97269135522026862</v>
      </c>
      <c r="E1740" s="18" t="s">
        <v>275</v>
      </c>
      <c r="F1740" s="18" t="s">
        <v>276</v>
      </c>
      <c r="G1740" s="18" t="s">
        <v>206</v>
      </c>
    </row>
    <row r="1741" spans="1:7">
      <c r="A1741" s="18">
        <v>2021</v>
      </c>
      <c r="B1741" s="18" t="s">
        <v>241</v>
      </c>
      <c r="C1741" s="18" t="s">
        <v>237</v>
      </c>
      <c r="D1741" s="19">
        <v>0.96273535992454817</v>
      </c>
      <c r="E1741" s="18" t="s">
        <v>275</v>
      </c>
      <c r="F1741" s="18" t="s">
        <v>276</v>
      </c>
      <c r="G1741" s="18" t="s">
        <v>206</v>
      </c>
    </row>
    <row r="1742" spans="1:7">
      <c r="A1742" s="18">
        <v>2022</v>
      </c>
      <c r="B1742" s="18" t="s">
        <v>241</v>
      </c>
      <c r="C1742" s="18" t="s">
        <v>237</v>
      </c>
      <c r="D1742" s="19">
        <v>0.99012123904338312</v>
      </c>
      <c r="E1742" s="18" t="s">
        <v>275</v>
      </c>
      <c r="F1742" s="18" t="s">
        <v>276</v>
      </c>
      <c r="G1742" s="18" t="s">
        <v>206</v>
      </c>
    </row>
    <row r="1743" spans="1:7">
      <c r="A1743" s="18">
        <v>2023</v>
      </c>
      <c r="B1743" s="18" t="s">
        <v>241</v>
      </c>
      <c r="C1743" s="18" t="s">
        <v>237</v>
      </c>
      <c r="D1743" s="19">
        <v>0.99151563313116853</v>
      </c>
      <c r="E1743" s="18" t="s">
        <v>277</v>
      </c>
      <c r="F1743" s="18" t="s">
        <v>276</v>
      </c>
      <c r="G1743" s="18" t="s">
        <v>206</v>
      </c>
    </row>
    <row r="1744" spans="1:7">
      <c r="A1744" s="18">
        <v>1970</v>
      </c>
      <c r="B1744" s="18" t="s">
        <v>242</v>
      </c>
      <c r="C1744" s="18" t="s">
        <v>237</v>
      </c>
      <c r="D1744" s="19">
        <v>0.55644421902736863</v>
      </c>
      <c r="E1744" s="18" t="s">
        <v>275</v>
      </c>
      <c r="F1744" s="18" t="s">
        <v>276</v>
      </c>
      <c r="G1744" s="18" t="s">
        <v>206</v>
      </c>
    </row>
    <row r="1745" spans="1:7">
      <c r="A1745" s="18">
        <v>1971</v>
      </c>
      <c r="B1745" s="18" t="s">
        <v>242</v>
      </c>
      <c r="C1745" s="18" t="s">
        <v>237</v>
      </c>
      <c r="D1745" s="19">
        <v>0.56534447970490365</v>
      </c>
      <c r="E1745" s="18" t="s">
        <v>275</v>
      </c>
      <c r="F1745" s="18" t="s">
        <v>276</v>
      </c>
      <c r="G1745" s="18" t="s">
        <v>206</v>
      </c>
    </row>
    <row r="1746" spans="1:7">
      <c r="A1746" s="18">
        <v>1972</v>
      </c>
      <c r="B1746" s="18" t="s">
        <v>242</v>
      </c>
      <c r="C1746" s="18" t="s">
        <v>237</v>
      </c>
      <c r="D1746" s="19">
        <v>0.57075885200289667</v>
      </c>
      <c r="E1746" s="18" t="s">
        <v>275</v>
      </c>
      <c r="F1746" s="18" t="s">
        <v>276</v>
      </c>
      <c r="G1746" s="18" t="s">
        <v>206</v>
      </c>
    </row>
    <row r="1747" spans="1:7">
      <c r="A1747" s="18">
        <v>1973</v>
      </c>
      <c r="B1747" s="18" t="s">
        <v>242</v>
      </c>
      <c r="C1747" s="18" t="s">
        <v>237</v>
      </c>
      <c r="D1747" s="19">
        <v>0.57666262405088975</v>
      </c>
      <c r="E1747" s="18" t="s">
        <v>275</v>
      </c>
      <c r="F1747" s="18" t="s">
        <v>276</v>
      </c>
      <c r="G1747" s="18" t="s">
        <v>206</v>
      </c>
    </row>
    <row r="1748" spans="1:7">
      <c r="A1748" s="18">
        <v>1974</v>
      </c>
      <c r="B1748" s="18" t="s">
        <v>242</v>
      </c>
      <c r="C1748" s="18" t="s">
        <v>237</v>
      </c>
      <c r="D1748" s="19">
        <v>0.53400918383570095</v>
      </c>
      <c r="E1748" s="18" t="s">
        <v>275</v>
      </c>
      <c r="F1748" s="18" t="s">
        <v>276</v>
      </c>
      <c r="G1748" s="18" t="s">
        <v>206</v>
      </c>
    </row>
    <row r="1749" spans="1:7">
      <c r="A1749" s="18">
        <v>1975</v>
      </c>
      <c r="B1749" s="18" t="s">
        <v>242</v>
      </c>
      <c r="C1749" s="18" t="s">
        <v>237</v>
      </c>
      <c r="D1749" s="19">
        <v>0.51302709134938163</v>
      </c>
      <c r="E1749" s="18" t="s">
        <v>275</v>
      </c>
      <c r="F1749" s="18" t="s">
        <v>276</v>
      </c>
      <c r="G1749" s="18" t="s">
        <v>206</v>
      </c>
    </row>
    <row r="1750" spans="1:7">
      <c r="A1750" s="18">
        <v>1976</v>
      </c>
      <c r="B1750" s="18" t="s">
        <v>242</v>
      </c>
      <c r="C1750" s="18" t="s">
        <v>237</v>
      </c>
      <c r="D1750" s="19">
        <v>0.51734813218061315</v>
      </c>
      <c r="E1750" s="18" t="s">
        <v>275</v>
      </c>
      <c r="F1750" s="18" t="s">
        <v>276</v>
      </c>
      <c r="G1750" s="18" t="s">
        <v>206</v>
      </c>
    </row>
    <row r="1751" spans="1:7">
      <c r="A1751" s="18">
        <v>1977</v>
      </c>
      <c r="B1751" s="18" t="s">
        <v>242</v>
      </c>
      <c r="C1751" s="18" t="s">
        <v>237</v>
      </c>
      <c r="D1751" s="19">
        <v>0.47176022412016039</v>
      </c>
      <c r="E1751" s="18" t="s">
        <v>275</v>
      </c>
      <c r="F1751" s="18" t="s">
        <v>276</v>
      </c>
      <c r="G1751" s="18" t="s">
        <v>206</v>
      </c>
    </row>
    <row r="1752" spans="1:7">
      <c r="A1752" s="18">
        <v>1978</v>
      </c>
      <c r="B1752" s="18" t="s">
        <v>242</v>
      </c>
      <c r="C1752" s="18" t="s">
        <v>237</v>
      </c>
      <c r="D1752" s="19">
        <v>0.47936743266617249</v>
      </c>
      <c r="E1752" s="18" t="s">
        <v>275</v>
      </c>
      <c r="F1752" s="18" t="s">
        <v>276</v>
      </c>
      <c r="G1752" s="18" t="s">
        <v>206</v>
      </c>
    </row>
    <row r="1753" spans="1:7">
      <c r="A1753" s="18">
        <v>1979</v>
      </c>
      <c r="B1753" s="18" t="s">
        <v>242</v>
      </c>
      <c r="C1753" s="18" t="s">
        <v>237</v>
      </c>
      <c r="D1753" s="19">
        <v>0.49276843438270646</v>
      </c>
      <c r="E1753" s="18" t="s">
        <v>275</v>
      </c>
      <c r="F1753" s="18" t="s">
        <v>276</v>
      </c>
      <c r="G1753" s="18" t="s">
        <v>206</v>
      </c>
    </row>
    <row r="1754" spans="1:7">
      <c r="A1754" s="18">
        <v>1980</v>
      </c>
      <c r="B1754" s="18" t="s">
        <v>242</v>
      </c>
      <c r="C1754" s="18" t="s">
        <v>237</v>
      </c>
      <c r="D1754" s="19">
        <v>0.45141968857310977</v>
      </c>
      <c r="E1754" s="18" t="s">
        <v>275</v>
      </c>
      <c r="F1754" s="18" t="s">
        <v>276</v>
      </c>
      <c r="G1754" s="18" t="s">
        <v>206</v>
      </c>
    </row>
    <row r="1755" spans="1:7">
      <c r="A1755" s="18">
        <v>1981</v>
      </c>
      <c r="B1755" s="18" t="s">
        <v>242</v>
      </c>
      <c r="C1755" s="18" t="s">
        <v>237</v>
      </c>
      <c r="D1755" s="19">
        <v>0.44310898132767446</v>
      </c>
      <c r="E1755" s="18" t="s">
        <v>275</v>
      </c>
      <c r="F1755" s="18" t="s">
        <v>276</v>
      </c>
      <c r="G1755" s="18" t="s">
        <v>206</v>
      </c>
    </row>
    <row r="1756" spans="1:7">
      <c r="A1756" s="18">
        <v>1982</v>
      </c>
      <c r="B1756" s="18" t="s">
        <v>242</v>
      </c>
      <c r="C1756" s="18" t="s">
        <v>237</v>
      </c>
      <c r="D1756" s="19">
        <v>0.37728047961134942</v>
      </c>
      <c r="E1756" s="18" t="s">
        <v>275</v>
      </c>
      <c r="F1756" s="18" t="s">
        <v>276</v>
      </c>
      <c r="G1756" s="18" t="s">
        <v>206</v>
      </c>
    </row>
    <row r="1757" spans="1:7">
      <c r="A1757" s="18">
        <v>1983</v>
      </c>
      <c r="B1757" s="18" t="s">
        <v>242</v>
      </c>
      <c r="C1757" s="18" t="s">
        <v>237</v>
      </c>
      <c r="D1757" s="19">
        <v>0.3947812058538584</v>
      </c>
      <c r="E1757" s="18" t="s">
        <v>275</v>
      </c>
      <c r="F1757" s="18" t="s">
        <v>276</v>
      </c>
      <c r="G1757" s="18" t="s">
        <v>206</v>
      </c>
    </row>
    <row r="1758" spans="1:7">
      <c r="A1758" s="18">
        <v>1984</v>
      </c>
      <c r="B1758" s="18" t="s">
        <v>242</v>
      </c>
      <c r="C1758" s="18" t="s">
        <v>237</v>
      </c>
      <c r="D1758" s="19">
        <v>0.38714099548123948</v>
      </c>
      <c r="E1758" s="18" t="s">
        <v>275</v>
      </c>
      <c r="F1758" s="18" t="s">
        <v>276</v>
      </c>
      <c r="G1758" s="18" t="s">
        <v>206</v>
      </c>
    </row>
    <row r="1759" spans="1:7">
      <c r="A1759" s="18">
        <v>1985</v>
      </c>
      <c r="B1759" s="18" t="s">
        <v>242</v>
      </c>
      <c r="C1759" s="18" t="s">
        <v>237</v>
      </c>
      <c r="D1759" s="19">
        <v>0.38915400937659872</v>
      </c>
      <c r="E1759" s="18" t="s">
        <v>275</v>
      </c>
      <c r="F1759" s="18" t="s">
        <v>276</v>
      </c>
      <c r="G1759" s="18" t="s">
        <v>206</v>
      </c>
    </row>
    <row r="1760" spans="1:7">
      <c r="A1760" s="18">
        <v>1986</v>
      </c>
      <c r="B1760" s="18" t="s">
        <v>242</v>
      </c>
      <c r="C1760" s="18" t="s">
        <v>237</v>
      </c>
      <c r="D1760" s="19">
        <v>0.36609031335834885</v>
      </c>
      <c r="E1760" s="18" t="s">
        <v>275</v>
      </c>
      <c r="F1760" s="18" t="s">
        <v>276</v>
      </c>
      <c r="G1760" s="18" t="s">
        <v>206</v>
      </c>
    </row>
    <row r="1761" spans="1:7">
      <c r="A1761" s="18">
        <v>1987</v>
      </c>
      <c r="B1761" s="18" t="s">
        <v>242</v>
      </c>
      <c r="C1761" s="18" t="s">
        <v>237</v>
      </c>
      <c r="D1761" s="19">
        <v>0.3414276535806659</v>
      </c>
      <c r="E1761" s="18" t="s">
        <v>275</v>
      </c>
      <c r="F1761" s="18" t="s">
        <v>276</v>
      </c>
      <c r="G1761" s="18" t="s">
        <v>206</v>
      </c>
    </row>
    <row r="1762" spans="1:7">
      <c r="A1762" s="18">
        <v>1988</v>
      </c>
      <c r="B1762" s="18" t="s">
        <v>242</v>
      </c>
      <c r="C1762" s="18" t="s">
        <v>237</v>
      </c>
      <c r="D1762" s="19">
        <v>0.35752037580452289</v>
      </c>
      <c r="E1762" s="18" t="s">
        <v>275</v>
      </c>
      <c r="F1762" s="18" t="s">
        <v>276</v>
      </c>
      <c r="G1762" s="18" t="s">
        <v>206</v>
      </c>
    </row>
    <row r="1763" spans="1:7">
      <c r="A1763" s="18">
        <v>1989</v>
      </c>
      <c r="B1763" s="18" t="s">
        <v>242</v>
      </c>
      <c r="C1763" s="18" t="s">
        <v>237</v>
      </c>
      <c r="D1763" s="19">
        <v>0.33022532170031776</v>
      </c>
      <c r="E1763" s="18" t="s">
        <v>275</v>
      </c>
      <c r="F1763" s="18" t="s">
        <v>276</v>
      </c>
      <c r="G1763" s="18" t="s">
        <v>206</v>
      </c>
    </row>
    <row r="1764" spans="1:7">
      <c r="A1764" s="18">
        <v>1990</v>
      </c>
      <c r="B1764" s="18" t="s">
        <v>242</v>
      </c>
      <c r="C1764" s="18" t="s">
        <v>237</v>
      </c>
      <c r="D1764" s="19">
        <v>0.2623284671293557</v>
      </c>
      <c r="E1764" s="18" t="s">
        <v>275</v>
      </c>
      <c r="F1764" s="18" t="s">
        <v>276</v>
      </c>
      <c r="G1764" s="18" t="s">
        <v>206</v>
      </c>
    </row>
    <row r="1765" spans="1:7">
      <c r="A1765" s="18">
        <v>1991</v>
      </c>
      <c r="B1765" s="18" t="s">
        <v>242</v>
      </c>
      <c r="C1765" s="18" t="s">
        <v>237</v>
      </c>
      <c r="D1765" s="19">
        <v>0.24675195307168252</v>
      </c>
      <c r="E1765" s="18" t="s">
        <v>275</v>
      </c>
      <c r="F1765" s="18" t="s">
        <v>276</v>
      </c>
      <c r="G1765" s="18" t="s">
        <v>206</v>
      </c>
    </row>
    <row r="1766" spans="1:7">
      <c r="A1766" s="18">
        <v>1992</v>
      </c>
      <c r="B1766" s="18" t="s">
        <v>242</v>
      </c>
      <c r="C1766" s="18" t="s">
        <v>237</v>
      </c>
      <c r="D1766" s="19">
        <v>0.32000232722445837</v>
      </c>
      <c r="E1766" s="18" t="s">
        <v>275</v>
      </c>
      <c r="F1766" s="18" t="s">
        <v>276</v>
      </c>
      <c r="G1766" s="18" t="s">
        <v>206</v>
      </c>
    </row>
    <row r="1767" spans="1:7">
      <c r="A1767" s="18">
        <v>1993</v>
      </c>
      <c r="B1767" s="18" t="s">
        <v>242</v>
      </c>
      <c r="C1767" s="18" t="s">
        <v>237</v>
      </c>
      <c r="D1767" s="19">
        <v>0.30049784695779141</v>
      </c>
      <c r="E1767" s="18" t="s">
        <v>275</v>
      </c>
      <c r="F1767" s="18" t="s">
        <v>276</v>
      </c>
      <c r="G1767" s="18" t="s">
        <v>206</v>
      </c>
    </row>
    <row r="1768" spans="1:7">
      <c r="A1768" s="18">
        <v>1994</v>
      </c>
      <c r="B1768" s="18" t="s">
        <v>242</v>
      </c>
      <c r="C1768" s="18" t="s">
        <v>237</v>
      </c>
      <c r="D1768" s="19">
        <v>0.32882629803823327</v>
      </c>
      <c r="E1768" s="18" t="s">
        <v>275</v>
      </c>
      <c r="F1768" s="18" t="s">
        <v>276</v>
      </c>
      <c r="G1768" s="18" t="s">
        <v>206</v>
      </c>
    </row>
    <row r="1769" spans="1:7">
      <c r="A1769" s="18">
        <v>1995</v>
      </c>
      <c r="B1769" s="18" t="s">
        <v>242</v>
      </c>
      <c r="C1769" s="18" t="s">
        <v>237</v>
      </c>
      <c r="D1769" s="19">
        <v>0.30408033730121514</v>
      </c>
      <c r="E1769" s="18" t="s">
        <v>275</v>
      </c>
      <c r="F1769" s="18" t="s">
        <v>276</v>
      </c>
      <c r="G1769" s="18" t="s">
        <v>206</v>
      </c>
    </row>
    <row r="1770" spans="1:7">
      <c r="A1770" s="18">
        <v>1996</v>
      </c>
      <c r="B1770" s="18" t="s">
        <v>242</v>
      </c>
      <c r="C1770" s="18" t="s">
        <v>237</v>
      </c>
      <c r="D1770" s="19">
        <v>0.31911182046746545</v>
      </c>
      <c r="E1770" s="18" t="s">
        <v>275</v>
      </c>
      <c r="F1770" s="18" t="s">
        <v>276</v>
      </c>
      <c r="G1770" s="18" t="s">
        <v>206</v>
      </c>
    </row>
    <row r="1771" spans="1:7">
      <c r="A1771" s="18">
        <v>1997</v>
      </c>
      <c r="B1771" s="18" t="s">
        <v>242</v>
      </c>
      <c r="C1771" s="18" t="s">
        <v>237</v>
      </c>
      <c r="D1771" s="19">
        <v>0.2994323739520432</v>
      </c>
      <c r="E1771" s="18" t="s">
        <v>275</v>
      </c>
      <c r="F1771" s="18" t="s">
        <v>276</v>
      </c>
      <c r="G1771" s="18" t="s">
        <v>206</v>
      </c>
    </row>
    <row r="1772" spans="1:7">
      <c r="A1772" s="18">
        <v>1998</v>
      </c>
      <c r="B1772" s="18" t="s">
        <v>242</v>
      </c>
      <c r="C1772" s="18" t="s">
        <v>237</v>
      </c>
      <c r="D1772" s="19">
        <v>0.30421735472538614</v>
      </c>
      <c r="E1772" s="18" t="s">
        <v>275</v>
      </c>
      <c r="F1772" s="18" t="s">
        <v>276</v>
      </c>
      <c r="G1772" s="18" t="s">
        <v>206</v>
      </c>
    </row>
    <row r="1773" spans="1:7">
      <c r="A1773" s="18">
        <v>1999</v>
      </c>
      <c r="B1773" s="18" t="s">
        <v>242</v>
      </c>
      <c r="C1773" s="18" t="s">
        <v>237</v>
      </c>
      <c r="D1773" s="19">
        <v>0.22510255955172842</v>
      </c>
      <c r="E1773" s="18" t="s">
        <v>275</v>
      </c>
      <c r="F1773" s="18" t="s">
        <v>276</v>
      </c>
      <c r="G1773" s="18" t="s">
        <v>206</v>
      </c>
    </row>
    <row r="1774" spans="1:7">
      <c r="A1774" s="18">
        <v>2000</v>
      </c>
      <c r="B1774" s="18" t="s">
        <v>242</v>
      </c>
      <c r="C1774" s="18" t="s">
        <v>237</v>
      </c>
      <c r="D1774" s="19">
        <v>0.34464490796432617</v>
      </c>
      <c r="E1774" s="18" t="s">
        <v>275</v>
      </c>
      <c r="F1774" s="18" t="s">
        <v>276</v>
      </c>
      <c r="G1774" s="18" t="s">
        <v>206</v>
      </c>
    </row>
    <row r="1775" spans="1:7">
      <c r="A1775" s="18">
        <v>2001</v>
      </c>
      <c r="B1775" s="18" t="s">
        <v>242</v>
      </c>
      <c r="C1775" s="18" t="s">
        <v>237</v>
      </c>
      <c r="D1775" s="19">
        <v>0.35020843445541416</v>
      </c>
      <c r="E1775" s="18" t="s">
        <v>275</v>
      </c>
      <c r="F1775" s="18" t="s">
        <v>276</v>
      </c>
      <c r="G1775" s="18" t="s">
        <v>206</v>
      </c>
    </row>
    <row r="1776" spans="1:7">
      <c r="A1776" s="18">
        <v>2002</v>
      </c>
      <c r="B1776" s="18" t="s">
        <v>242</v>
      </c>
      <c r="C1776" s="18" t="s">
        <v>237</v>
      </c>
      <c r="D1776" s="19">
        <v>0.30973659958022637</v>
      </c>
      <c r="E1776" s="18" t="s">
        <v>275</v>
      </c>
      <c r="F1776" s="18" t="s">
        <v>276</v>
      </c>
      <c r="G1776" s="18" t="s">
        <v>206</v>
      </c>
    </row>
    <row r="1777" spans="1:7">
      <c r="A1777" s="18">
        <v>2003</v>
      </c>
      <c r="B1777" s="18" t="s">
        <v>242</v>
      </c>
      <c r="C1777" s="18" t="s">
        <v>237</v>
      </c>
      <c r="D1777" s="19">
        <v>0.3236611243379805</v>
      </c>
      <c r="E1777" s="18" t="s">
        <v>275</v>
      </c>
      <c r="F1777" s="18" t="s">
        <v>276</v>
      </c>
      <c r="G1777" s="18" t="s">
        <v>206</v>
      </c>
    </row>
    <row r="1778" spans="1:7">
      <c r="A1778" s="18">
        <v>2004</v>
      </c>
      <c r="B1778" s="18" t="s">
        <v>242</v>
      </c>
      <c r="C1778" s="18" t="s">
        <v>237</v>
      </c>
      <c r="D1778" s="19">
        <v>0.31173439632640804</v>
      </c>
      <c r="E1778" s="18" t="s">
        <v>275</v>
      </c>
      <c r="F1778" s="18" t="s">
        <v>276</v>
      </c>
      <c r="G1778" s="18" t="s">
        <v>206</v>
      </c>
    </row>
    <row r="1779" spans="1:7">
      <c r="A1779" s="18">
        <v>2005</v>
      </c>
      <c r="B1779" s="18" t="s">
        <v>242</v>
      </c>
      <c r="C1779" s="18" t="s">
        <v>237</v>
      </c>
      <c r="D1779" s="19">
        <v>0.25282499598158209</v>
      </c>
      <c r="E1779" s="18" t="s">
        <v>275</v>
      </c>
      <c r="F1779" s="18" t="s">
        <v>276</v>
      </c>
      <c r="G1779" s="18" t="s">
        <v>206</v>
      </c>
    </row>
    <row r="1780" spans="1:7">
      <c r="A1780" s="18">
        <v>2006</v>
      </c>
      <c r="B1780" s="18" t="s">
        <v>242</v>
      </c>
      <c r="C1780" s="18" t="s">
        <v>237</v>
      </c>
      <c r="D1780" s="19">
        <v>0.3125439489330662</v>
      </c>
      <c r="E1780" s="18" t="s">
        <v>275</v>
      </c>
      <c r="F1780" s="18" t="s">
        <v>276</v>
      </c>
      <c r="G1780" s="18" t="s">
        <v>206</v>
      </c>
    </row>
    <row r="1781" spans="1:7">
      <c r="A1781" s="18">
        <v>2007</v>
      </c>
      <c r="B1781" s="18" t="s">
        <v>242</v>
      </c>
      <c r="C1781" s="18" t="s">
        <v>237</v>
      </c>
      <c r="D1781" s="19">
        <v>0.26642274102502583</v>
      </c>
      <c r="E1781" s="18" t="s">
        <v>275</v>
      </c>
      <c r="F1781" s="18" t="s">
        <v>276</v>
      </c>
      <c r="G1781" s="18" t="s">
        <v>206</v>
      </c>
    </row>
    <row r="1782" spans="1:7">
      <c r="A1782" s="18">
        <v>2008</v>
      </c>
      <c r="B1782" s="18" t="s">
        <v>242</v>
      </c>
      <c r="C1782" s="18" t="s">
        <v>237</v>
      </c>
      <c r="D1782" s="19">
        <v>0.21427060690241212</v>
      </c>
      <c r="E1782" s="18" t="s">
        <v>275</v>
      </c>
      <c r="F1782" s="18" t="s">
        <v>276</v>
      </c>
      <c r="G1782" s="18" t="s">
        <v>206</v>
      </c>
    </row>
    <row r="1783" spans="1:7">
      <c r="A1783" s="18">
        <v>2009</v>
      </c>
      <c r="B1783" s="18" t="s">
        <v>242</v>
      </c>
      <c r="C1783" s="18" t="s">
        <v>237</v>
      </c>
      <c r="D1783" s="19">
        <v>0.17922306941155958</v>
      </c>
      <c r="E1783" s="18" t="s">
        <v>275</v>
      </c>
      <c r="F1783" s="18" t="s">
        <v>276</v>
      </c>
      <c r="G1783" s="18" t="s">
        <v>206</v>
      </c>
    </row>
    <row r="1784" spans="1:7">
      <c r="A1784" s="18">
        <v>2010</v>
      </c>
      <c r="B1784" s="18" t="s">
        <v>242</v>
      </c>
      <c r="C1784" s="18" t="s">
        <v>237</v>
      </c>
      <c r="D1784" s="19">
        <v>0.17799502875588938</v>
      </c>
      <c r="E1784" s="18" t="s">
        <v>275</v>
      </c>
      <c r="F1784" s="18" t="s">
        <v>276</v>
      </c>
      <c r="G1784" s="18" t="s">
        <v>206</v>
      </c>
    </row>
    <row r="1785" spans="1:7">
      <c r="A1785" s="18">
        <v>2011</v>
      </c>
      <c r="B1785" s="18" t="s">
        <v>242</v>
      </c>
      <c r="C1785" s="18" t="s">
        <v>237</v>
      </c>
      <c r="D1785" s="19">
        <v>0.27749810197829783</v>
      </c>
      <c r="E1785" s="18" t="s">
        <v>275</v>
      </c>
      <c r="F1785" s="18" t="s">
        <v>276</v>
      </c>
      <c r="G1785" s="18" t="s">
        <v>206</v>
      </c>
    </row>
    <row r="1786" spans="1:7">
      <c r="A1786" s="18">
        <v>2012</v>
      </c>
      <c r="B1786" s="18" t="s">
        <v>242</v>
      </c>
      <c r="C1786" s="18" t="s">
        <v>237</v>
      </c>
      <c r="D1786" s="19">
        <v>0.2577320971713597</v>
      </c>
      <c r="E1786" s="18" t="s">
        <v>275</v>
      </c>
      <c r="F1786" s="18" t="s">
        <v>276</v>
      </c>
      <c r="G1786" s="18" t="s">
        <v>206</v>
      </c>
    </row>
    <row r="1787" spans="1:7">
      <c r="A1787" s="18">
        <v>2013</v>
      </c>
      <c r="B1787" s="18" t="s">
        <v>242</v>
      </c>
      <c r="C1787" s="18" t="s">
        <v>237</v>
      </c>
      <c r="D1787" s="19">
        <v>0.19138423890974429</v>
      </c>
      <c r="E1787" s="18" t="s">
        <v>275</v>
      </c>
      <c r="F1787" s="18" t="s">
        <v>276</v>
      </c>
      <c r="G1787" s="18" t="s">
        <v>206</v>
      </c>
    </row>
    <row r="1788" spans="1:7">
      <c r="A1788" s="18">
        <v>2014</v>
      </c>
      <c r="B1788" s="18" t="s">
        <v>242</v>
      </c>
      <c r="C1788" s="18" t="s">
        <v>237</v>
      </c>
      <c r="D1788" s="19">
        <v>0.17295394756933469</v>
      </c>
      <c r="E1788" s="18" t="s">
        <v>275</v>
      </c>
      <c r="F1788" s="18" t="s">
        <v>276</v>
      </c>
      <c r="G1788" s="18" t="s">
        <v>206</v>
      </c>
    </row>
    <row r="1789" spans="1:7">
      <c r="A1789" s="18">
        <v>2015</v>
      </c>
      <c r="B1789" s="18" t="s">
        <v>242</v>
      </c>
      <c r="C1789" s="18" t="s">
        <v>237</v>
      </c>
      <c r="D1789" s="19">
        <v>8.5538986193699512E-2</v>
      </c>
      <c r="E1789" s="18" t="s">
        <v>275</v>
      </c>
      <c r="F1789" s="18" t="s">
        <v>276</v>
      </c>
      <c r="G1789" s="18" t="s">
        <v>206</v>
      </c>
    </row>
    <row r="1790" spans="1:7">
      <c r="A1790" s="18">
        <v>2016</v>
      </c>
      <c r="B1790" s="18" t="s">
        <v>242</v>
      </c>
      <c r="C1790" s="18" t="s">
        <v>237</v>
      </c>
      <c r="D1790" s="19">
        <v>0.20444380235009235</v>
      </c>
      <c r="E1790" s="18" t="s">
        <v>275</v>
      </c>
      <c r="F1790" s="18" t="s">
        <v>276</v>
      </c>
      <c r="G1790" s="18" t="s">
        <v>206</v>
      </c>
    </row>
    <row r="1791" spans="1:7">
      <c r="A1791" s="18">
        <v>2017</v>
      </c>
      <c r="B1791" s="18" t="s">
        <v>242</v>
      </c>
      <c r="C1791" s="18" t="s">
        <v>237</v>
      </c>
      <c r="D1791" s="19">
        <v>0.21368359237883747</v>
      </c>
      <c r="E1791" s="18" t="s">
        <v>275</v>
      </c>
      <c r="F1791" s="18" t="s">
        <v>276</v>
      </c>
      <c r="G1791" s="18" t="s">
        <v>206</v>
      </c>
    </row>
    <row r="1792" spans="1:7">
      <c r="A1792" s="18">
        <v>2018</v>
      </c>
      <c r="B1792" s="18" t="s">
        <v>242</v>
      </c>
      <c r="C1792" s="18" t="s">
        <v>237</v>
      </c>
      <c r="D1792" s="19">
        <v>0.21690819527081739</v>
      </c>
      <c r="E1792" s="18" t="s">
        <v>275</v>
      </c>
      <c r="F1792" s="18" t="s">
        <v>276</v>
      </c>
      <c r="G1792" s="18" t="s">
        <v>206</v>
      </c>
    </row>
    <row r="1793" spans="1:7">
      <c r="A1793" s="18">
        <v>2019</v>
      </c>
      <c r="B1793" s="18" t="s">
        <v>242</v>
      </c>
      <c r="C1793" s="18" t="s">
        <v>237</v>
      </c>
      <c r="D1793" s="19">
        <v>0.21506655415614223</v>
      </c>
      <c r="E1793" s="18" t="s">
        <v>275</v>
      </c>
      <c r="F1793" s="18" t="s">
        <v>276</v>
      </c>
      <c r="G1793" s="18" t="s">
        <v>206</v>
      </c>
    </row>
    <row r="1794" spans="1:7">
      <c r="A1794" s="18">
        <v>2020</v>
      </c>
      <c r="B1794" s="18" t="s">
        <v>242</v>
      </c>
      <c r="C1794" s="18" t="s">
        <v>237</v>
      </c>
      <c r="D1794" s="19">
        <v>0.12929866924808048</v>
      </c>
      <c r="E1794" s="18" t="s">
        <v>275</v>
      </c>
      <c r="F1794" s="18" t="s">
        <v>276</v>
      </c>
      <c r="G1794" s="18" t="s">
        <v>206</v>
      </c>
    </row>
    <row r="1795" spans="1:7">
      <c r="A1795" s="18">
        <v>2021</v>
      </c>
      <c r="B1795" s="18" t="s">
        <v>242</v>
      </c>
      <c r="C1795" s="18" t="s">
        <v>237</v>
      </c>
      <c r="D1795" s="19">
        <v>0.18340929034373979</v>
      </c>
      <c r="E1795" s="18" t="s">
        <v>275</v>
      </c>
      <c r="F1795" s="18" t="s">
        <v>276</v>
      </c>
      <c r="G1795" s="18" t="s">
        <v>206</v>
      </c>
    </row>
    <row r="1796" spans="1:7">
      <c r="A1796" s="18">
        <v>2022</v>
      </c>
      <c r="B1796" s="18" t="s">
        <v>242</v>
      </c>
      <c r="C1796" s="18" t="s">
        <v>237</v>
      </c>
      <c r="D1796" s="19">
        <v>0.19911154928083391</v>
      </c>
      <c r="E1796" s="18" t="s">
        <v>275</v>
      </c>
      <c r="F1796" s="18" t="s">
        <v>276</v>
      </c>
      <c r="G1796" s="18" t="s">
        <v>206</v>
      </c>
    </row>
    <row r="1797" spans="1:7">
      <c r="A1797" s="18">
        <v>2023</v>
      </c>
      <c r="B1797" s="18" t="s">
        <v>242</v>
      </c>
      <c r="C1797" s="18" t="s">
        <v>237</v>
      </c>
      <c r="D1797" s="19">
        <v>0.21317248932419947</v>
      </c>
      <c r="E1797" s="18" t="s">
        <v>277</v>
      </c>
      <c r="F1797" s="18" t="s">
        <v>276</v>
      </c>
      <c r="G1797" s="18" t="s">
        <v>206</v>
      </c>
    </row>
    <row r="1798" spans="1:7">
      <c r="A1798" s="18">
        <v>1970</v>
      </c>
      <c r="B1798" s="18" t="s">
        <v>243</v>
      </c>
      <c r="C1798" s="18" t="s">
        <v>237</v>
      </c>
      <c r="D1798" s="19">
        <v>0.44254140413163484</v>
      </c>
      <c r="E1798" s="18" t="s">
        <v>275</v>
      </c>
      <c r="F1798" s="18" t="s">
        <v>276</v>
      </c>
      <c r="G1798" s="18" t="s">
        <v>206</v>
      </c>
    </row>
    <row r="1799" spans="1:7">
      <c r="A1799" s="18">
        <v>1971</v>
      </c>
      <c r="B1799" s="18" t="s">
        <v>243</v>
      </c>
      <c r="C1799" s="18" t="s">
        <v>237</v>
      </c>
      <c r="D1799" s="19">
        <v>0.29922806882370784</v>
      </c>
      <c r="E1799" s="18" t="s">
        <v>275</v>
      </c>
      <c r="F1799" s="18" t="s">
        <v>276</v>
      </c>
      <c r="G1799" s="18" t="s">
        <v>206</v>
      </c>
    </row>
    <row r="1800" spans="1:7">
      <c r="A1800" s="18">
        <v>1972</v>
      </c>
      <c r="B1800" s="18" t="s">
        <v>243</v>
      </c>
      <c r="C1800" s="18" t="s">
        <v>237</v>
      </c>
      <c r="D1800" s="19">
        <v>0.38578152990052222</v>
      </c>
      <c r="E1800" s="18" t="s">
        <v>275</v>
      </c>
      <c r="F1800" s="18" t="s">
        <v>276</v>
      </c>
      <c r="G1800" s="18" t="s">
        <v>206</v>
      </c>
    </row>
    <row r="1801" spans="1:7">
      <c r="A1801" s="18">
        <v>1973</v>
      </c>
      <c r="B1801" s="18" t="s">
        <v>243</v>
      </c>
      <c r="C1801" s="18" t="s">
        <v>237</v>
      </c>
      <c r="D1801" s="19">
        <v>0.52242236054155322</v>
      </c>
      <c r="E1801" s="18" t="s">
        <v>275</v>
      </c>
      <c r="F1801" s="18" t="s">
        <v>276</v>
      </c>
      <c r="G1801" s="18" t="s">
        <v>206</v>
      </c>
    </row>
    <row r="1802" spans="1:7">
      <c r="A1802" s="18">
        <v>1974</v>
      </c>
      <c r="B1802" s="18" t="s">
        <v>243</v>
      </c>
      <c r="C1802" s="18" t="s">
        <v>237</v>
      </c>
      <c r="D1802" s="19">
        <v>0.65352997839647597</v>
      </c>
      <c r="E1802" s="18" t="s">
        <v>275</v>
      </c>
      <c r="F1802" s="18" t="s">
        <v>276</v>
      </c>
      <c r="G1802" s="18" t="s">
        <v>206</v>
      </c>
    </row>
    <row r="1803" spans="1:7">
      <c r="A1803" s="18">
        <v>1975</v>
      </c>
      <c r="B1803" s="18" t="s">
        <v>243</v>
      </c>
      <c r="C1803" s="18" t="s">
        <v>237</v>
      </c>
      <c r="D1803" s="19">
        <v>0.72227546961888756</v>
      </c>
      <c r="E1803" s="18" t="s">
        <v>275</v>
      </c>
      <c r="F1803" s="18" t="s">
        <v>276</v>
      </c>
      <c r="G1803" s="18" t="s">
        <v>206</v>
      </c>
    </row>
    <row r="1804" spans="1:7">
      <c r="A1804" s="18">
        <v>1976</v>
      </c>
      <c r="B1804" s="18" t="s">
        <v>243</v>
      </c>
      <c r="C1804" s="18" t="s">
        <v>237</v>
      </c>
      <c r="D1804" s="19">
        <v>0.47997798518586471</v>
      </c>
      <c r="E1804" s="18" t="s">
        <v>275</v>
      </c>
      <c r="F1804" s="18" t="s">
        <v>276</v>
      </c>
      <c r="G1804" s="18" t="s">
        <v>206</v>
      </c>
    </row>
    <row r="1805" spans="1:7">
      <c r="A1805" s="18">
        <v>1977</v>
      </c>
      <c r="B1805" s="18" t="s">
        <v>243</v>
      </c>
      <c r="C1805" s="18" t="s">
        <v>237</v>
      </c>
      <c r="D1805" s="19">
        <v>0.59531690572514406</v>
      </c>
      <c r="E1805" s="18" t="s">
        <v>275</v>
      </c>
      <c r="F1805" s="18" t="s">
        <v>276</v>
      </c>
      <c r="G1805" s="18" t="s">
        <v>206</v>
      </c>
    </row>
    <row r="1806" spans="1:7">
      <c r="A1806" s="18">
        <v>1978</v>
      </c>
      <c r="B1806" s="18" t="s">
        <v>243</v>
      </c>
      <c r="C1806" s="18" t="s">
        <v>237</v>
      </c>
      <c r="D1806" s="19">
        <v>0.62394141563896932</v>
      </c>
      <c r="E1806" s="18" t="s">
        <v>275</v>
      </c>
      <c r="F1806" s="18" t="s">
        <v>276</v>
      </c>
      <c r="G1806" s="18" t="s">
        <v>206</v>
      </c>
    </row>
    <row r="1807" spans="1:7">
      <c r="A1807" s="18">
        <v>1979</v>
      </c>
      <c r="B1807" s="18" t="s">
        <v>243</v>
      </c>
      <c r="C1807" s="18" t="s">
        <v>237</v>
      </c>
      <c r="D1807" s="19">
        <v>0.92114372042389636</v>
      </c>
      <c r="E1807" s="18" t="s">
        <v>275</v>
      </c>
      <c r="F1807" s="18" t="s">
        <v>276</v>
      </c>
      <c r="G1807" s="18" t="s">
        <v>206</v>
      </c>
    </row>
    <row r="1808" spans="1:7">
      <c r="A1808" s="18">
        <v>1980</v>
      </c>
      <c r="B1808" s="18" t="s">
        <v>243</v>
      </c>
      <c r="C1808" s="18" t="s">
        <v>237</v>
      </c>
      <c r="D1808" s="19">
        <v>0.86089423254261699</v>
      </c>
      <c r="E1808" s="18" t="s">
        <v>275</v>
      </c>
      <c r="F1808" s="18" t="s">
        <v>276</v>
      </c>
      <c r="G1808" s="18" t="s">
        <v>206</v>
      </c>
    </row>
    <row r="1809" spans="1:7">
      <c r="A1809" s="18">
        <v>1981</v>
      </c>
      <c r="B1809" s="18" t="s">
        <v>243</v>
      </c>
      <c r="C1809" s="18" t="s">
        <v>237</v>
      </c>
      <c r="D1809" s="19">
        <v>0.65922788586138814</v>
      </c>
      <c r="E1809" s="18" t="s">
        <v>275</v>
      </c>
      <c r="F1809" s="18" t="s">
        <v>276</v>
      </c>
      <c r="G1809" s="18" t="s">
        <v>206</v>
      </c>
    </row>
    <row r="1810" spans="1:7">
      <c r="A1810" s="18">
        <v>1982</v>
      </c>
      <c r="B1810" s="18" t="s">
        <v>243</v>
      </c>
      <c r="C1810" s="18" t="s">
        <v>237</v>
      </c>
      <c r="D1810" s="19">
        <v>0.75717952693506985</v>
      </c>
      <c r="E1810" s="18" t="s">
        <v>275</v>
      </c>
      <c r="F1810" s="18" t="s">
        <v>276</v>
      </c>
      <c r="G1810" s="18" t="s">
        <v>206</v>
      </c>
    </row>
    <row r="1811" spans="1:7">
      <c r="A1811" s="18">
        <v>1983</v>
      </c>
      <c r="B1811" s="18" t="s">
        <v>243</v>
      </c>
      <c r="C1811" s="18" t="s">
        <v>237</v>
      </c>
      <c r="D1811" s="19">
        <v>0.99746059656775088</v>
      </c>
      <c r="E1811" s="18" t="s">
        <v>275</v>
      </c>
      <c r="F1811" s="18" t="s">
        <v>276</v>
      </c>
      <c r="G1811" s="18" t="s">
        <v>206</v>
      </c>
    </row>
    <row r="1812" spans="1:7">
      <c r="A1812" s="18">
        <v>1984</v>
      </c>
      <c r="B1812" s="18" t="s">
        <v>243</v>
      </c>
      <c r="C1812" s="18" t="s">
        <v>237</v>
      </c>
      <c r="D1812" s="19">
        <v>0.76888317227139646</v>
      </c>
      <c r="E1812" s="18" t="s">
        <v>275</v>
      </c>
      <c r="F1812" s="18" t="s">
        <v>276</v>
      </c>
      <c r="G1812" s="18" t="s">
        <v>206</v>
      </c>
    </row>
    <row r="1813" spans="1:7">
      <c r="A1813" s="18">
        <v>1985</v>
      </c>
      <c r="B1813" s="18" t="s">
        <v>243</v>
      </c>
      <c r="C1813" s="18" t="s">
        <v>237</v>
      </c>
      <c r="D1813" s="19">
        <v>1.0616188471312471</v>
      </c>
      <c r="E1813" s="18" t="s">
        <v>275</v>
      </c>
      <c r="F1813" s="18" t="s">
        <v>276</v>
      </c>
      <c r="G1813" s="18" t="s">
        <v>206</v>
      </c>
    </row>
    <row r="1814" spans="1:7">
      <c r="A1814" s="18">
        <v>1986</v>
      </c>
      <c r="B1814" s="18" t="s">
        <v>243</v>
      </c>
      <c r="C1814" s="18" t="s">
        <v>237</v>
      </c>
      <c r="D1814" s="19">
        <v>0.76604709724871267</v>
      </c>
      <c r="E1814" s="18" t="s">
        <v>275</v>
      </c>
      <c r="F1814" s="18" t="s">
        <v>276</v>
      </c>
      <c r="G1814" s="18" t="s">
        <v>206</v>
      </c>
    </row>
    <row r="1815" spans="1:7">
      <c r="A1815" s="18">
        <v>1987</v>
      </c>
      <c r="B1815" s="18" t="s">
        <v>243</v>
      </c>
      <c r="C1815" s="18" t="s">
        <v>237</v>
      </c>
      <c r="D1815" s="19">
        <v>1.1875010296370734</v>
      </c>
      <c r="E1815" s="18" t="s">
        <v>275</v>
      </c>
      <c r="F1815" s="18" t="s">
        <v>276</v>
      </c>
      <c r="G1815" s="18" t="s">
        <v>206</v>
      </c>
    </row>
    <row r="1816" spans="1:7">
      <c r="A1816" s="18">
        <v>1988</v>
      </c>
      <c r="B1816" s="18" t="s">
        <v>243</v>
      </c>
      <c r="C1816" s="18" t="s">
        <v>237</v>
      </c>
      <c r="D1816" s="19">
        <v>1.0862824002840572</v>
      </c>
      <c r="E1816" s="18" t="s">
        <v>275</v>
      </c>
      <c r="F1816" s="18" t="s">
        <v>276</v>
      </c>
      <c r="G1816" s="18" t="s">
        <v>206</v>
      </c>
    </row>
    <row r="1817" spans="1:7">
      <c r="A1817" s="18">
        <v>1989</v>
      </c>
      <c r="B1817" s="18" t="s">
        <v>243</v>
      </c>
      <c r="C1817" s="18" t="s">
        <v>237</v>
      </c>
      <c r="D1817" s="19">
        <v>1.0146194338203784</v>
      </c>
      <c r="E1817" s="18" t="s">
        <v>275</v>
      </c>
      <c r="F1817" s="18" t="s">
        <v>276</v>
      </c>
      <c r="G1817" s="18" t="s">
        <v>206</v>
      </c>
    </row>
    <row r="1818" spans="1:7">
      <c r="A1818" s="18">
        <v>1990</v>
      </c>
      <c r="B1818" s="18" t="s">
        <v>243</v>
      </c>
      <c r="C1818" s="18" t="s">
        <v>237</v>
      </c>
      <c r="D1818" s="19">
        <v>1.4071458699446691</v>
      </c>
      <c r="E1818" s="18" t="s">
        <v>275</v>
      </c>
      <c r="F1818" s="18" t="s">
        <v>276</v>
      </c>
      <c r="G1818" s="18" t="s">
        <v>206</v>
      </c>
    </row>
    <row r="1819" spans="1:7">
      <c r="A1819" s="18">
        <v>1991</v>
      </c>
      <c r="B1819" s="18" t="s">
        <v>243</v>
      </c>
      <c r="C1819" s="18" t="s">
        <v>237</v>
      </c>
      <c r="D1819" s="19">
        <v>1.4871593541636261</v>
      </c>
      <c r="E1819" s="18" t="s">
        <v>275</v>
      </c>
      <c r="F1819" s="18" t="s">
        <v>276</v>
      </c>
      <c r="G1819" s="18" t="s">
        <v>206</v>
      </c>
    </row>
    <row r="1820" spans="1:7">
      <c r="A1820" s="18">
        <v>1992</v>
      </c>
      <c r="B1820" s="18" t="s">
        <v>243</v>
      </c>
      <c r="C1820" s="18" t="s">
        <v>237</v>
      </c>
      <c r="D1820" s="19">
        <v>1.4605521219257749</v>
      </c>
      <c r="E1820" s="18" t="s">
        <v>275</v>
      </c>
      <c r="F1820" s="18" t="s">
        <v>276</v>
      </c>
      <c r="G1820" s="18" t="s">
        <v>206</v>
      </c>
    </row>
    <row r="1821" spans="1:7">
      <c r="A1821" s="18">
        <v>1993</v>
      </c>
      <c r="B1821" s="18" t="s">
        <v>243</v>
      </c>
      <c r="C1821" s="18" t="s">
        <v>237</v>
      </c>
      <c r="D1821" s="19">
        <v>1.7456096953949012</v>
      </c>
      <c r="E1821" s="18" t="s">
        <v>275</v>
      </c>
      <c r="F1821" s="18" t="s">
        <v>276</v>
      </c>
      <c r="G1821" s="18" t="s">
        <v>206</v>
      </c>
    </row>
    <row r="1822" spans="1:7">
      <c r="A1822" s="18">
        <v>1994</v>
      </c>
      <c r="B1822" s="18" t="s">
        <v>243</v>
      </c>
      <c r="C1822" s="18" t="s">
        <v>237</v>
      </c>
      <c r="D1822" s="19">
        <v>1.7971355618746112</v>
      </c>
      <c r="E1822" s="18" t="s">
        <v>275</v>
      </c>
      <c r="F1822" s="18" t="s">
        <v>276</v>
      </c>
      <c r="G1822" s="18" t="s">
        <v>206</v>
      </c>
    </row>
    <row r="1823" spans="1:7">
      <c r="A1823" s="18">
        <v>1995</v>
      </c>
      <c r="B1823" s="18" t="s">
        <v>243</v>
      </c>
      <c r="C1823" s="18" t="s">
        <v>237</v>
      </c>
      <c r="D1823" s="19">
        <v>1.8497980983767073</v>
      </c>
      <c r="E1823" s="18" t="s">
        <v>275</v>
      </c>
      <c r="F1823" s="18" t="s">
        <v>276</v>
      </c>
      <c r="G1823" s="18" t="s">
        <v>206</v>
      </c>
    </row>
    <row r="1824" spans="1:7">
      <c r="A1824" s="18">
        <v>1996</v>
      </c>
      <c r="B1824" s="18" t="s">
        <v>243</v>
      </c>
      <c r="C1824" s="18" t="s">
        <v>237</v>
      </c>
      <c r="D1824" s="19">
        <v>2.2946340680172219</v>
      </c>
      <c r="E1824" s="18" t="s">
        <v>275</v>
      </c>
      <c r="F1824" s="18" t="s">
        <v>276</v>
      </c>
      <c r="G1824" s="18" t="s">
        <v>206</v>
      </c>
    </row>
    <row r="1825" spans="1:7">
      <c r="A1825" s="18">
        <v>1997</v>
      </c>
      <c r="B1825" s="18" t="s">
        <v>243</v>
      </c>
      <c r="C1825" s="18" t="s">
        <v>237</v>
      </c>
      <c r="D1825" s="19">
        <v>1.9951143018372219</v>
      </c>
      <c r="E1825" s="18" t="s">
        <v>275</v>
      </c>
      <c r="F1825" s="18" t="s">
        <v>276</v>
      </c>
      <c r="G1825" s="18" t="s">
        <v>206</v>
      </c>
    </row>
    <row r="1826" spans="1:7">
      <c r="A1826" s="18">
        <v>1998</v>
      </c>
      <c r="B1826" s="18" t="s">
        <v>243</v>
      </c>
      <c r="C1826" s="18" t="s">
        <v>237</v>
      </c>
      <c r="D1826" s="19">
        <v>2.5842584823099073</v>
      </c>
      <c r="E1826" s="18" t="s">
        <v>275</v>
      </c>
      <c r="F1826" s="18" t="s">
        <v>276</v>
      </c>
      <c r="G1826" s="18" t="s">
        <v>206</v>
      </c>
    </row>
    <row r="1827" spans="1:7">
      <c r="A1827" s="18">
        <v>1999</v>
      </c>
      <c r="B1827" s="18" t="s">
        <v>243</v>
      </c>
      <c r="C1827" s="18" t="s">
        <v>237</v>
      </c>
      <c r="D1827" s="19">
        <v>3.2924124016792278</v>
      </c>
      <c r="E1827" s="18" t="s">
        <v>275</v>
      </c>
      <c r="F1827" s="18" t="s">
        <v>276</v>
      </c>
      <c r="G1827" s="18" t="s">
        <v>206</v>
      </c>
    </row>
    <row r="1828" spans="1:7">
      <c r="A1828" s="18">
        <v>2000</v>
      </c>
      <c r="B1828" s="18" t="s">
        <v>243</v>
      </c>
      <c r="C1828" s="18" t="s">
        <v>237</v>
      </c>
      <c r="D1828" s="19">
        <v>2.2203011165386624</v>
      </c>
      <c r="E1828" s="18" t="s">
        <v>275</v>
      </c>
      <c r="F1828" s="18" t="s">
        <v>276</v>
      </c>
      <c r="G1828" s="18" t="s">
        <v>206</v>
      </c>
    </row>
    <row r="1829" spans="1:7">
      <c r="A1829" s="18">
        <v>2001</v>
      </c>
      <c r="B1829" s="18" t="s">
        <v>243</v>
      </c>
      <c r="C1829" s="18" t="s">
        <v>237</v>
      </c>
      <c r="D1829" s="19">
        <v>2.415699504809556</v>
      </c>
      <c r="E1829" s="18" t="s">
        <v>275</v>
      </c>
      <c r="F1829" s="18" t="s">
        <v>276</v>
      </c>
      <c r="G1829" s="18" t="s">
        <v>206</v>
      </c>
    </row>
    <row r="1830" spans="1:7">
      <c r="A1830" s="18">
        <v>2002</v>
      </c>
      <c r="B1830" s="18" t="s">
        <v>243</v>
      </c>
      <c r="C1830" s="18" t="s">
        <v>237</v>
      </c>
      <c r="D1830" s="19">
        <v>2.4999251154348969</v>
      </c>
      <c r="E1830" s="18" t="s">
        <v>275</v>
      </c>
      <c r="F1830" s="18" t="s">
        <v>276</v>
      </c>
      <c r="G1830" s="18" t="s">
        <v>206</v>
      </c>
    </row>
    <row r="1831" spans="1:7">
      <c r="A1831" s="18">
        <v>2003</v>
      </c>
      <c r="B1831" s="18" t="s">
        <v>243</v>
      </c>
      <c r="C1831" s="18" t="s">
        <v>237</v>
      </c>
      <c r="D1831" s="19">
        <v>2.8271752917101876</v>
      </c>
      <c r="E1831" s="18" t="s">
        <v>275</v>
      </c>
      <c r="F1831" s="18" t="s">
        <v>276</v>
      </c>
      <c r="G1831" s="18" t="s">
        <v>206</v>
      </c>
    </row>
    <row r="1832" spans="1:7">
      <c r="A1832" s="18">
        <v>2004</v>
      </c>
      <c r="B1832" s="18" t="s">
        <v>243</v>
      </c>
      <c r="C1832" s="18" t="s">
        <v>237</v>
      </c>
      <c r="D1832" s="19">
        <v>2.5670262212686064</v>
      </c>
      <c r="E1832" s="18" t="s">
        <v>275</v>
      </c>
      <c r="F1832" s="18" t="s">
        <v>276</v>
      </c>
      <c r="G1832" s="18" t="s">
        <v>206</v>
      </c>
    </row>
    <row r="1833" spans="1:7">
      <c r="A1833" s="18">
        <v>2005</v>
      </c>
      <c r="B1833" s="18" t="s">
        <v>243</v>
      </c>
      <c r="C1833" s="18" t="s">
        <v>237</v>
      </c>
      <c r="D1833" s="19">
        <v>2.4365965830091163</v>
      </c>
      <c r="E1833" s="18" t="s">
        <v>275</v>
      </c>
      <c r="F1833" s="18" t="s">
        <v>276</v>
      </c>
      <c r="G1833" s="18" t="s">
        <v>206</v>
      </c>
    </row>
    <row r="1834" spans="1:7">
      <c r="A1834" s="18">
        <v>2006</v>
      </c>
      <c r="B1834" s="18" t="s">
        <v>243</v>
      </c>
      <c r="C1834" s="18" t="s">
        <v>237</v>
      </c>
      <c r="D1834" s="19">
        <v>2.6943021960958817</v>
      </c>
      <c r="E1834" s="18" t="s">
        <v>275</v>
      </c>
      <c r="F1834" s="18" t="s">
        <v>276</v>
      </c>
      <c r="G1834" s="18" t="s">
        <v>206</v>
      </c>
    </row>
    <row r="1835" spans="1:7">
      <c r="A1835" s="18">
        <v>2007</v>
      </c>
      <c r="B1835" s="18" t="s">
        <v>243</v>
      </c>
      <c r="C1835" s="18" t="s">
        <v>237</v>
      </c>
      <c r="D1835" s="19">
        <v>2.7199912352626865</v>
      </c>
      <c r="E1835" s="18" t="s">
        <v>275</v>
      </c>
      <c r="F1835" s="18" t="s">
        <v>276</v>
      </c>
      <c r="G1835" s="18" t="s">
        <v>206</v>
      </c>
    </row>
    <row r="1836" spans="1:7">
      <c r="A1836" s="18">
        <v>2008</v>
      </c>
      <c r="B1836" s="18" t="s">
        <v>243</v>
      </c>
      <c r="C1836" s="18" t="s">
        <v>237</v>
      </c>
      <c r="D1836" s="19">
        <v>2.7649057587007668</v>
      </c>
      <c r="E1836" s="18" t="s">
        <v>275</v>
      </c>
      <c r="F1836" s="18" t="s">
        <v>276</v>
      </c>
      <c r="G1836" s="18" t="s">
        <v>206</v>
      </c>
    </row>
    <row r="1837" spans="1:7">
      <c r="A1837" s="18">
        <v>2009</v>
      </c>
      <c r="B1837" s="18" t="s">
        <v>243</v>
      </c>
      <c r="C1837" s="18" t="s">
        <v>237</v>
      </c>
      <c r="D1837" s="19">
        <v>2.4464704813767435</v>
      </c>
      <c r="E1837" s="18" t="s">
        <v>275</v>
      </c>
      <c r="F1837" s="18" t="s">
        <v>276</v>
      </c>
      <c r="G1837" s="18" t="s">
        <v>206</v>
      </c>
    </row>
    <row r="1838" spans="1:7">
      <c r="A1838" s="18">
        <v>2010</v>
      </c>
      <c r="B1838" s="18" t="s">
        <v>243</v>
      </c>
      <c r="C1838" s="18" t="s">
        <v>237</v>
      </c>
      <c r="D1838" s="19">
        <v>2.3436969997985839</v>
      </c>
      <c r="E1838" s="18" t="s">
        <v>275</v>
      </c>
      <c r="F1838" s="18" t="s">
        <v>276</v>
      </c>
      <c r="G1838" s="18" t="s">
        <v>206</v>
      </c>
    </row>
    <row r="1839" spans="1:7">
      <c r="A1839" s="18">
        <v>2011</v>
      </c>
      <c r="B1839" s="18" t="s">
        <v>243</v>
      </c>
      <c r="C1839" s="18" t="s">
        <v>237</v>
      </c>
      <c r="D1839" s="19">
        <v>2.3202215607411332</v>
      </c>
      <c r="E1839" s="18" t="s">
        <v>275</v>
      </c>
      <c r="F1839" s="18" t="s">
        <v>276</v>
      </c>
      <c r="G1839" s="18" t="s">
        <v>206</v>
      </c>
    </row>
    <row r="1840" spans="1:7">
      <c r="A1840" s="18">
        <v>2012</v>
      </c>
      <c r="B1840" s="18" t="s">
        <v>243</v>
      </c>
      <c r="C1840" s="18" t="s">
        <v>237</v>
      </c>
      <c r="D1840" s="19">
        <v>2.2962351142413375</v>
      </c>
      <c r="E1840" s="18" t="s">
        <v>275</v>
      </c>
      <c r="F1840" s="18" t="s">
        <v>276</v>
      </c>
      <c r="G1840" s="18" t="s">
        <v>206</v>
      </c>
    </row>
    <row r="1841" spans="1:7">
      <c r="A1841" s="18">
        <v>2013</v>
      </c>
      <c r="B1841" s="18" t="s">
        <v>243</v>
      </c>
      <c r="C1841" s="18" t="s">
        <v>237</v>
      </c>
      <c r="D1841" s="19">
        <v>2.2598883770064031</v>
      </c>
      <c r="E1841" s="18" t="s">
        <v>275</v>
      </c>
      <c r="F1841" s="18" t="s">
        <v>276</v>
      </c>
      <c r="G1841" s="18" t="s">
        <v>206</v>
      </c>
    </row>
    <row r="1842" spans="1:7">
      <c r="A1842" s="18">
        <v>2014</v>
      </c>
      <c r="B1842" s="18" t="s">
        <v>243</v>
      </c>
      <c r="C1842" s="18" t="s">
        <v>237</v>
      </c>
      <c r="D1842" s="19">
        <v>2.2409841955803174</v>
      </c>
      <c r="E1842" s="18" t="s">
        <v>275</v>
      </c>
      <c r="F1842" s="18" t="s">
        <v>276</v>
      </c>
      <c r="G1842" s="18" t="s">
        <v>206</v>
      </c>
    </row>
    <row r="1843" spans="1:7">
      <c r="A1843" s="18">
        <v>2015</v>
      </c>
      <c r="B1843" s="18" t="s">
        <v>243</v>
      </c>
      <c r="C1843" s="18" t="s">
        <v>237</v>
      </c>
      <c r="D1843" s="19">
        <v>2.3820175528307241</v>
      </c>
      <c r="E1843" s="18" t="s">
        <v>275</v>
      </c>
      <c r="F1843" s="18" t="s">
        <v>276</v>
      </c>
      <c r="G1843" s="18" t="s">
        <v>206</v>
      </c>
    </row>
    <row r="1844" spans="1:7">
      <c r="A1844" s="18">
        <v>2016</v>
      </c>
      <c r="B1844" s="18" t="s">
        <v>243</v>
      </c>
      <c r="C1844" s="18" t="s">
        <v>237</v>
      </c>
      <c r="D1844" s="19">
        <v>2.8943507101809134</v>
      </c>
      <c r="E1844" s="18" t="s">
        <v>275</v>
      </c>
      <c r="F1844" s="18" t="s">
        <v>276</v>
      </c>
      <c r="G1844" s="18" t="s">
        <v>206</v>
      </c>
    </row>
    <row r="1845" spans="1:7">
      <c r="A1845" s="18">
        <v>2017</v>
      </c>
      <c r="B1845" s="18" t="s">
        <v>243</v>
      </c>
      <c r="C1845" s="18" t="s">
        <v>237</v>
      </c>
      <c r="D1845" s="19">
        <v>2.9690459778553127</v>
      </c>
      <c r="E1845" s="18" t="s">
        <v>275</v>
      </c>
      <c r="F1845" s="18" t="s">
        <v>276</v>
      </c>
      <c r="G1845" s="18" t="s">
        <v>206</v>
      </c>
    </row>
    <row r="1846" spans="1:7">
      <c r="A1846" s="18">
        <v>2018</v>
      </c>
      <c r="B1846" s="18" t="s">
        <v>243</v>
      </c>
      <c r="C1846" s="18" t="s">
        <v>237</v>
      </c>
      <c r="D1846" s="19">
        <v>2.0407332441111325</v>
      </c>
      <c r="E1846" s="18" t="s">
        <v>275</v>
      </c>
      <c r="F1846" s="18" t="s">
        <v>276</v>
      </c>
      <c r="G1846" s="18" t="s">
        <v>206</v>
      </c>
    </row>
    <row r="1847" spans="1:7">
      <c r="A1847" s="18">
        <v>2019</v>
      </c>
      <c r="B1847" s="18" t="s">
        <v>243</v>
      </c>
      <c r="C1847" s="18" t="s">
        <v>237</v>
      </c>
      <c r="D1847" s="19">
        <v>1.6113939122127472</v>
      </c>
      <c r="E1847" s="18" t="s">
        <v>275</v>
      </c>
      <c r="F1847" s="18" t="s">
        <v>276</v>
      </c>
      <c r="G1847" s="18" t="s">
        <v>206</v>
      </c>
    </row>
    <row r="1848" spans="1:7">
      <c r="A1848" s="18">
        <v>2020</v>
      </c>
      <c r="B1848" s="18" t="s">
        <v>243</v>
      </c>
      <c r="C1848" s="18" t="s">
        <v>237</v>
      </c>
      <c r="D1848" s="19">
        <v>1.7140675768962488</v>
      </c>
      <c r="E1848" s="18" t="s">
        <v>275</v>
      </c>
      <c r="F1848" s="18" t="s">
        <v>276</v>
      </c>
      <c r="G1848" s="18" t="s">
        <v>206</v>
      </c>
    </row>
    <row r="1849" spans="1:7">
      <c r="A1849" s="18">
        <v>2021</v>
      </c>
      <c r="B1849" s="18" t="s">
        <v>243</v>
      </c>
      <c r="C1849" s="18" t="s">
        <v>237</v>
      </c>
      <c r="D1849" s="19">
        <v>1.7225638851500411</v>
      </c>
      <c r="E1849" s="18" t="s">
        <v>275</v>
      </c>
      <c r="F1849" s="18" t="s">
        <v>276</v>
      </c>
      <c r="G1849" s="18" t="s">
        <v>206</v>
      </c>
    </row>
    <row r="1850" spans="1:7">
      <c r="A1850" s="18">
        <v>2022</v>
      </c>
      <c r="B1850" s="18" t="s">
        <v>243</v>
      </c>
      <c r="C1850" s="18" t="s">
        <v>237</v>
      </c>
      <c r="D1850" s="19">
        <v>2.2616457957401996</v>
      </c>
      <c r="E1850" s="18" t="s">
        <v>275</v>
      </c>
      <c r="F1850" s="18" t="s">
        <v>276</v>
      </c>
      <c r="G1850" s="18" t="s">
        <v>206</v>
      </c>
    </row>
    <row r="1851" spans="1:7">
      <c r="A1851" s="18">
        <v>2023</v>
      </c>
      <c r="B1851" s="18" t="s">
        <v>243</v>
      </c>
      <c r="C1851" s="18" t="s">
        <v>237</v>
      </c>
      <c r="D1851" s="19">
        <v>2.0803783126635822</v>
      </c>
      <c r="E1851" s="18" t="s">
        <v>277</v>
      </c>
      <c r="F1851" s="18" t="s">
        <v>276</v>
      </c>
      <c r="G1851" s="18" t="s">
        <v>206</v>
      </c>
    </row>
    <row r="1852" spans="1:7">
      <c r="A1852" s="18">
        <v>1980</v>
      </c>
      <c r="B1852" s="18" t="s">
        <v>224</v>
      </c>
      <c r="C1852" s="18" t="s">
        <v>218</v>
      </c>
      <c r="D1852" s="19">
        <v>0.41358650307826073</v>
      </c>
      <c r="E1852" s="18" t="s">
        <v>275</v>
      </c>
      <c r="F1852" s="18" t="s">
        <v>276</v>
      </c>
      <c r="G1852" s="18" t="s">
        <v>206</v>
      </c>
    </row>
    <row r="1853" spans="1:7">
      <c r="A1853" s="18">
        <v>1981</v>
      </c>
      <c r="B1853" s="18" t="s">
        <v>224</v>
      </c>
      <c r="C1853" s="18" t="s">
        <v>218</v>
      </c>
      <c r="D1853" s="19">
        <v>0.28968177904559805</v>
      </c>
      <c r="E1853" s="18" t="s">
        <v>275</v>
      </c>
      <c r="F1853" s="18" t="s">
        <v>276</v>
      </c>
      <c r="G1853" s="18" t="s">
        <v>206</v>
      </c>
    </row>
    <row r="1854" spans="1:7">
      <c r="A1854" s="18">
        <v>1982</v>
      </c>
      <c r="B1854" s="18" t="s">
        <v>224</v>
      </c>
      <c r="C1854" s="18" t="s">
        <v>218</v>
      </c>
      <c r="D1854" s="19">
        <v>0.49405826313160045</v>
      </c>
      <c r="E1854" s="18" t="s">
        <v>275</v>
      </c>
      <c r="F1854" s="18" t="s">
        <v>276</v>
      </c>
      <c r="G1854" s="18" t="s">
        <v>206</v>
      </c>
    </row>
    <row r="1855" spans="1:7">
      <c r="A1855" s="18">
        <v>1983</v>
      </c>
      <c r="B1855" s="18" t="s">
        <v>224</v>
      </c>
      <c r="C1855" s="18" t="s">
        <v>218</v>
      </c>
      <c r="D1855" s="19">
        <v>0.44604318266206305</v>
      </c>
      <c r="E1855" s="18" t="s">
        <v>275</v>
      </c>
      <c r="F1855" s="18" t="s">
        <v>276</v>
      </c>
      <c r="G1855" s="18" t="s">
        <v>206</v>
      </c>
    </row>
    <row r="1856" spans="1:7">
      <c r="A1856" s="18">
        <v>1984</v>
      </c>
      <c r="B1856" s="18" t="s">
        <v>224</v>
      </c>
      <c r="C1856" s="18" t="s">
        <v>218</v>
      </c>
      <c r="D1856" s="19">
        <v>0.48743716892040545</v>
      </c>
      <c r="E1856" s="18" t="s">
        <v>275</v>
      </c>
      <c r="F1856" s="18" t="s">
        <v>276</v>
      </c>
      <c r="G1856" s="18" t="s">
        <v>206</v>
      </c>
    </row>
    <row r="1857" spans="1:7">
      <c r="A1857" s="18">
        <v>1985</v>
      </c>
      <c r="B1857" s="18" t="s">
        <v>224</v>
      </c>
      <c r="C1857" s="18" t="s">
        <v>218</v>
      </c>
      <c r="D1857" s="19">
        <v>0.47081864919946648</v>
      </c>
      <c r="E1857" s="18" t="s">
        <v>275</v>
      </c>
      <c r="F1857" s="18" t="s">
        <v>276</v>
      </c>
      <c r="G1857" s="18" t="s">
        <v>206</v>
      </c>
    </row>
    <row r="1858" spans="1:7">
      <c r="A1858" s="18">
        <v>1986</v>
      </c>
      <c r="B1858" s="18" t="s">
        <v>224</v>
      </c>
      <c r="C1858" s="18" t="s">
        <v>218</v>
      </c>
      <c r="D1858" s="19">
        <v>0.46614292066104013</v>
      </c>
      <c r="E1858" s="18" t="s">
        <v>275</v>
      </c>
      <c r="F1858" s="18" t="s">
        <v>276</v>
      </c>
      <c r="G1858" s="18" t="s">
        <v>206</v>
      </c>
    </row>
    <row r="1859" spans="1:7">
      <c r="A1859" s="18">
        <v>1987</v>
      </c>
      <c r="B1859" s="18" t="s">
        <v>224</v>
      </c>
      <c r="C1859" s="18" t="s">
        <v>218</v>
      </c>
      <c r="D1859" s="19">
        <v>0.2049455527915521</v>
      </c>
      <c r="E1859" s="18" t="s">
        <v>275</v>
      </c>
      <c r="F1859" s="18" t="s">
        <v>276</v>
      </c>
      <c r="G1859" s="18" t="s">
        <v>206</v>
      </c>
    </row>
    <row r="1860" spans="1:7">
      <c r="A1860" s="18">
        <v>1988</v>
      </c>
      <c r="B1860" s="18" t="s">
        <v>224</v>
      </c>
      <c r="C1860" s="18" t="s">
        <v>218</v>
      </c>
      <c r="D1860" s="19">
        <v>0.5449247207382224</v>
      </c>
      <c r="E1860" s="18" t="s">
        <v>275</v>
      </c>
      <c r="F1860" s="18" t="s">
        <v>276</v>
      </c>
      <c r="G1860" s="18" t="s">
        <v>206</v>
      </c>
    </row>
    <row r="1861" spans="1:7">
      <c r="A1861" s="18">
        <v>1989</v>
      </c>
      <c r="B1861" s="18" t="s">
        <v>224</v>
      </c>
      <c r="C1861" s="18" t="s">
        <v>218</v>
      </c>
      <c r="D1861" s="19">
        <v>0.44334888534903072</v>
      </c>
      <c r="E1861" s="18" t="s">
        <v>275</v>
      </c>
      <c r="F1861" s="18" t="s">
        <v>276</v>
      </c>
      <c r="G1861" s="18" t="s">
        <v>206</v>
      </c>
    </row>
    <row r="1862" spans="1:7">
      <c r="A1862" s="18">
        <v>1990</v>
      </c>
      <c r="B1862" s="18" t="s">
        <v>224</v>
      </c>
      <c r="C1862" s="18" t="s">
        <v>218</v>
      </c>
      <c r="D1862" s="19">
        <v>0.36326419650424568</v>
      </c>
      <c r="E1862" s="18" t="s">
        <v>275</v>
      </c>
      <c r="F1862" s="18" t="s">
        <v>276</v>
      </c>
      <c r="G1862" s="18" t="s">
        <v>206</v>
      </c>
    </row>
    <row r="1863" spans="1:7">
      <c r="A1863" s="18">
        <v>1991</v>
      </c>
      <c r="B1863" s="18" t="s">
        <v>224</v>
      </c>
      <c r="C1863" s="18" t="s">
        <v>218</v>
      </c>
      <c r="D1863" s="19">
        <v>0.49515529028415006</v>
      </c>
      <c r="E1863" s="18" t="s">
        <v>275</v>
      </c>
      <c r="F1863" s="18" t="s">
        <v>276</v>
      </c>
      <c r="G1863" s="18" t="s">
        <v>206</v>
      </c>
    </row>
    <row r="1864" spans="1:7">
      <c r="A1864" s="18">
        <v>1992</v>
      </c>
      <c r="B1864" s="18" t="s">
        <v>224</v>
      </c>
      <c r="C1864" s="18" t="s">
        <v>218</v>
      </c>
      <c r="D1864" s="19">
        <v>0.48550452715906162</v>
      </c>
      <c r="E1864" s="18" t="s">
        <v>275</v>
      </c>
      <c r="F1864" s="18" t="s">
        <v>276</v>
      </c>
      <c r="G1864" s="18" t="s">
        <v>206</v>
      </c>
    </row>
    <row r="1865" spans="1:7">
      <c r="A1865" s="18">
        <v>1993</v>
      </c>
      <c r="B1865" s="18" t="s">
        <v>224</v>
      </c>
      <c r="C1865" s="18" t="s">
        <v>218</v>
      </c>
      <c r="D1865" s="19">
        <v>0.41975139766767205</v>
      </c>
      <c r="E1865" s="18" t="s">
        <v>275</v>
      </c>
      <c r="F1865" s="18" t="s">
        <v>276</v>
      </c>
      <c r="G1865" s="18" t="s">
        <v>206</v>
      </c>
    </row>
    <row r="1866" spans="1:7">
      <c r="A1866" s="18">
        <v>1994</v>
      </c>
      <c r="B1866" s="18" t="s">
        <v>224</v>
      </c>
      <c r="C1866" s="18" t="s">
        <v>218</v>
      </c>
      <c r="D1866" s="19">
        <v>0.35100104769279822</v>
      </c>
      <c r="E1866" s="18" t="s">
        <v>275</v>
      </c>
      <c r="F1866" s="18" t="s">
        <v>276</v>
      </c>
      <c r="G1866" s="18" t="s">
        <v>206</v>
      </c>
    </row>
    <row r="1867" spans="1:7">
      <c r="A1867" s="18">
        <v>1995</v>
      </c>
      <c r="B1867" s="18" t="s">
        <v>224</v>
      </c>
      <c r="C1867" s="18" t="s">
        <v>218</v>
      </c>
      <c r="D1867" s="19">
        <v>0.36258184178243286</v>
      </c>
      <c r="E1867" s="18" t="s">
        <v>275</v>
      </c>
      <c r="F1867" s="18" t="s">
        <v>276</v>
      </c>
      <c r="G1867" s="18" t="s">
        <v>206</v>
      </c>
    </row>
    <row r="1868" spans="1:7">
      <c r="A1868" s="18">
        <v>1996</v>
      </c>
      <c r="B1868" s="18" t="s">
        <v>224</v>
      </c>
      <c r="C1868" s="18" t="s">
        <v>218</v>
      </c>
      <c r="D1868" s="19">
        <v>0.54026556085839217</v>
      </c>
      <c r="E1868" s="18" t="s">
        <v>275</v>
      </c>
      <c r="F1868" s="18" t="s">
        <v>276</v>
      </c>
      <c r="G1868" s="18" t="s">
        <v>206</v>
      </c>
    </row>
    <row r="1869" spans="1:7">
      <c r="A1869" s="18">
        <v>1997</v>
      </c>
      <c r="B1869" s="18" t="s">
        <v>224</v>
      </c>
      <c r="C1869" s="18" t="s">
        <v>218</v>
      </c>
      <c r="D1869" s="19">
        <v>0.39961737116726287</v>
      </c>
      <c r="E1869" s="18" t="s">
        <v>275</v>
      </c>
      <c r="F1869" s="18" t="s">
        <v>276</v>
      </c>
      <c r="G1869" s="18" t="s">
        <v>206</v>
      </c>
    </row>
    <row r="1870" spans="1:7">
      <c r="A1870" s="18">
        <v>1998</v>
      </c>
      <c r="B1870" s="18" t="s">
        <v>224</v>
      </c>
      <c r="C1870" s="18" t="s">
        <v>218</v>
      </c>
      <c r="D1870" s="19">
        <v>0.35309078101515673</v>
      </c>
      <c r="E1870" s="18" t="s">
        <v>275</v>
      </c>
      <c r="F1870" s="18" t="s">
        <v>276</v>
      </c>
      <c r="G1870" s="18" t="s">
        <v>206</v>
      </c>
    </row>
    <row r="1871" spans="1:7">
      <c r="A1871" s="18">
        <v>1999</v>
      </c>
      <c r="B1871" s="18" t="s">
        <v>224</v>
      </c>
      <c r="C1871" s="18" t="s">
        <v>218</v>
      </c>
      <c r="D1871" s="19">
        <v>0.53294174976279562</v>
      </c>
      <c r="E1871" s="18" t="s">
        <v>275</v>
      </c>
      <c r="F1871" s="18" t="s">
        <v>276</v>
      </c>
      <c r="G1871" s="18" t="s">
        <v>206</v>
      </c>
    </row>
    <row r="1872" spans="1:7">
      <c r="A1872" s="18">
        <v>2000</v>
      </c>
      <c r="B1872" s="18" t="s">
        <v>224</v>
      </c>
      <c r="C1872" s="18" t="s">
        <v>218</v>
      </c>
      <c r="D1872" s="19">
        <v>0.47028971068565306</v>
      </c>
      <c r="E1872" s="18" t="s">
        <v>275</v>
      </c>
      <c r="F1872" s="18" t="s">
        <v>276</v>
      </c>
      <c r="G1872" s="18" t="s">
        <v>206</v>
      </c>
    </row>
    <row r="1873" spans="1:7">
      <c r="A1873" s="18">
        <v>2001</v>
      </c>
      <c r="B1873" s="18" t="s">
        <v>224</v>
      </c>
      <c r="C1873" s="18" t="s">
        <v>218</v>
      </c>
      <c r="D1873" s="19">
        <v>0.44883076521320908</v>
      </c>
      <c r="E1873" s="18" t="s">
        <v>275</v>
      </c>
      <c r="F1873" s="18" t="s">
        <v>276</v>
      </c>
      <c r="G1873" s="18" t="s">
        <v>206</v>
      </c>
    </row>
    <row r="1874" spans="1:7">
      <c r="A1874" s="18">
        <v>2002</v>
      </c>
      <c r="B1874" s="18" t="s">
        <v>224</v>
      </c>
      <c r="C1874" s="18" t="s">
        <v>218</v>
      </c>
      <c r="D1874" s="19">
        <v>0.35861638436744236</v>
      </c>
      <c r="E1874" s="18" t="s">
        <v>275</v>
      </c>
      <c r="F1874" s="18" t="s">
        <v>276</v>
      </c>
      <c r="G1874" s="18" t="s">
        <v>206</v>
      </c>
    </row>
    <row r="1875" spans="1:7">
      <c r="A1875" s="18">
        <v>2003</v>
      </c>
      <c r="B1875" s="18" t="s">
        <v>224</v>
      </c>
      <c r="C1875" s="18" t="s">
        <v>218</v>
      </c>
      <c r="D1875" s="19">
        <v>0.50706653200038065</v>
      </c>
      <c r="E1875" s="18" t="s">
        <v>275</v>
      </c>
      <c r="F1875" s="18" t="s">
        <v>276</v>
      </c>
      <c r="G1875" s="18" t="s">
        <v>206</v>
      </c>
    </row>
    <row r="1876" spans="1:7">
      <c r="A1876" s="18">
        <v>2004</v>
      </c>
      <c r="B1876" s="18" t="s">
        <v>224</v>
      </c>
      <c r="C1876" s="18" t="s">
        <v>218</v>
      </c>
      <c r="D1876" s="19">
        <v>0.33713075376047585</v>
      </c>
      <c r="E1876" s="18" t="s">
        <v>275</v>
      </c>
      <c r="F1876" s="18" t="s">
        <v>276</v>
      </c>
      <c r="G1876" s="18" t="s">
        <v>206</v>
      </c>
    </row>
    <row r="1877" spans="1:7">
      <c r="A1877" s="18">
        <v>2005</v>
      </c>
      <c r="B1877" s="18" t="s">
        <v>224</v>
      </c>
      <c r="C1877" s="18" t="s">
        <v>218</v>
      </c>
      <c r="D1877" s="19">
        <v>0.29348197760155048</v>
      </c>
      <c r="E1877" s="18" t="s">
        <v>275</v>
      </c>
      <c r="F1877" s="18" t="s">
        <v>276</v>
      </c>
      <c r="G1877" s="18" t="s">
        <v>206</v>
      </c>
    </row>
    <row r="1878" spans="1:7">
      <c r="A1878" s="18">
        <v>2006</v>
      </c>
      <c r="B1878" s="18" t="s">
        <v>224</v>
      </c>
      <c r="C1878" s="18" t="s">
        <v>218</v>
      </c>
      <c r="D1878" s="19">
        <v>0.20668089020975475</v>
      </c>
      <c r="E1878" s="18" t="s">
        <v>275</v>
      </c>
      <c r="F1878" s="18" t="s">
        <v>276</v>
      </c>
      <c r="G1878" s="18" t="s">
        <v>206</v>
      </c>
    </row>
    <row r="1879" spans="1:7">
      <c r="A1879" s="18">
        <v>2007</v>
      </c>
      <c r="B1879" s="18" t="s">
        <v>224</v>
      </c>
      <c r="C1879" s="18" t="s">
        <v>218</v>
      </c>
      <c r="D1879" s="19">
        <v>0.26917834674972102</v>
      </c>
      <c r="E1879" s="18" t="s">
        <v>275</v>
      </c>
      <c r="F1879" s="18" t="s">
        <v>276</v>
      </c>
      <c r="G1879" s="18" t="s">
        <v>206</v>
      </c>
    </row>
    <row r="1880" spans="1:7">
      <c r="A1880" s="18">
        <v>2008</v>
      </c>
      <c r="B1880" s="18" t="s">
        <v>224</v>
      </c>
      <c r="C1880" s="18" t="s">
        <v>218</v>
      </c>
      <c r="D1880" s="19">
        <v>0.20119296591552066</v>
      </c>
      <c r="E1880" s="18" t="s">
        <v>275</v>
      </c>
      <c r="F1880" s="18" t="s">
        <v>276</v>
      </c>
      <c r="G1880" s="18" t="s">
        <v>206</v>
      </c>
    </row>
    <row r="1881" spans="1:7">
      <c r="A1881" s="18">
        <v>2009</v>
      </c>
      <c r="B1881" s="18" t="s">
        <v>224</v>
      </c>
      <c r="C1881" s="18" t="s">
        <v>218</v>
      </c>
      <c r="D1881" s="19">
        <v>0.1962170550121346</v>
      </c>
      <c r="E1881" s="18" t="s">
        <v>275</v>
      </c>
      <c r="F1881" s="18" t="s">
        <v>276</v>
      </c>
      <c r="G1881" s="18" t="s">
        <v>206</v>
      </c>
    </row>
    <row r="1882" spans="1:7">
      <c r="A1882" s="18">
        <v>2010</v>
      </c>
      <c r="B1882" s="18" t="s">
        <v>224</v>
      </c>
      <c r="C1882" s="18" t="s">
        <v>218</v>
      </c>
      <c r="D1882" s="19">
        <v>0.20923372912051336</v>
      </c>
      <c r="E1882" s="18" t="s">
        <v>275</v>
      </c>
      <c r="F1882" s="18" t="s">
        <v>276</v>
      </c>
      <c r="G1882" s="18" t="s">
        <v>206</v>
      </c>
    </row>
    <row r="1883" spans="1:7">
      <c r="A1883" s="18">
        <v>2011</v>
      </c>
      <c r="B1883" s="18" t="s">
        <v>224</v>
      </c>
      <c r="C1883" s="18" t="s">
        <v>218</v>
      </c>
      <c r="D1883" s="19">
        <v>0.36128827918821527</v>
      </c>
      <c r="E1883" s="18" t="s">
        <v>275</v>
      </c>
      <c r="F1883" s="18" t="s">
        <v>276</v>
      </c>
      <c r="G1883" s="18" t="s">
        <v>206</v>
      </c>
    </row>
    <row r="1884" spans="1:7">
      <c r="A1884" s="18">
        <v>2012</v>
      </c>
      <c r="B1884" s="18" t="s">
        <v>224</v>
      </c>
      <c r="C1884" s="18" t="s">
        <v>218</v>
      </c>
      <c r="D1884" s="19">
        <v>0.16293908533773765</v>
      </c>
      <c r="E1884" s="18" t="s">
        <v>275</v>
      </c>
      <c r="F1884" s="18" t="s">
        <v>276</v>
      </c>
      <c r="G1884" s="18" t="s">
        <v>206</v>
      </c>
    </row>
    <row r="1885" spans="1:7">
      <c r="A1885" s="18">
        <v>2013</v>
      </c>
      <c r="B1885" s="18" t="s">
        <v>224</v>
      </c>
      <c r="C1885" s="18" t="s">
        <v>218</v>
      </c>
      <c r="D1885" s="19">
        <v>0.1870753481990689</v>
      </c>
      <c r="E1885" s="18" t="s">
        <v>275</v>
      </c>
      <c r="F1885" s="18" t="s">
        <v>276</v>
      </c>
      <c r="G1885" s="18" t="s">
        <v>206</v>
      </c>
    </row>
    <row r="1886" spans="1:7">
      <c r="A1886" s="18">
        <v>2014</v>
      </c>
      <c r="B1886" s="18" t="s">
        <v>224</v>
      </c>
      <c r="C1886" s="18" t="s">
        <v>218</v>
      </c>
      <c r="D1886" s="19">
        <v>0.27330749709752239</v>
      </c>
      <c r="E1886" s="18" t="s">
        <v>275</v>
      </c>
      <c r="F1886" s="18" t="s">
        <v>276</v>
      </c>
      <c r="G1886" s="18" t="s">
        <v>206</v>
      </c>
    </row>
    <row r="1887" spans="1:7">
      <c r="A1887" s="18">
        <v>2015</v>
      </c>
      <c r="B1887" s="18" t="s">
        <v>224</v>
      </c>
      <c r="C1887" s="18" t="s">
        <v>218</v>
      </c>
      <c r="D1887" s="19">
        <v>0.34925091585178619</v>
      </c>
      <c r="E1887" s="18" t="s">
        <v>275</v>
      </c>
      <c r="F1887" s="18" t="s">
        <v>276</v>
      </c>
      <c r="G1887" s="18" t="s">
        <v>206</v>
      </c>
    </row>
    <row r="1888" spans="1:7">
      <c r="A1888" s="18">
        <v>2016</v>
      </c>
      <c r="B1888" s="18" t="s">
        <v>224</v>
      </c>
      <c r="C1888" s="18" t="s">
        <v>218</v>
      </c>
      <c r="D1888" s="19">
        <v>0.20090016397429827</v>
      </c>
      <c r="E1888" s="18" t="s">
        <v>275</v>
      </c>
      <c r="F1888" s="18" t="s">
        <v>276</v>
      </c>
      <c r="G1888" s="18" t="s">
        <v>206</v>
      </c>
    </row>
    <row r="1889" spans="1:7">
      <c r="A1889" s="18">
        <v>2017</v>
      </c>
      <c r="B1889" s="18" t="s">
        <v>224</v>
      </c>
      <c r="C1889" s="18" t="s">
        <v>218</v>
      </c>
      <c r="D1889" s="19">
        <v>0.34102059354513403</v>
      </c>
      <c r="E1889" s="18" t="s">
        <v>275</v>
      </c>
      <c r="F1889" s="18" t="s">
        <v>276</v>
      </c>
      <c r="G1889" s="18" t="s">
        <v>206</v>
      </c>
    </row>
    <row r="1890" spans="1:7">
      <c r="A1890" s="18">
        <v>2018</v>
      </c>
      <c r="B1890" s="18" t="s">
        <v>224</v>
      </c>
      <c r="C1890" s="18" t="s">
        <v>218</v>
      </c>
      <c r="D1890" s="19">
        <v>0.25187859507302379</v>
      </c>
      <c r="E1890" s="18" t="s">
        <v>275</v>
      </c>
      <c r="F1890" s="18" t="s">
        <v>276</v>
      </c>
      <c r="G1890" s="18" t="s">
        <v>206</v>
      </c>
    </row>
    <row r="1891" spans="1:7">
      <c r="A1891" s="18">
        <v>2019</v>
      </c>
      <c r="B1891" s="18" t="s">
        <v>224</v>
      </c>
      <c r="C1891" s="18" t="s">
        <v>218</v>
      </c>
      <c r="D1891" s="19">
        <v>0.11885577113402064</v>
      </c>
      <c r="E1891" s="18" t="s">
        <v>275</v>
      </c>
      <c r="F1891" s="18" t="s">
        <v>276</v>
      </c>
      <c r="G1891" s="18" t="s">
        <v>206</v>
      </c>
    </row>
    <row r="1892" spans="1:7">
      <c r="A1892" s="18">
        <v>2020</v>
      </c>
      <c r="B1892" s="18" t="s">
        <v>224</v>
      </c>
      <c r="C1892" s="18" t="s">
        <v>218</v>
      </c>
      <c r="D1892" s="19">
        <v>0.4637024767809606</v>
      </c>
      <c r="E1892" s="18" t="s">
        <v>275</v>
      </c>
      <c r="F1892" s="18" t="s">
        <v>276</v>
      </c>
      <c r="G1892" s="18" t="s">
        <v>206</v>
      </c>
    </row>
    <row r="1893" spans="1:7">
      <c r="A1893" s="18">
        <v>2021</v>
      </c>
      <c r="B1893" s="18" t="s">
        <v>224</v>
      </c>
      <c r="C1893" s="18" t="s">
        <v>218</v>
      </c>
      <c r="D1893" s="19">
        <v>0.35453898185891897</v>
      </c>
      <c r="E1893" s="18" t="s">
        <v>275</v>
      </c>
      <c r="F1893" s="18" t="s">
        <v>276</v>
      </c>
      <c r="G1893" s="18" t="s">
        <v>206</v>
      </c>
    </row>
    <row r="1894" spans="1:7">
      <c r="A1894" s="18">
        <v>2022</v>
      </c>
      <c r="B1894" s="18" t="s">
        <v>224</v>
      </c>
      <c r="C1894" s="18" t="s">
        <v>218</v>
      </c>
      <c r="D1894" s="19">
        <v>0.15843866647959798</v>
      </c>
      <c r="E1894" s="18" t="s">
        <v>275</v>
      </c>
      <c r="F1894" s="18" t="s">
        <v>276</v>
      </c>
      <c r="G1894" s="18" t="s">
        <v>206</v>
      </c>
    </row>
    <row r="1895" spans="1:7">
      <c r="A1895" s="18">
        <v>2023</v>
      </c>
      <c r="B1895" s="18" t="s">
        <v>224</v>
      </c>
      <c r="C1895" s="18" t="s">
        <v>218</v>
      </c>
      <c r="D1895" s="19">
        <v>0.21178116712380116</v>
      </c>
      <c r="E1895" s="18" t="s">
        <v>277</v>
      </c>
      <c r="F1895" s="18" t="s">
        <v>276</v>
      </c>
      <c r="G1895" s="18" t="s">
        <v>206</v>
      </c>
    </row>
    <row r="1896" spans="1:7">
      <c r="A1896" s="18">
        <v>1997</v>
      </c>
      <c r="B1896" s="18" t="s">
        <v>244</v>
      </c>
      <c r="C1896" s="18" t="s">
        <v>237</v>
      </c>
      <c r="D1896" s="19">
        <v>0.79496687576947889</v>
      </c>
      <c r="E1896" s="18" t="s">
        <v>275</v>
      </c>
      <c r="F1896" s="18" t="s">
        <v>276</v>
      </c>
      <c r="G1896" s="18" t="s">
        <v>206</v>
      </c>
    </row>
    <row r="1897" spans="1:7">
      <c r="A1897" s="18">
        <v>1998</v>
      </c>
      <c r="B1897" s="18" t="s">
        <v>244</v>
      </c>
      <c r="C1897" s="18" t="s">
        <v>237</v>
      </c>
      <c r="D1897" s="19">
        <v>0.7873458522716984</v>
      </c>
      <c r="E1897" s="18" t="s">
        <v>275</v>
      </c>
      <c r="F1897" s="18" t="s">
        <v>276</v>
      </c>
      <c r="G1897" s="18" t="s">
        <v>206</v>
      </c>
    </row>
    <row r="1898" spans="1:7">
      <c r="A1898" s="18">
        <v>1999</v>
      </c>
      <c r="B1898" s="18" t="s">
        <v>244</v>
      </c>
      <c r="C1898" s="18" t="s">
        <v>237</v>
      </c>
      <c r="D1898" s="19">
        <v>0.77996383751946874</v>
      </c>
      <c r="E1898" s="18" t="s">
        <v>275</v>
      </c>
      <c r="F1898" s="18" t="s">
        <v>276</v>
      </c>
      <c r="G1898" s="18" t="s">
        <v>206</v>
      </c>
    </row>
    <row r="1899" spans="1:7">
      <c r="A1899" s="18">
        <v>2000</v>
      </c>
      <c r="B1899" s="18" t="s">
        <v>244</v>
      </c>
      <c r="C1899" s="18" t="s">
        <v>237</v>
      </c>
      <c r="D1899" s="19">
        <v>0.77299546870794267</v>
      </c>
      <c r="E1899" s="18" t="s">
        <v>275</v>
      </c>
      <c r="F1899" s="18" t="s">
        <v>276</v>
      </c>
      <c r="G1899" s="18" t="s">
        <v>206</v>
      </c>
    </row>
    <row r="1900" spans="1:7">
      <c r="A1900" s="18">
        <v>2001</v>
      </c>
      <c r="B1900" s="18" t="s">
        <v>244</v>
      </c>
      <c r="C1900" s="18" t="s">
        <v>237</v>
      </c>
      <c r="D1900" s="19">
        <v>0.7666214014776731</v>
      </c>
      <c r="E1900" s="18" t="s">
        <v>275</v>
      </c>
      <c r="F1900" s="18" t="s">
        <v>276</v>
      </c>
      <c r="G1900" s="18" t="s">
        <v>206</v>
      </c>
    </row>
    <row r="1901" spans="1:7">
      <c r="A1901" s="18">
        <v>2002</v>
      </c>
      <c r="B1901" s="18" t="s">
        <v>244</v>
      </c>
      <c r="C1901" s="18" t="s">
        <v>237</v>
      </c>
      <c r="D1901" s="19">
        <v>0.76034595621838341</v>
      </c>
      <c r="E1901" s="18" t="s">
        <v>275</v>
      </c>
      <c r="F1901" s="18" t="s">
        <v>276</v>
      </c>
      <c r="G1901" s="18" t="s">
        <v>206</v>
      </c>
    </row>
    <row r="1902" spans="1:7">
      <c r="A1902" s="18">
        <v>2003</v>
      </c>
      <c r="B1902" s="18" t="s">
        <v>244</v>
      </c>
      <c r="C1902" s="18" t="s">
        <v>237</v>
      </c>
      <c r="D1902" s="19">
        <v>0.86956129952797434</v>
      </c>
      <c r="E1902" s="18" t="s">
        <v>275</v>
      </c>
      <c r="F1902" s="18" t="s">
        <v>276</v>
      </c>
      <c r="G1902" s="18" t="s">
        <v>206</v>
      </c>
    </row>
    <row r="1903" spans="1:7">
      <c r="A1903" s="18">
        <v>2004</v>
      </c>
      <c r="B1903" s="18" t="s">
        <v>244</v>
      </c>
      <c r="C1903" s="18" t="s">
        <v>237</v>
      </c>
      <c r="D1903" s="19">
        <v>0.84885581560367362</v>
      </c>
      <c r="E1903" s="18" t="s">
        <v>275</v>
      </c>
      <c r="F1903" s="18" t="s">
        <v>276</v>
      </c>
      <c r="G1903" s="18" t="s">
        <v>206</v>
      </c>
    </row>
    <row r="1904" spans="1:7">
      <c r="A1904" s="18">
        <v>2005</v>
      </c>
      <c r="B1904" s="18" t="s">
        <v>244</v>
      </c>
      <c r="C1904" s="18" t="s">
        <v>237</v>
      </c>
      <c r="D1904" s="19">
        <v>0.74105869709072558</v>
      </c>
      <c r="E1904" s="18" t="s">
        <v>275</v>
      </c>
      <c r="F1904" s="18" t="s">
        <v>276</v>
      </c>
      <c r="G1904" s="18" t="s">
        <v>206</v>
      </c>
    </row>
    <row r="1905" spans="1:7">
      <c r="A1905" s="18">
        <v>2006</v>
      </c>
      <c r="B1905" s="18" t="s">
        <v>244</v>
      </c>
      <c r="C1905" s="18" t="s">
        <v>237</v>
      </c>
      <c r="D1905" s="19">
        <v>0.64688876290734487</v>
      </c>
      <c r="E1905" s="18" t="s">
        <v>275</v>
      </c>
      <c r="F1905" s="18" t="s">
        <v>276</v>
      </c>
      <c r="G1905" s="18" t="s">
        <v>206</v>
      </c>
    </row>
    <row r="1906" spans="1:7">
      <c r="A1906" s="18">
        <v>2007</v>
      </c>
      <c r="B1906" s="18" t="s">
        <v>244</v>
      </c>
      <c r="C1906" s="18" t="s">
        <v>237</v>
      </c>
      <c r="D1906" s="19">
        <v>1.0299873909999999</v>
      </c>
      <c r="E1906" s="18" t="s">
        <v>275</v>
      </c>
      <c r="F1906" s="18" t="s">
        <v>276</v>
      </c>
      <c r="G1906" s="18" t="s">
        <v>206</v>
      </c>
    </row>
    <row r="1907" spans="1:7">
      <c r="A1907" s="18">
        <v>2008</v>
      </c>
      <c r="B1907" s="18" t="s">
        <v>244</v>
      </c>
      <c r="C1907" s="18" t="s">
        <v>237</v>
      </c>
      <c r="D1907" s="19">
        <v>1.0516746370000001</v>
      </c>
      <c r="E1907" s="18" t="s">
        <v>275</v>
      </c>
      <c r="F1907" s="18" t="s">
        <v>276</v>
      </c>
      <c r="G1907" s="18" t="s">
        <v>206</v>
      </c>
    </row>
    <row r="1908" spans="1:7">
      <c r="A1908" s="18">
        <v>2009</v>
      </c>
      <c r="B1908" s="18" t="s">
        <v>244</v>
      </c>
      <c r="C1908" s="18" t="s">
        <v>237</v>
      </c>
      <c r="D1908" s="19">
        <v>1.0576927540000001</v>
      </c>
      <c r="E1908" s="18" t="s">
        <v>275</v>
      </c>
      <c r="F1908" s="18" t="s">
        <v>276</v>
      </c>
      <c r="G1908" s="18" t="s">
        <v>206</v>
      </c>
    </row>
    <row r="1909" spans="1:7">
      <c r="A1909" s="18">
        <v>2010</v>
      </c>
      <c r="B1909" s="18" t="s">
        <v>244</v>
      </c>
      <c r="C1909" s="18" t="s">
        <v>237</v>
      </c>
      <c r="D1909" s="19">
        <v>1.275953356</v>
      </c>
      <c r="E1909" s="18" t="s">
        <v>275</v>
      </c>
      <c r="F1909" s="18" t="s">
        <v>276</v>
      </c>
      <c r="G1909" s="18" t="s">
        <v>206</v>
      </c>
    </row>
    <row r="1910" spans="1:7">
      <c r="A1910" s="18">
        <v>2011</v>
      </c>
      <c r="B1910" s="18" t="s">
        <v>244</v>
      </c>
      <c r="C1910" s="18" t="s">
        <v>237</v>
      </c>
      <c r="D1910" s="19">
        <v>0.79966633600000003</v>
      </c>
      <c r="E1910" s="18" t="s">
        <v>275</v>
      </c>
      <c r="F1910" s="18" t="s">
        <v>276</v>
      </c>
      <c r="G1910" s="18" t="s">
        <v>206</v>
      </c>
    </row>
    <row r="1911" spans="1:7">
      <c r="A1911" s="18">
        <v>2012</v>
      </c>
      <c r="B1911" s="18" t="s">
        <v>244</v>
      </c>
      <c r="C1911" s="18" t="s">
        <v>237</v>
      </c>
      <c r="D1911" s="19">
        <v>1.0106181169999999</v>
      </c>
      <c r="E1911" s="18" t="s">
        <v>275</v>
      </c>
      <c r="F1911" s="18" t="s">
        <v>276</v>
      </c>
      <c r="G1911" s="18" t="s">
        <v>206</v>
      </c>
    </row>
    <row r="1912" spans="1:7">
      <c r="A1912" s="18">
        <v>2013</v>
      </c>
      <c r="B1912" s="18" t="s">
        <v>244</v>
      </c>
      <c r="C1912" s="18" t="s">
        <v>237</v>
      </c>
      <c r="D1912" s="19">
        <v>1.1671459319999999</v>
      </c>
      <c r="E1912" s="18" t="s">
        <v>275</v>
      </c>
      <c r="F1912" s="18" t="s">
        <v>276</v>
      </c>
      <c r="G1912" s="18" t="s">
        <v>206</v>
      </c>
    </row>
    <row r="1913" spans="1:7">
      <c r="A1913" s="18">
        <v>2014</v>
      </c>
      <c r="B1913" s="18" t="s">
        <v>244</v>
      </c>
      <c r="C1913" s="18" t="s">
        <v>237</v>
      </c>
      <c r="D1913" s="19">
        <v>1.4141519119999999</v>
      </c>
      <c r="E1913" s="18" t="s">
        <v>275</v>
      </c>
      <c r="F1913" s="18" t="s">
        <v>276</v>
      </c>
      <c r="G1913" s="18" t="s">
        <v>206</v>
      </c>
    </row>
    <row r="1914" spans="1:7">
      <c r="A1914" s="18">
        <v>2015</v>
      </c>
      <c r="B1914" s="18" t="s">
        <v>244</v>
      </c>
      <c r="C1914" s="18" t="s">
        <v>237</v>
      </c>
      <c r="D1914" s="19">
        <v>1.2010240759999999</v>
      </c>
      <c r="E1914" s="18" t="s">
        <v>275</v>
      </c>
      <c r="F1914" s="18" t="s">
        <v>276</v>
      </c>
      <c r="G1914" s="18" t="s">
        <v>206</v>
      </c>
    </row>
    <row r="1915" spans="1:7">
      <c r="A1915" s="18">
        <v>2016</v>
      </c>
      <c r="B1915" s="18" t="s">
        <v>244</v>
      </c>
      <c r="C1915" s="18" t="s">
        <v>237</v>
      </c>
      <c r="D1915" s="19">
        <v>1.2203218826213331</v>
      </c>
      <c r="E1915" s="18" t="s">
        <v>275</v>
      </c>
      <c r="F1915" s="18" t="s">
        <v>276</v>
      </c>
      <c r="G1915" s="18" t="s">
        <v>206</v>
      </c>
    </row>
    <row r="1916" spans="1:7">
      <c r="A1916" s="18">
        <v>2017</v>
      </c>
      <c r="B1916" s="18" t="s">
        <v>244</v>
      </c>
      <c r="C1916" s="18" t="s">
        <v>237</v>
      </c>
      <c r="D1916" s="19">
        <v>1.4183905253335352</v>
      </c>
      <c r="E1916" s="18" t="s">
        <v>275</v>
      </c>
      <c r="F1916" s="18" t="s">
        <v>276</v>
      </c>
      <c r="G1916" s="18" t="s">
        <v>206</v>
      </c>
    </row>
    <row r="1917" spans="1:7">
      <c r="A1917" s="18">
        <v>2018</v>
      </c>
      <c r="B1917" s="18" t="s">
        <v>244</v>
      </c>
      <c r="C1917" s="18" t="s">
        <v>237</v>
      </c>
      <c r="D1917" s="19">
        <v>1.1577016302881387</v>
      </c>
      <c r="E1917" s="18" t="s">
        <v>275</v>
      </c>
      <c r="F1917" s="18" t="s">
        <v>276</v>
      </c>
      <c r="G1917" s="18" t="s">
        <v>206</v>
      </c>
    </row>
    <row r="1918" spans="1:7">
      <c r="A1918" s="18">
        <v>2019</v>
      </c>
      <c r="B1918" s="18" t="s">
        <v>244</v>
      </c>
      <c r="C1918" s="18" t="s">
        <v>237</v>
      </c>
      <c r="D1918" s="19">
        <v>0.93590630996423696</v>
      </c>
      <c r="E1918" s="18" t="s">
        <v>275</v>
      </c>
      <c r="F1918" s="18" t="s">
        <v>276</v>
      </c>
      <c r="G1918" s="18" t="s">
        <v>206</v>
      </c>
    </row>
    <row r="1919" spans="1:7">
      <c r="A1919" s="18">
        <v>2020</v>
      </c>
      <c r="B1919" s="18" t="s">
        <v>244</v>
      </c>
      <c r="C1919" s="18" t="s">
        <v>237</v>
      </c>
      <c r="D1919" s="19">
        <v>1.105288049225517</v>
      </c>
      <c r="E1919" s="18" t="s">
        <v>275</v>
      </c>
      <c r="F1919" s="18" t="s">
        <v>276</v>
      </c>
      <c r="G1919" s="18" t="s">
        <v>206</v>
      </c>
    </row>
    <row r="1920" spans="1:7">
      <c r="A1920" s="18">
        <v>2021</v>
      </c>
      <c r="B1920" s="18" t="s">
        <v>244</v>
      </c>
      <c r="C1920" s="18" t="s">
        <v>237</v>
      </c>
      <c r="D1920" s="19">
        <v>1.2055445001664316</v>
      </c>
      <c r="E1920" s="18" t="s">
        <v>275</v>
      </c>
      <c r="F1920" s="18" t="s">
        <v>276</v>
      </c>
      <c r="G1920" s="18" t="s">
        <v>206</v>
      </c>
    </row>
    <row r="1921" spans="1:7">
      <c r="A1921" s="18">
        <v>2022</v>
      </c>
      <c r="B1921" s="18" t="s">
        <v>244</v>
      </c>
      <c r="C1921" s="18" t="s">
        <v>237</v>
      </c>
      <c r="D1921" s="19">
        <v>1.2124370156339555</v>
      </c>
      <c r="E1921" s="18" t="s">
        <v>275</v>
      </c>
      <c r="F1921" s="18" t="s">
        <v>276</v>
      </c>
      <c r="G1921" s="18" t="s">
        <v>206</v>
      </c>
    </row>
    <row r="1922" spans="1:7">
      <c r="A1922" s="18">
        <v>2023</v>
      </c>
      <c r="B1922" s="18" t="s">
        <v>244</v>
      </c>
      <c r="C1922" s="18" t="s">
        <v>237</v>
      </c>
      <c r="D1922" s="19">
        <v>1.2556733934510489</v>
      </c>
      <c r="E1922" s="18" t="s">
        <v>277</v>
      </c>
      <c r="F1922" s="18" t="s">
        <v>276</v>
      </c>
      <c r="G1922" s="18" t="s">
        <v>206</v>
      </c>
    </row>
    <row r="1923" spans="1:7">
      <c r="A1923" s="18">
        <v>1997</v>
      </c>
      <c r="B1923" s="18" t="s">
        <v>245</v>
      </c>
      <c r="C1923" s="18" t="s">
        <v>237</v>
      </c>
      <c r="D1923" s="19">
        <v>0.68184323151785198</v>
      </c>
      <c r="E1923" s="18" t="s">
        <v>275</v>
      </c>
      <c r="F1923" s="18" t="s">
        <v>276</v>
      </c>
      <c r="G1923" s="18" t="s">
        <v>206</v>
      </c>
    </row>
    <row r="1924" spans="1:7">
      <c r="A1924" s="18">
        <v>1998</v>
      </c>
      <c r="B1924" s="18" t="s">
        <v>245</v>
      </c>
      <c r="C1924" s="18" t="s">
        <v>237</v>
      </c>
      <c r="D1924" s="19">
        <v>0.68503167158611444</v>
      </c>
      <c r="E1924" s="18" t="s">
        <v>275</v>
      </c>
      <c r="F1924" s="18" t="s">
        <v>276</v>
      </c>
      <c r="G1924" s="18" t="s">
        <v>206</v>
      </c>
    </row>
    <row r="1925" spans="1:7">
      <c r="A1925" s="18">
        <v>1999</v>
      </c>
      <c r="B1925" s="18" t="s">
        <v>245</v>
      </c>
      <c r="C1925" s="18" t="s">
        <v>237</v>
      </c>
      <c r="D1925" s="19">
        <v>0.68820365563293284</v>
      </c>
      <c r="E1925" s="18" t="s">
        <v>275</v>
      </c>
      <c r="F1925" s="18" t="s">
        <v>276</v>
      </c>
      <c r="G1925" s="18" t="s">
        <v>206</v>
      </c>
    </row>
    <row r="1926" spans="1:7">
      <c r="A1926" s="18">
        <v>2000</v>
      </c>
      <c r="B1926" s="18" t="s">
        <v>245</v>
      </c>
      <c r="C1926" s="18" t="s">
        <v>237</v>
      </c>
      <c r="D1926" s="19">
        <v>0.73493191708602479</v>
      </c>
      <c r="E1926" s="18" t="s">
        <v>275</v>
      </c>
      <c r="F1926" s="18" t="s">
        <v>276</v>
      </c>
      <c r="G1926" s="18" t="s">
        <v>206</v>
      </c>
    </row>
    <row r="1927" spans="1:7">
      <c r="A1927" s="18">
        <v>2001</v>
      </c>
      <c r="B1927" s="18" t="s">
        <v>245</v>
      </c>
      <c r="C1927" s="18" t="s">
        <v>237</v>
      </c>
      <c r="D1927" s="19">
        <v>0.781100579228447</v>
      </c>
      <c r="E1927" s="18" t="s">
        <v>275</v>
      </c>
      <c r="F1927" s="18" t="s">
        <v>276</v>
      </c>
      <c r="G1927" s="18" t="s">
        <v>206</v>
      </c>
    </row>
    <row r="1928" spans="1:7">
      <c r="A1928" s="18">
        <v>2002</v>
      </c>
      <c r="B1928" s="18" t="s">
        <v>245</v>
      </c>
      <c r="C1928" s="18" t="s">
        <v>237</v>
      </c>
      <c r="D1928" s="19">
        <v>0.69869755990451132</v>
      </c>
      <c r="E1928" s="18" t="s">
        <v>275</v>
      </c>
      <c r="F1928" s="18" t="s">
        <v>276</v>
      </c>
      <c r="G1928" s="18" t="s">
        <v>206</v>
      </c>
    </row>
    <row r="1929" spans="1:7">
      <c r="A1929" s="18">
        <v>2003</v>
      </c>
      <c r="B1929" s="18" t="s">
        <v>245</v>
      </c>
      <c r="C1929" s="18" t="s">
        <v>237</v>
      </c>
      <c r="D1929" s="19">
        <v>0.79904156749561051</v>
      </c>
      <c r="E1929" s="18" t="s">
        <v>275</v>
      </c>
      <c r="F1929" s="18" t="s">
        <v>276</v>
      </c>
      <c r="G1929" s="18" t="s">
        <v>206</v>
      </c>
    </row>
    <row r="1930" spans="1:7">
      <c r="A1930" s="18">
        <v>2004</v>
      </c>
      <c r="B1930" s="18" t="s">
        <v>245</v>
      </c>
      <c r="C1930" s="18" t="s">
        <v>237</v>
      </c>
      <c r="D1930" s="19">
        <v>0.77998415221819162</v>
      </c>
      <c r="E1930" s="18" t="s">
        <v>275</v>
      </c>
      <c r="F1930" s="18" t="s">
        <v>276</v>
      </c>
      <c r="G1930" s="18" t="s">
        <v>206</v>
      </c>
    </row>
    <row r="1931" spans="1:7">
      <c r="A1931" s="18">
        <v>2005</v>
      </c>
      <c r="B1931" s="18" t="s">
        <v>245</v>
      </c>
      <c r="C1931" s="18" t="s">
        <v>237</v>
      </c>
      <c r="D1931" s="19">
        <v>0.68092963746173885</v>
      </c>
      <c r="E1931" s="18" t="s">
        <v>275</v>
      </c>
      <c r="F1931" s="18" t="s">
        <v>276</v>
      </c>
      <c r="G1931" s="18" t="s">
        <v>206</v>
      </c>
    </row>
    <row r="1932" spans="1:7">
      <c r="A1932" s="18">
        <v>2006</v>
      </c>
      <c r="B1932" s="18" t="s">
        <v>245</v>
      </c>
      <c r="C1932" s="18" t="s">
        <v>237</v>
      </c>
      <c r="D1932" s="19">
        <v>0.75200937199999995</v>
      </c>
      <c r="E1932" s="18" t="s">
        <v>275</v>
      </c>
      <c r="F1932" s="18" t="s">
        <v>276</v>
      </c>
      <c r="G1932" s="18" t="s">
        <v>206</v>
      </c>
    </row>
    <row r="1933" spans="1:7">
      <c r="A1933" s="18">
        <v>2007</v>
      </c>
      <c r="B1933" s="18" t="s">
        <v>245</v>
      </c>
      <c r="C1933" s="18" t="s">
        <v>237</v>
      </c>
      <c r="D1933" s="19">
        <v>0.60619423900000002</v>
      </c>
      <c r="E1933" s="18" t="s">
        <v>275</v>
      </c>
      <c r="F1933" s="18" t="s">
        <v>276</v>
      </c>
      <c r="G1933" s="18" t="s">
        <v>206</v>
      </c>
    </row>
    <row r="1934" spans="1:7">
      <c r="A1934" s="18">
        <v>2008</v>
      </c>
      <c r="B1934" s="18" t="s">
        <v>245</v>
      </c>
      <c r="C1934" s="18" t="s">
        <v>237</v>
      </c>
      <c r="D1934" s="19">
        <v>0.46967322299999997</v>
      </c>
      <c r="E1934" s="18" t="s">
        <v>275</v>
      </c>
      <c r="F1934" s="18" t="s">
        <v>276</v>
      </c>
      <c r="G1934" s="18" t="s">
        <v>206</v>
      </c>
    </row>
    <row r="1935" spans="1:7">
      <c r="A1935" s="18">
        <v>2009</v>
      </c>
      <c r="B1935" s="18" t="s">
        <v>245</v>
      </c>
      <c r="C1935" s="18" t="s">
        <v>237</v>
      </c>
      <c r="D1935" s="19">
        <v>0.42043836099999998</v>
      </c>
      <c r="E1935" s="18" t="s">
        <v>275</v>
      </c>
      <c r="F1935" s="18" t="s">
        <v>276</v>
      </c>
      <c r="G1935" s="18" t="s">
        <v>206</v>
      </c>
    </row>
    <row r="1936" spans="1:7">
      <c r="A1936" s="18">
        <v>2010</v>
      </c>
      <c r="B1936" s="18" t="s">
        <v>245</v>
      </c>
      <c r="C1936" s="18" t="s">
        <v>237</v>
      </c>
      <c r="D1936" s="19">
        <v>0.38975065199999998</v>
      </c>
      <c r="E1936" s="18" t="s">
        <v>275</v>
      </c>
      <c r="F1936" s="18" t="s">
        <v>276</v>
      </c>
      <c r="G1936" s="18" t="s">
        <v>206</v>
      </c>
    </row>
    <row r="1937" spans="1:7">
      <c r="A1937" s="18">
        <v>2011</v>
      </c>
      <c r="B1937" s="18" t="s">
        <v>245</v>
      </c>
      <c r="C1937" s="18" t="s">
        <v>237</v>
      </c>
      <c r="D1937" s="19">
        <v>0.34395179199999998</v>
      </c>
      <c r="E1937" s="18" t="s">
        <v>275</v>
      </c>
      <c r="F1937" s="18" t="s">
        <v>276</v>
      </c>
      <c r="G1937" s="18" t="s">
        <v>206</v>
      </c>
    </row>
    <row r="1938" spans="1:7">
      <c r="A1938" s="18">
        <v>2012</v>
      </c>
      <c r="B1938" s="18" t="s">
        <v>245</v>
      </c>
      <c r="C1938" s="18" t="s">
        <v>237</v>
      </c>
      <c r="D1938" s="19">
        <v>0.276164462</v>
      </c>
      <c r="E1938" s="18" t="s">
        <v>275</v>
      </c>
      <c r="F1938" s="18" t="s">
        <v>276</v>
      </c>
      <c r="G1938" s="18" t="s">
        <v>206</v>
      </c>
    </row>
    <row r="1939" spans="1:7">
      <c r="A1939" s="18">
        <v>2013</v>
      </c>
      <c r="B1939" s="18" t="s">
        <v>245</v>
      </c>
      <c r="C1939" s="18" t="s">
        <v>237</v>
      </c>
      <c r="D1939" s="19">
        <v>0.258849308</v>
      </c>
      <c r="E1939" s="18" t="s">
        <v>275</v>
      </c>
      <c r="F1939" s="18" t="s">
        <v>276</v>
      </c>
      <c r="G1939" s="18" t="s">
        <v>206</v>
      </c>
    </row>
    <row r="1940" spans="1:7">
      <c r="A1940" s="18">
        <v>2014</v>
      </c>
      <c r="B1940" s="18" t="s">
        <v>245</v>
      </c>
      <c r="C1940" s="18" t="s">
        <v>237</v>
      </c>
      <c r="D1940" s="19">
        <v>0.46097255599999998</v>
      </c>
      <c r="E1940" s="18" t="s">
        <v>275</v>
      </c>
      <c r="F1940" s="18" t="s">
        <v>276</v>
      </c>
      <c r="G1940" s="18" t="s">
        <v>206</v>
      </c>
    </row>
    <row r="1941" spans="1:7">
      <c r="A1941" s="18">
        <v>2015</v>
      </c>
      <c r="B1941" s="18" t="s">
        <v>245</v>
      </c>
      <c r="C1941" s="18" t="s">
        <v>237</v>
      </c>
      <c r="D1941" s="19">
        <v>0.32604664</v>
      </c>
      <c r="E1941" s="18" t="s">
        <v>275</v>
      </c>
      <c r="F1941" s="18" t="s">
        <v>276</v>
      </c>
      <c r="G1941" s="18" t="s">
        <v>206</v>
      </c>
    </row>
    <row r="1942" spans="1:7">
      <c r="A1942" s="18">
        <v>2016</v>
      </c>
      <c r="B1942" s="18" t="s">
        <v>245</v>
      </c>
      <c r="C1942" s="18" t="s">
        <v>237</v>
      </c>
      <c r="D1942" s="19">
        <v>0.22737530466920516</v>
      </c>
      <c r="E1942" s="18" t="s">
        <v>275</v>
      </c>
      <c r="F1942" s="18" t="s">
        <v>276</v>
      </c>
      <c r="G1942" s="18" t="s">
        <v>206</v>
      </c>
    </row>
    <row r="1943" spans="1:7">
      <c r="A1943" s="18">
        <v>2017</v>
      </c>
      <c r="B1943" s="18" t="s">
        <v>245</v>
      </c>
      <c r="C1943" s="18" t="s">
        <v>237</v>
      </c>
      <c r="D1943" s="19">
        <v>0.48044875838659373</v>
      </c>
      <c r="E1943" s="18" t="s">
        <v>275</v>
      </c>
      <c r="F1943" s="18" t="s">
        <v>276</v>
      </c>
      <c r="G1943" s="18" t="s">
        <v>206</v>
      </c>
    </row>
    <row r="1944" spans="1:7">
      <c r="A1944" s="18">
        <v>2018</v>
      </c>
      <c r="B1944" s="18" t="s">
        <v>245</v>
      </c>
      <c r="C1944" s="18" t="s">
        <v>237</v>
      </c>
      <c r="D1944" s="19">
        <v>0.39903439322994244</v>
      </c>
      <c r="E1944" s="18" t="s">
        <v>275</v>
      </c>
      <c r="F1944" s="18" t="s">
        <v>276</v>
      </c>
      <c r="G1944" s="18" t="s">
        <v>206</v>
      </c>
    </row>
    <row r="1945" spans="1:7">
      <c r="A1945" s="18">
        <v>2019</v>
      </c>
      <c r="B1945" s="18" t="s">
        <v>245</v>
      </c>
      <c r="C1945" s="18" t="s">
        <v>237</v>
      </c>
      <c r="D1945" s="19">
        <v>0.39814702077562464</v>
      </c>
      <c r="E1945" s="18" t="s">
        <v>275</v>
      </c>
      <c r="F1945" s="18" t="s">
        <v>276</v>
      </c>
      <c r="G1945" s="18" t="s">
        <v>206</v>
      </c>
    </row>
    <row r="1946" spans="1:7">
      <c r="A1946" s="18">
        <v>2020</v>
      </c>
      <c r="B1946" s="18" t="s">
        <v>245</v>
      </c>
      <c r="C1946" s="18" t="s">
        <v>237</v>
      </c>
      <c r="D1946" s="19">
        <v>0.65766404251122956</v>
      </c>
      <c r="E1946" s="18" t="s">
        <v>275</v>
      </c>
      <c r="F1946" s="18" t="s">
        <v>276</v>
      </c>
      <c r="G1946" s="18" t="s">
        <v>206</v>
      </c>
    </row>
    <row r="1947" spans="1:7">
      <c r="A1947" s="18">
        <v>2021</v>
      </c>
      <c r="B1947" s="18" t="s">
        <v>245</v>
      </c>
      <c r="C1947" s="18" t="s">
        <v>237</v>
      </c>
      <c r="D1947" s="19">
        <v>0.74970992195205632</v>
      </c>
      <c r="E1947" s="18" t="s">
        <v>275</v>
      </c>
      <c r="F1947" s="18" t="s">
        <v>276</v>
      </c>
      <c r="G1947" s="18" t="s">
        <v>206</v>
      </c>
    </row>
    <row r="1948" spans="1:7">
      <c r="A1948" s="18">
        <v>2022</v>
      </c>
      <c r="B1948" s="18" t="s">
        <v>245</v>
      </c>
      <c r="C1948" s="18" t="s">
        <v>237</v>
      </c>
      <c r="D1948" s="19">
        <v>0.76734846763352216</v>
      </c>
      <c r="E1948" s="18" t="s">
        <v>275</v>
      </c>
      <c r="F1948" s="18" t="s">
        <v>276</v>
      </c>
      <c r="G1948" s="18" t="s">
        <v>206</v>
      </c>
    </row>
    <row r="1949" spans="1:7">
      <c r="A1949" s="18">
        <v>2023</v>
      </c>
      <c r="B1949" s="18" t="s">
        <v>245</v>
      </c>
      <c r="C1949" s="18" t="s">
        <v>237</v>
      </c>
      <c r="D1949" s="19">
        <v>0.57796924009388939</v>
      </c>
      <c r="E1949" s="18" t="s">
        <v>277</v>
      </c>
      <c r="F1949" s="18" t="s">
        <v>276</v>
      </c>
      <c r="G1949" s="18" t="s">
        <v>206</v>
      </c>
    </row>
    <row r="1950" spans="1:7">
      <c r="A1950" s="18">
        <v>1997</v>
      </c>
      <c r="B1950" s="18" t="s">
        <v>246</v>
      </c>
      <c r="C1950" s="18" t="s">
        <v>237</v>
      </c>
      <c r="D1950" s="19">
        <v>0.52824353637802657</v>
      </c>
      <c r="E1950" s="18" t="s">
        <v>275</v>
      </c>
      <c r="F1950" s="18" t="s">
        <v>276</v>
      </c>
      <c r="G1950" s="18" t="s">
        <v>206</v>
      </c>
    </row>
    <row r="1951" spans="1:7">
      <c r="A1951" s="18">
        <v>1998</v>
      </c>
      <c r="B1951" s="18" t="s">
        <v>246</v>
      </c>
      <c r="C1951" s="18" t="s">
        <v>237</v>
      </c>
      <c r="D1951" s="19">
        <v>0.51479130072614676</v>
      </c>
      <c r="E1951" s="18" t="s">
        <v>275</v>
      </c>
      <c r="F1951" s="18" t="s">
        <v>276</v>
      </c>
      <c r="G1951" s="18" t="s">
        <v>206</v>
      </c>
    </row>
    <row r="1952" spans="1:7">
      <c r="A1952" s="18">
        <v>1999</v>
      </c>
      <c r="B1952" s="18" t="s">
        <v>246</v>
      </c>
      <c r="C1952" s="18" t="s">
        <v>237</v>
      </c>
      <c r="D1952" s="19">
        <v>0.51393229925231143</v>
      </c>
      <c r="E1952" s="18" t="s">
        <v>275</v>
      </c>
      <c r="F1952" s="18" t="s">
        <v>276</v>
      </c>
      <c r="G1952" s="18" t="s">
        <v>206</v>
      </c>
    </row>
    <row r="1953" spans="1:7">
      <c r="A1953" s="18">
        <v>2000</v>
      </c>
      <c r="B1953" s="18" t="s">
        <v>246</v>
      </c>
      <c r="C1953" s="18" t="s">
        <v>237</v>
      </c>
      <c r="D1953" s="19">
        <v>0.51525476538150483</v>
      </c>
      <c r="E1953" s="18" t="s">
        <v>275</v>
      </c>
      <c r="F1953" s="18" t="s">
        <v>276</v>
      </c>
      <c r="G1953" s="18" t="s">
        <v>206</v>
      </c>
    </row>
    <row r="1954" spans="1:7">
      <c r="A1954" s="18">
        <v>2001</v>
      </c>
      <c r="B1954" s="18" t="s">
        <v>246</v>
      </c>
      <c r="C1954" s="18" t="s">
        <v>237</v>
      </c>
      <c r="D1954" s="19">
        <v>0.41498863378027323</v>
      </c>
      <c r="E1954" s="18" t="s">
        <v>275</v>
      </c>
      <c r="F1954" s="18" t="s">
        <v>276</v>
      </c>
      <c r="G1954" s="18" t="s">
        <v>206</v>
      </c>
    </row>
    <row r="1955" spans="1:7">
      <c r="A1955" s="18">
        <v>2002</v>
      </c>
      <c r="B1955" s="18" t="s">
        <v>246</v>
      </c>
      <c r="C1955" s="18" t="s">
        <v>237</v>
      </c>
      <c r="D1955" s="19">
        <v>0.45786113858047317</v>
      </c>
      <c r="E1955" s="18" t="s">
        <v>275</v>
      </c>
      <c r="F1955" s="18" t="s">
        <v>276</v>
      </c>
      <c r="G1955" s="18" t="s">
        <v>206</v>
      </c>
    </row>
    <row r="1956" spans="1:7">
      <c r="A1956" s="18">
        <v>2003</v>
      </c>
      <c r="B1956" s="18" t="s">
        <v>246</v>
      </c>
      <c r="C1956" s="18" t="s">
        <v>237</v>
      </c>
      <c r="D1956" s="19">
        <v>0.52254796386399338</v>
      </c>
      <c r="E1956" s="18" t="s">
        <v>275</v>
      </c>
      <c r="F1956" s="18" t="s">
        <v>276</v>
      </c>
      <c r="G1956" s="18" t="s">
        <v>206</v>
      </c>
    </row>
    <row r="1957" spans="1:7">
      <c r="A1957" s="18">
        <v>2004</v>
      </c>
      <c r="B1957" s="18" t="s">
        <v>246</v>
      </c>
      <c r="C1957" s="18" t="s">
        <v>237</v>
      </c>
      <c r="D1957" s="19">
        <v>0.50803449836818237</v>
      </c>
      <c r="E1957" s="18" t="s">
        <v>275</v>
      </c>
      <c r="F1957" s="18" t="s">
        <v>276</v>
      </c>
      <c r="G1957" s="18" t="s">
        <v>206</v>
      </c>
    </row>
    <row r="1958" spans="1:7">
      <c r="A1958" s="18">
        <v>2005</v>
      </c>
      <c r="B1958" s="18" t="s">
        <v>246</v>
      </c>
      <c r="C1958" s="18" t="s">
        <v>237</v>
      </c>
      <c r="D1958" s="19">
        <v>0.4432867486807972</v>
      </c>
      <c r="E1958" s="18" t="s">
        <v>275</v>
      </c>
      <c r="F1958" s="18" t="s">
        <v>276</v>
      </c>
      <c r="G1958" s="18" t="s">
        <v>206</v>
      </c>
    </row>
    <row r="1959" spans="1:7">
      <c r="A1959" s="18">
        <v>2006</v>
      </c>
      <c r="B1959" s="18" t="s">
        <v>246</v>
      </c>
      <c r="C1959" s="18" t="s">
        <v>237</v>
      </c>
      <c r="D1959" s="19">
        <v>0.58055133400000003</v>
      </c>
      <c r="E1959" s="18" t="s">
        <v>275</v>
      </c>
      <c r="F1959" s="18" t="s">
        <v>276</v>
      </c>
      <c r="G1959" s="18" t="s">
        <v>206</v>
      </c>
    </row>
    <row r="1960" spans="1:7">
      <c r="A1960" s="18">
        <v>2007</v>
      </c>
      <c r="B1960" s="18" t="s">
        <v>246</v>
      </c>
      <c r="C1960" s="18" t="s">
        <v>237</v>
      </c>
      <c r="D1960" s="19">
        <v>0.50254829000000001</v>
      </c>
      <c r="E1960" s="18" t="s">
        <v>275</v>
      </c>
      <c r="F1960" s="18" t="s">
        <v>276</v>
      </c>
      <c r="G1960" s="18" t="s">
        <v>206</v>
      </c>
    </row>
    <row r="1961" spans="1:7">
      <c r="A1961" s="18">
        <v>2008</v>
      </c>
      <c r="B1961" s="18" t="s">
        <v>246</v>
      </c>
      <c r="C1961" s="18" t="s">
        <v>237</v>
      </c>
      <c r="D1961" s="19">
        <v>0.41633481700000002</v>
      </c>
      <c r="E1961" s="18" t="s">
        <v>275</v>
      </c>
      <c r="F1961" s="18" t="s">
        <v>276</v>
      </c>
      <c r="G1961" s="18" t="s">
        <v>206</v>
      </c>
    </row>
    <row r="1962" spans="1:7">
      <c r="A1962" s="18">
        <v>2009</v>
      </c>
      <c r="B1962" s="18" t="s">
        <v>246</v>
      </c>
      <c r="C1962" s="18" t="s">
        <v>237</v>
      </c>
      <c r="D1962" s="19">
        <v>0.39857050700000002</v>
      </c>
      <c r="E1962" s="18" t="s">
        <v>275</v>
      </c>
      <c r="F1962" s="18" t="s">
        <v>276</v>
      </c>
      <c r="G1962" s="18" t="s">
        <v>206</v>
      </c>
    </row>
    <row r="1963" spans="1:7">
      <c r="A1963" s="18">
        <v>2010</v>
      </c>
      <c r="B1963" s="18" t="s">
        <v>246</v>
      </c>
      <c r="C1963" s="18" t="s">
        <v>237</v>
      </c>
      <c r="D1963" s="19">
        <v>0.403302035</v>
      </c>
      <c r="E1963" s="18" t="s">
        <v>275</v>
      </c>
      <c r="F1963" s="18" t="s">
        <v>276</v>
      </c>
      <c r="G1963" s="18" t="s">
        <v>206</v>
      </c>
    </row>
    <row r="1964" spans="1:7">
      <c r="A1964" s="18">
        <v>2011</v>
      </c>
      <c r="B1964" s="18" t="s">
        <v>246</v>
      </c>
      <c r="C1964" s="18" t="s">
        <v>237</v>
      </c>
      <c r="D1964" s="19">
        <v>0.39383613299999998</v>
      </c>
      <c r="E1964" s="18" t="s">
        <v>275</v>
      </c>
      <c r="F1964" s="18" t="s">
        <v>276</v>
      </c>
      <c r="G1964" s="18" t="s">
        <v>206</v>
      </c>
    </row>
    <row r="1965" spans="1:7">
      <c r="A1965" s="18">
        <v>2012</v>
      </c>
      <c r="B1965" s="18" t="s">
        <v>246</v>
      </c>
      <c r="C1965" s="18" t="s">
        <v>237</v>
      </c>
      <c r="D1965" s="19">
        <v>0.31413911900000002</v>
      </c>
      <c r="E1965" s="18" t="s">
        <v>275</v>
      </c>
      <c r="F1965" s="18" t="s">
        <v>276</v>
      </c>
      <c r="G1965" s="18" t="s">
        <v>206</v>
      </c>
    </row>
    <row r="1966" spans="1:7">
      <c r="A1966" s="18">
        <v>2013</v>
      </c>
      <c r="B1966" s="18" t="s">
        <v>246</v>
      </c>
      <c r="C1966" s="18" t="s">
        <v>237</v>
      </c>
      <c r="D1966" s="19">
        <v>0.29192901700000001</v>
      </c>
      <c r="E1966" s="18" t="s">
        <v>275</v>
      </c>
      <c r="F1966" s="18" t="s">
        <v>276</v>
      </c>
      <c r="G1966" s="18" t="s">
        <v>206</v>
      </c>
    </row>
    <row r="1967" spans="1:7">
      <c r="A1967" s="18">
        <v>2014</v>
      </c>
      <c r="B1967" s="18" t="s">
        <v>246</v>
      </c>
      <c r="C1967" s="18" t="s">
        <v>237</v>
      </c>
      <c r="D1967" s="19">
        <v>0.50614458299999998</v>
      </c>
      <c r="E1967" s="18" t="s">
        <v>275</v>
      </c>
      <c r="F1967" s="18" t="s">
        <v>276</v>
      </c>
      <c r="G1967" s="18" t="s">
        <v>206</v>
      </c>
    </row>
    <row r="1968" spans="1:7">
      <c r="A1968" s="18">
        <v>2015</v>
      </c>
      <c r="B1968" s="18" t="s">
        <v>246</v>
      </c>
      <c r="C1968" s="18" t="s">
        <v>237</v>
      </c>
      <c r="D1968" s="19">
        <v>0.35642711799999999</v>
      </c>
      <c r="E1968" s="18" t="s">
        <v>275</v>
      </c>
      <c r="F1968" s="18" t="s">
        <v>276</v>
      </c>
      <c r="G1968" s="18" t="s">
        <v>206</v>
      </c>
    </row>
    <row r="1969" spans="1:7">
      <c r="A1969" s="18">
        <v>2016</v>
      </c>
      <c r="B1969" s="18" t="s">
        <v>246</v>
      </c>
      <c r="C1969" s="18" t="s">
        <v>237</v>
      </c>
      <c r="D1969" s="19">
        <v>0.24821125466772356</v>
      </c>
      <c r="E1969" s="18" t="s">
        <v>275</v>
      </c>
      <c r="F1969" s="18" t="s">
        <v>276</v>
      </c>
      <c r="G1969" s="18" t="s">
        <v>206</v>
      </c>
    </row>
    <row r="1970" spans="1:7">
      <c r="A1970" s="18">
        <v>2017</v>
      </c>
      <c r="B1970" s="18" t="s">
        <v>246</v>
      </c>
      <c r="C1970" s="18" t="s">
        <v>237</v>
      </c>
      <c r="D1970" s="19">
        <v>0.42590600180445615</v>
      </c>
      <c r="E1970" s="18" t="s">
        <v>275</v>
      </c>
      <c r="F1970" s="18" t="s">
        <v>276</v>
      </c>
      <c r="G1970" s="18" t="s">
        <v>206</v>
      </c>
    </row>
    <row r="1971" spans="1:7">
      <c r="A1971" s="18">
        <v>2018</v>
      </c>
      <c r="B1971" s="18" t="s">
        <v>246</v>
      </c>
      <c r="C1971" s="18" t="s">
        <v>237</v>
      </c>
      <c r="D1971" s="19">
        <v>0.30643099230165177</v>
      </c>
      <c r="E1971" s="18" t="s">
        <v>275</v>
      </c>
      <c r="F1971" s="18" t="s">
        <v>276</v>
      </c>
      <c r="G1971" s="18" t="s">
        <v>206</v>
      </c>
    </row>
    <row r="1972" spans="1:7">
      <c r="A1972" s="18">
        <v>2019</v>
      </c>
      <c r="B1972" s="18" t="s">
        <v>246</v>
      </c>
      <c r="C1972" s="18" t="s">
        <v>237</v>
      </c>
      <c r="D1972" s="19">
        <v>0.26328947176225648</v>
      </c>
      <c r="E1972" s="18" t="s">
        <v>275</v>
      </c>
      <c r="F1972" s="18" t="s">
        <v>276</v>
      </c>
      <c r="G1972" s="18" t="s">
        <v>206</v>
      </c>
    </row>
    <row r="1973" spans="1:7">
      <c r="A1973" s="18">
        <v>2020</v>
      </c>
      <c r="B1973" s="18" t="s">
        <v>246</v>
      </c>
      <c r="C1973" s="18" t="s">
        <v>237</v>
      </c>
      <c r="D1973" s="19">
        <v>0.36787107125129065</v>
      </c>
      <c r="E1973" s="18" t="s">
        <v>275</v>
      </c>
      <c r="F1973" s="18" t="s">
        <v>276</v>
      </c>
      <c r="G1973" s="18" t="s">
        <v>206</v>
      </c>
    </row>
    <row r="1974" spans="1:7">
      <c r="A1974" s="18">
        <v>2021</v>
      </c>
      <c r="B1974" s="18" t="s">
        <v>246</v>
      </c>
      <c r="C1974" s="18" t="s">
        <v>237</v>
      </c>
      <c r="D1974" s="19">
        <v>0.36448065120418865</v>
      </c>
      <c r="E1974" s="18" t="s">
        <v>275</v>
      </c>
      <c r="F1974" s="18" t="s">
        <v>276</v>
      </c>
      <c r="G1974" s="18" t="s">
        <v>206</v>
      </c>
    </row>
    <row r="1975" spans="1:7">
      <c r="A1975" s="18">
        <v>2022</v>
      </c>
      <c r="B1975" s="18" t="s">
        <v>246</v>
      </c>
      <c r="C1975" s="18" t="s">
        <v>237</v>
      </c>
      <c r="D1975" s="19">
        <v>0.41247384593402925</v>
      </c>
      <c r="E1975" s="18" t="s">
        <v>275</v>
      </c>
      <c r="F1975" s="18" t="s">
        <v>276</v>
      </c>
      <c r="G1975" s="18" t="s">
        <v>206</v>
      </c>
    </row>
    <row r="1976" spans="1:7">
      <c r="A1976" s="18">
        <v>2023</v>
      </c>
      <c r="B1976" s="18" t="s">
        <v>246</v>
      </c>
      <c r="C1976" s="18" t="s">
        <v>237</v>
      </c>
      <c r="D1976" s="19">
        <v>0.34719485675734191</v>
      </c>
      <c r="E1976" s="18" t="s">
        <v>277</v>
      </c>
      <c r="F1976" s="18" t="s">
        <v>276</v>
      </c>
      <c r="G1976" s="18" t="s">
        <v>206</v>
      </c>
    </row>
    <row r="1977" spans="1:7">
      <c r="A1977" s="18">
        <v>1997</v>
      </c>
      <c r="B1977" s="18" t="s">
        <v>247</v>
      </c>
      <c r="C1977" s="18" t="s">
        <v>237</v>
      </c>
      <c r="D1977" s="19">
        <v>0.42355411268101084</v>
      </c>
      <c r="E1977" s="18" t="s">
        <v>275</v>
      </c>
      <c r="F1977" s="18" t="s">
        <v>276</v>
      </c>
      <c r="G1977" s="18" t="s">
        <v>206</v>
      </c>
    </row>
    <row r="1978" spans="1:7">
      <c r="A1978" s="18">
        <v>1998</v>
      </c>
      <c r="B1978" s="18" t="s">
        <v>247</v>
      </c>
      <c r="C1978" s="18" t="s">
        <v>237</v>
      </c>
      <c r="D1978" s="19">
        <v>0.40420875359904396</v>
      </c>
      <c r="E1978" s="18" t="s">
        <v>275</v>
      </c>
      <c r="F1978" s="18" t="s">
        <v>276</v>
      </c>
      <c r="G1978" s="18" t="s">
        <v>206</v>
      </c>
    </row>
    <row r="1979" spans="1:7">
      <c r="A1979" s="18">
        <v>1999</v>
      </c>
      <c r="B1979" s="18" t="s">
        <v>247</v>
      </c>
      <c r="C1979" s="18" t="s">
        <v>237</v>
      </c>
      <c r="D1979" s="19">
        <v>0.3853387994772553</v>
      </c>
      <c r="E1979" s="18" t="s">
        <v>275</v>
      </c>
      <c r="F1979" s="18" t="s">
        <v>276</v>
      </c>
      <c r="G1979" s="18" t="s">
        <v>206</v>
      </c>
    </row>
    <row r="1980" spans="1:7">
      <c r="A1980" s="18">
        <v>2000</v>
      </c>
      <c r="B1980" s="18" t="s">
        <v>247</v>
      </c>
      <c r="C1980" s="18" t="s">
        <v>237</v>
      </c>
      <c r="D1980" s="19">
        <v>0.38471753799275288</v>
      </c>
      <c r="E1980" s="18" t="s">
        <v>275</v>
      </c>
      <c r="F1980" s="18" t="s">
        <v>276</v>
      </c>
      <c r="G1980" s="18" t="s">
        <v>206</v>
      </c>
    </row>
    <row r="1981" spans="1:7">
      <c r="A1981" s="18">
        <v>2001</v>
      </c>
      <c r="B1981" s="18" t="s">
        <v>247</v>
      </c>
      <c r="C1981" s="18" t="s">
        <v>237</v>
      </c>
      <c r="D1981" s="19">
        <v>0.36680719160861869</v>
      </c>
      <c r="E1981" s="18" t="s">
        <v>275</v>
      </c>
      <c r="F1981" s="18" t="s">
        <v>276</v>
      </c>
      <c r="G1981" s="18" t="s">
        <v>206</v>
      </c>
    </row>
    <row r="1982" spans="1:7">
      <c r="A1982" s="18">
        <v>2002</v>
      </c>
      <c r="B1982" s="18" t="s">
        <v>247</v>
      </c>
      <c r="C1982" s="18" t="s">
        <v>237</v>
      </c>
      <c r="D1982" s="19">
        <v>0.34571387602873521</v>
      </c>
      <c r="E1982" s="18" t="s">
        <v>275</v>
      </c>
      <c r="F1982" s="18" t="s">
        <v>276</v>
      </c>
      <c r="G1982" s="18" t="s">
        <v>206</v>
      </c>
    </row>
    <row r="1983" spans="1:7">
      <c r="A1983" s="18">
        <v>2003</v>
      </c>
      <c r="B1983" s="18" t="s">
        <v>247</v>
      </c>
      <c r="C1983" s="18" t="s">
        <v>237</v>
      </c>
      <c r="D1983" s="19">
        <v>0.30920214050380568</v>
      </c>
      <c r="E1983" s="18" t="s">
        <v>275</v>
      </c>
      <c r="F1983" s="18" t="s">
        <v>276</v>
      </c>
      <c r="G1983" s="18" t="s">
        <v>206</v>
      </c>
    </row>
    <row r="1984" spans="1:7">
      <c r="A1984" s="18">
        <v>2004</v>
      </c>
      <c r="B1984" s="18" t="s">
        <v>247</v>
      </c>
      <c r="C1984" s="18" t="s">
        <v>237</v>
      </c>
      <c r="D1984" s="19">
        <v>0.32169488880408176</v>
      </c>
      <c r="E1984" s="18" t="s">
        <v>275</v>
      </c>
      <c r="F1984" s="18" t="s">
        <v>276</v>
      </c>
      <c r="G1984" s="18" t="s">
        <v>206</v>
      </c>
    </row>
    <row r="1985" spans="1:7">
      <c r="A1985" s="18">
        <v>2005</v>
      </c>
      <c r="B1985" s="18" t="s">
        <v>247</v>
      </c>
      <c r="C1985" s="18" t="s">
        <v>237</v>
      </c>
      <c r="D1985" s="19">
        <v>0.28409604799999999</v>
      </c>
      <c r="E1985" s="18" t="s">
        <v>275</v>
      </c>
      <c r="F1985" s="18" t="s">
        <v>276</v>
      </c>
      <c r="G1985" s="18" t="s">
        <v>206</v>
      </c>
    </row>
    <row r="1986" spans="1:7">
      <c r="A1986" s="18">
        <v>2006</v>
      </c>
      <c r="B1986" s="18" t="s">
        <v>247</v>
      </c>
      <c r="C1986" s="18" t="s">
        <v>237</v>
      </c>
      <c r="D1986" s="19">
        <v>0.36593514300000002</v>
      </c>
      <c r="E1986" s="18" t="s">
        <v>275</v>
      </c>
      <c r="F1986" s="18" t="s">
        <v>276</v>
      </c>
      <c r="G1986" s="18" t="s">
        <v>206</v>
      </c>
    </row>
    <row r="1987" spans="1:7">
      <c r="A1987" s="18">
        <v>2007</v>
      </c>
      <c r="B1987" s="18" t="s">
        <v>247</v>
      </c>
      <c r="C1987" s="18" t="s">
        <v>237</v>
      </c>
      <c r="D1987" s="19">
        <v>0.39337138399999999</v>
      </c>
      <c r="E1987" s="18" t="s">
        <v>275</v>
      </c>
      <c r="F1987" s="18" t="s">
        <v>276</v>
      </c>
      <c r="G1987" s="18" t="s">
        <v>206</v>
      </c>
    </row>
    <row r="1988" spans="1:7">
      <c r="A1988" s="18">
        <v>2008</v>
      </c>
      <c r="B1988" s="18" t="s">
        <v>247</v>
      </c>
      <c r="C1988" s="18" t="s">
        <v>237</v>
      </c>
      <c r="D1988" s="19">
        <v>0.38189369299999998</v>
      </c>
      <c r="E1988" s="18" t="s">
        <v>275</v>
      </c>
      <c r="F1988" s="18" t="s">
        <v>276</v>
      </c>
      <c r="G1988" s="18" t="s">
        <v>206</v>
      </c>
    </row>
    <row r="1989" spans="1:7">
      <c r="A1989" s="18">
        <v>2009</v>
      </c>
      <c r="B1989" s="18" t="s">
        <v>247</v>
      </c>
      <c r="C1989" s="18" t="s">
        <v>237</v>
      </c>
      <c r="D1989" s="19">
        <v>0.36255734899999997</v>
      </c>
      <c r="E1989" s="18" t="s">
        <v>275</v>
      </c>
      <c r="F1989" s="18" t="s">
        <v>276</v>
      </c>
      <c r="G1989" s="18" t="s">
        <v>206</v>
      </c>
    </row>
    <row r="1990" spans="1:7">
      <c r="A1990" s="18">
        <v>2010</v>
      </c>
      <c r="B1990" s="18" t="s">
        <v>247</v>
      </c>
      <c r="C1990" s="18" t="s">
        <v>237</v>
      </c>
      <c r="D1990" s="19">
        <v>0.35962461899999998</v>
      </c>
      <c r="E1990" s="18" t="s">
        <v>275</v>
      </c>
      <c r="F1990" s="18" t="s">
        <v>276</v>
      </c>
      <c r="G1990" s="18" t="s">
        <v>206</v>
      </c>
    </row>
    <row r="1991" spans="1:7">
      <c r="A1991" s="18">
        <v>2011</v>
      </c>
      <c r="B1991" s="18" t="s">
        <v>247</v>
      </c>
      <c r="C1991" s="18" t="s">
        <v>237</v>
      </c>
      <c r="D1991" s="19">
        <v>0.35761203600000002</v>
      </c>
      <c r="E1991" s="18" t="s">
        <v>275</v>
      </c>
      <c r="F1991" s="18" t="s">
        <v>276</v>
      </c>
      <c r="G1991" s="18" t="s">
        <v>206</v>
      </c>
    </row>
    <row r="1992" spans="1:7">
      <c r="A1992" s="18">
        <v>2012</v>
      </c>
      <c r="B1992" s="18" t="s">
        <v>247</v>
      </c>
      <c r="C1992" s="18" t="s">
        <v>237</v>
      </c>
      <c r="D1992" s="19">
        <v>0.33495759800000002</v>
      </c>
      <c r="E1992" s="18" t="s">
        <v>275</v>
      </c>
      <c r="F1992" s="18" t="s">
        <v>276</v>
      </c>
      <c r="G1992" s="18" t="s">
        <v>206</v>
      </c>
    </row>
    <row r="1993" spans="1:7">
      <c r="A1993" s="18">
        <v>2013</v>
      </c>
      <c r="B1993" s="18" t="s">
        <v>247</v>
      </c>
      <c r="C1993" s="18" t="s">
        <v>237</v>
      </c>
      <c r="D1993" s="19">
        <v>0.41313029299999998</v>
      </c>
      <c r="E1993" s="18" t="s">
        <v>275</v>
      </c>
      <c r="F1993" s="18" t="s">
        <v>276</v>
      </c>
      <c r="G1993" s="18" t="s">
        <v>206</v>
      </c>
    </row>
    <row r="1994" spans="1:7">
      <c r="A1994" s="18">
        <v>2014</v>
      </c>
      <c r="B1994" s="18" t="s">
        <v>247</v>
      </c>
      <c r="C1994" s="18" t="s">
        <v>237</v>
      </c>
      <c r="D1994" s="19">
        <v>0.39249645500000002</v>
      </c>
      <c r="E1994" s="18" t="s">
        <v>275</v>
      </c>
      <c r="F1994" s="18" t="s">
        <v>276</v>
      </c>
      <c r="G1994" s="18" t="s">
        <v>206</v>
      </c>
    </row>
    <row r="1995" spans="1:7">
      <c r="A1995" s="18">
        <v>2015</v>
      </c>
      <c r="B1995" s="18" t="s">
        <v>247</v>
      </c>
      <c r="C1995" s="18" t="s">
        <v>237</v>
      </c>
      <c r="D1995" s="19">
        <v>0.450580378</v>
      </c>
      <c r="E1995" s="18" t="s">
        <v>275</v>
      </c>
      <c r="F1995" s="18" t="s">
        <v>276</v>
      </c>
      <c r="G1995" s="18" t="s">
        <v>206</v>
      </c>
    </row>
    <row r="1996" spans="1:7">
      <c r="A1996" s="18">
        <v>2016</v>
      </c>
      <c r="B1996" s="18" t="s">
        <v>247</v>
      </c>
      <c r="C1996" s="18" t="s">
        <v>237</v>
      </c>
      <c r="D1996" s="19">
        <v>0.52244932893013307</v>
      </c>
      <c r="E1996" s="18" t="s">
        <v>275</v>
      </c>
      <c r="F1996" s="18" t="s">
        <v>276</v>
      </c>
      <c r="G1996" s="18" t="s">
        <v>206</v>
      </c>
    </row>
    <row r="1997" spans="1:7">
      <c r="A1997" s="18">
        <v>2017</v>
      </c>
      <c r="B1997" s="18" t="s">
        <v>247</v>
      </c>
      <c r="C1997" s="18" t="s">
        <v>237</v>
      </c>
      <c r="D1997" s="19">
        <v>0.57079261824675676</v>
      </c>
      <c r="E1997" s="18" t="s">
        <v>275</v>
      </c>
      <c r="F1997" s="18" t="s">
        <v>276</v>
      </c>
      <c r="G1997" s="18" t="s">
        <v>206</v>
      </c>
    </row>
    <row r="1998" spans="1:7">
      <c r="A1998" s="18">
        <v>2018</v>
      </c>
      <c r="B1998" s="18" t="s">
        <v>247</v>
      </c>
      <c r="C1998" s="18" t="s">
        <v>237</v>
      </c>
      <c r="D1998" s="19">
        <v>0.73663939519321864</v>
      </c>
      <c r="E1998" s="18" t="s">
        <v>275</v>
      </c>
      <c r="F1998" s="18" t="s">
        <v>276</v>
      </c>
      <c r="G1998" s="18" t="s">
        <v>206</v>
      </c>
    </row>
    <row r="1999" spans="1:7">
      <c r="A1999" s="18">
        <v>2019</v>
      </c>
      <c r="B1999" s="18" t="s">
        <v>247</v>
      </c>
      <c r="C1999" s="18" t="s">
        <v>237</v>
      </c>
      <c r="D1999" s="19">
        <v>0.75028826915992819</v>
      </c>
      <c r="E1999" s="18" t="s">
        <v>275</v>
      </c>
      <c r="F1999" s="18" t="s">
        <v>276</v>
      </c>
      <c r="G1999" s="18" t="s">
        <v>206</v>
      </c>
    </row>
    <row r="2000" spans="1:7">
      <c r="A2000" s="18">
        <v>2020</v>
      </c>
      <c r="B2000" s="18" t="s">
        <v>247</v>
      </c>
      <c r="C2000" s="18" t="s">
        <v>237</v>
      </c>
      <c r="D2000" s="19">
        <v>0.9018769388764204</v>
      </c>
      <c r="E2000" s="18" t="s">
        <v>275</v>
      </c>
      <c r="F2000" s="18" t="s">
        <v>276</v>
      </c>
      <c r="G2000" s="18" t="s">
        <v>206</v>
      </c>
    </row>
    <row r="2001" spans="1:7">
      <c r="A2001" s="18">
        <v>2021</v>
      </c>
      <c r="B2001" s="18" t="s">
        <v>247</v>
      </c>
      <c r="C2001" s="18" t="s">
        <v>237</v>
      </c>
      <c r="D2001" s="19">
        <v>0.97061048108180237</v>
      </c>
      <c r="E2001" s="18" t="s">
        <v>275</v>
      </c>
      <c r="F2001" s="18" t="s">
        <v>276</v>
      </c>
      <c r="G2001" s="18" t="s">
        <v>206</v>
      </c>
    </row>
    <row r="2002" spans="1:7">
      <c r="A2002" s="18">
        <v>2022</v>
      </c>
      <c r="B2002" s="18" t="s">
        <v>247</v>
      </c>
      <c r="C2002" s="18" t="s">
        <v>237</v>
      </c>
      <c r="D2002" s="19">
        <v>0.86134190758218965</v>
      </c>
      <c r="E2002" s="18" t="s">
        <v>275</v>
      </c>
      <c r="F2002" s="18" t="s">
        <v>276</v>
      </c>
      <c r="G2002" s="18" t="s">
        <v>206</v>
      </c>
    </row>
    <row r="2003" spans="1:7">
      <c r="A2003" s="18">
        <v>2023</v>
      </c>
      <c r="B2003" s="18" t="s">
        <v>247</v>
      </c>
      <c r="C2003" s="18" t="s">
        <v>237</v>
      </c>
      <c r="D2003" s="19">
        <v>0.84714238265602482</v>
      </c>
      <c r="E2003" s="18" t="s">
        <v>277</v>
      </c>
      <c r="F2003" s="18" t="s">
        <v>276</v>
      </c>
      <c r="G2003" s="18" t="s">
        <v>206</v>
      </c>
    </row>
    <row r="2004" spans="1:7">
      <c r="A2004" s="18">
        <v>1970</v>
      </c>
      <c r="B2004" s="18" t="s">
        <v>265</v>
      </c>
      <c r="C2004" s="18" t="s">
        <v>256</v>
      </c>
      <c r="D2004" s="19">
        <v>22.37627528626885</v>
      </c>
      <c r="E2004" s="18" t="s">
        <v>275</v>
      </c>
      <c r="F2004" s="18" t="s">
        <v>276</v>
      </c>
      <c r="G2004" s="18" t="s">
        <v>206</v>
      </c>
    </row>
    <row r="2005" spans="1:7">
      <c r="A2005" s="18">
        <v>1971</v>
      </c>
      <c r="B2005" s="18" t="s">
        <v>265</v>
      </c>
      <c r="C2005" s="18" t="s">
        <v>256</v>
      </c>
      <c r="D2005" s="19">
        <v>22.384559450257871</v>
      </c>
      <c r="E2005" s="18" t="s">
        <v>275</v>
      </c>
      <c r="F2005" s="18" t="s">
        <v>276</v>
      </c>
      <c r="G2005" s="18" t="s">
        <v>206</v>
      </c>
    </row>
    <row r="2006" spans="1:7">
      <c r="A2006" s="18">
        <v>1972</v>
      </c>
      <c r="B2006" s="18" t="s">
        <v>265</v>
      </c>
      <c r="C2006" s="18" t="s">
        <v>256</v>
      </c>
      <c r="D2006" s="19">
        <v>22.439207988718223</v>
      </c>
      <c r="E2006" s="18" t="s">
        <v>275</v>
      </c>
      <c r="F2006" s="18" t="s">
        <v>276</v>
      </c>
      <c r="G2006" s="18" t="s">
        <v>206</v>
      </c>
    </row>
    <row r="2007" spans="1:7">
      <c r="A2007" s="18">
        <v>1973</v>
      </c>
      <c r="B2007" s="18" t="s">
        <v>265</v>
      </c>
      <c r="C2007" s="18" t="s">
        <v>256</v>
      </c>
      <c r="D2007" s="19">
        <v>23.122661142282773</v>
      </c>
      <c r="E2007" s="18" t="s">
        <v>275</v>
      </c>
      <c r="F2007" s="18" t="s">
        <v>276</v>
      </c>
      <c r="G2007" s="18" t="s">
        <v>206</v>
      </c>
    </row>
    <row r="2008" spans="1:7">
      <c r="A2008" s="18">
        <v>1974</v>
      </c>
      <c r="B2008" s="18" t="s">
        <v>265</v>
      </c>
      <c r="C2008" s="18" t="s">
        <v>256</v>
      </c>
      <c r="D2008" s="19">
        <v>23.501080176194975</v>
      </c>
      <c r="E2008" s="18" t="s">
        <v>275</v>
      </c>
      <c r="F2008" s="18" t="s">
        <v>276</v>
      </c>
      <c r="G2008" s="18" t="s">
        <v>206</v>
      </c>
    </row>
    <row r="2009" spans="1:7">
      <c r="A2009" s="18">
        <v>1975</v>
      </c>
      <c r="B2009" s="18" t="s">
        <v>265</v>
      </c>
      <c r="C2009" s="18" t="s">
        <v>256</v>
      </c>
      <c r="D2009" s="19">
        <v>23.537201409435436</v>
      </c>
      <c r="E2009" s="18" t="s">
        <v>275</v>
      </c>
      <c r="F2009" s="18" t="s">
        <v>276</v>
      </c>
      <c r="G2009" s="18" t="s">
        <v>206</v>
      </c>
    </row>
    <row r="2010" spans="1:7">
      <c r="A2010" s="18">
        <v>1976</v>
      </c>
      <c r="B2010" s="18" t="s">
        <v>265</v>
      </c>
      <c r="C2010" s="18" t="s">
        <v>256</v>
      </c>
      <c r="D2010" s="19">
        <v>24.226385672025135</v>
      </c>
      <c r="E2010" s="18" t="s">
        <v>275</v>
      </c>
      <c r="F2010" s="18" t="s">
        <v>276</v>
      </c>
      <c r="G2010" s="18" t="s">
        <v>206</v>
      </c>
    </row>
    <row r="2011" spans="1:7">
      <c r="A2011" s="18">
        <v>1977</v>
      </c>
      <c r="B2011" s="18" t="s">
        <v>265</v>
      </c>
      <c r="C2011" s="18" t="s">
        <v>256</v>
      </c>
      <c r="D2011" s="19">
        <v>25.824218235644004</v>
      </c>
      <c r="E2011" s="18" t="s">
        <v>275</v>
      </c>
      <c r="F2011" s="18" t="s">
        <v>276</v>
      </c>
      <c r="G2011" s="18" t="s">
        <v>206</v>
      </c>
    </row>
    <row r="2012" spans="1:7">
      <c r="A2012" s="18">
        <v>1978</v>
      </c>
      <c r="B2012" s="18" t="s">
        <v>265</v>
      </c>
      <c r="C2012" s="18" t="s">
        <v>256</v>
      </c>
      <c r="D2012" s="19">
        <v>25.152638320000001</v>
      </c>
      <c r="E2012" s="18" t="s">
        <v>275</v>
      </c>
      <c r="F2012" s="18" t="s">
        <v>276</v>
      </c>
      <c r="G2012" s="18" t="s">
        <v>206</v>
      </c>
    </row>
    <row r="2013" spans="1:7">
      <c r="A2013" s="18">
        <v>1979</v>
      </c>
      <c r="B2013" s="18" t="s">
        <v>265</v>
      </c>
      <c r="C2013" s="18" t="s">
        <v>256</v>
      </c>
      <c r="D2013" s="19">
        <v>25.221834659999999</v>
      </c>
      <c r="E2013" s="18" t="s">
        <v>275</v>
      </c>
      <c r="F2013" s="18" t="s">
        <v>276</v>
      </c>
      <c r="G2013" s="18" t="s">
        <v>206</v>
      </c>
    </row>
    <row r="2014" spans="1:7">
      <c r="A2014" s="18">
        <v>1980</v>
      </c>
      <c r="B2014" s="18" t="s">
        <v>265</v>
      </c>
      <c r="C2014" s="18" t="s">
        <v>256</v>
      </c>
      <c r="D2014" s="19">
        <v>25.74541335</v>
      </c>
      <c r="E2014" s="18" t="s">
        <v>275</v>
      </c>
      <c r="F2014" s="18" t="s">
        <v>276</v>
      </c>
      <c r="G2014" s="18" t="s">
        <v>206</v>
      </c>
    </row>
    <row r="2015" spans="1:7">
      <c r="A2015" s="18">
        <v>1981</v>
      </c>
      <c r="B2015" s="18" t="s">
        <v>265</v>
      </c>
      <c r="C2015" s="18" t="s">
        <v>256</v>
      </c>
      <c r="D2015" s="19">
        <v>25.02848247</v>
      </c>
      <c r="E2015" s="18" t="s">
        <v>275</v>
      </c>
      <c r="F2015" s="18" t="s">
        <v>276</v>
      </c>
      <c r="G2015" s="18" t="s">
        <v>206</v>
      </c>
    </row>
    <row r="2016" spans="1:7">
      <c r="A2016" s="18">
        <v>1982</v>
      </c>
      <c r="B2016" s="18" t="s">
        <v>265</v>
      </c>
      <c r="C2016" s="18" t="s">
        <v>256</v>
      </c>
      <c r="D2016" s="19">
        <v>25.0236877</v>
      </c>
      <c r="E2016" s="18" t="s">
        <v>275</v>
      </c>
      <c r="F2016" s="18" t="s">
        <v>276</v>
      </c>
      <c r="G2016" s="18" t="s">
        <v>206</v>
      </c>
    </row>
    <row r="2017" spans="1:7">
      <c r="A2017" s="18">
        <v>1983</v>
      </c>
      <c r="B2017" s="18" t="s">
        <v>265</v>
      </c>
      <c r="C2017" s="18" t="s">
        <v>256</v>
      </c>
      <c r="D2017" s="19">
        <v>22.524721840000002</v>
      </c>
      <c r="E2017" s="18" t="s">
        <v>275</v>
      </c>
      <c r="F2017" s="18" t="s">
        <v>276</v>
      </c>
      <c r="G2017" s="18" t="s">
        <v>206</v>
      </c>
    </row>
    <row r="2018" spans="1:7">
      <c r="A2018" s="18">
        <v>1984</v>
      </c>
      <c r="B2018" s="18" t="s">
        <v>265</v>
      </c>
      <c r="C2018" s="18" t="s">
        <v>256</v>
      </c>
      <c r="D2018" s="19">
        <v>24.988999270000001</v>
      </c>
      <c r="E2018" s="18" t="s">
        <v>275</v>
      </c>
      <c r="F2018" s="18" t="s">
        <v>276</v>
      </c>
      <c r="G2018" s="18" t="s">
        <v>206</v>
      </c>
    </row>
    <row r="2019" spans="1:7">
      <c r="A2019" s="18">
        <v>1985</v>
      </c>
      <c r="B2019" s="18" t="s">
        <v>265</v>
      </c>
      <c r="C2019" s="18" t="s">
        <v>256</v>
      </c>
      <c r="D2019" s="19">
        <v>23.750974979999999</v>
      </c>
      <c r="E2019" s="18" t="s">
        <v>275</v>
      </c>
      <c r="F2019" s="18" t="s">
        <v>276</v>
      </c>
      <c r="G2019" s="18" t="s">
        <v>206</v>
      </c>
    </row>
    <row r="2020" spans="1:7">
      <c r="A2020" s="18">
        <v>1986</v>
      </c>
      <c r="B2020" s="18" t="s">
        <v>265</v>
      </c>
      <c r="C2020" s="18" t="s">
        <v>256</v>
      </c>
      <c r="D2020" s="19">
        <v>22.00780383</v>
      </c>
      <c r="E2020" s="18" t="s">
        <v>275</v>
      </c>
      <c r="F2020" s="18" t="s">
        <v>276</v>
      </c>
      <c r="G2020" s="18" t="s">
        <v>206</v>
      </c>
    </row>
    <row r="2021" spans="1:7">
      <c r="A2021" s="18">
        <v>1987</v>
      </c>
      <c r="B2021" s="18" t="s">
        <v>265</v>
      </c>
      <c r="C2021" s="18" t="s">
        <v>256</v>
      </c>
      <c r="D2021" s="19">
        <v>25.79652724</v>
      </c>
      <c r="E2021" s="18" t="s">
        <v>275</v>
      </c>
      <c r="F2021" s="18" t="s">
        <v>276</v>
      </c>
      <c r="G2021" s="18" t="s">
        <v>206</v>
      </c>
    </row>
    <row r="2022" spans="1:7">
      <c r="A2022" s="18">
        <v>1988</v>
      </c>
      <c r="B2022" s="18" t="s">
        <v>265</v>
      </c>
      <c r="C2022" s="18" t="s">
        <v>256</v>
      </c>
      <c r="D2022" s="19">
        <v>27.16746728</v>
      </c>
      <c r="E2022" s="18" t="s">
        <v>275</v>
      </c>
      <c r="F2022" s="18" t="s">
        <v>276</v>
      </c>
      <c r="G2022" s="18" t="s">
        <v>206</v>
      </c>
    </row>
    <row r="2023" spans="1:7">
      <c r="A2023" s="18">
        <v>1989</v>
      </c>
      <c r="B2023" s="18" t="s">
        <v>265</v>
      </c>
      <c r="C2023" s="18" t="s">
        <v>256</v>
      </c>
      <c r="D2023" s="19">
        <v>28.685382991970631</v>
      </c>
      <c r="E2023" s="18" t="s">
        <v>275</v>
      </c>
      <c r="F2023" s="18" t="s">
        <v>276</v>
      </c>
      <c r="G2023" s="18" t="s">
        <v>206</v>
      </c>
    </row>
    <row r="2024" spans="1:7">
      <c r="A2024" s="18">
        <v>1990</v>
      </c>
      <c r="B2024" s="18" t="s">
        <v>265</v>
      </c>
      <c r="C2024" s="18" t="s">
        <v>256</v>
      </c>
      <c r="D2024" s="19">
        <v>27.746878624086484</v>
      </c>
      <c r="E2024" s="18" t="s">
        <v>275</v>
      </c>
      <c r="F2024" s="18" t="s">
        <v>276</v>
      </c>
      <c r="G2024" s="18" t="s">
        <v>206</v>
      </c>
    </row>
    <row r="2025" spans="1:7">
      <c r="A2025" s="18">
        <v>1991</v>
      </c>
      <c r="B2025" s="18" t="s">
        <v>265</v>
      </c>
      <c r="C2025" s="18" t="s">
        <v>256</v>
      </c>
      <c r="D2025" s="19">
        <v>26.04484363276304</v>
      </c>
      <c r="E2025" s="18" t="s">
        <v>275</v>
      </c>
      <c r="F2025" s="18" t="s">
        <v>276</v>
      </c>
      <c r="G2025" s="18" t="s">
        <v>206</v>
      </c>
    </row>
    <row r="2026" spans="1:7">
      <c r="A2026" s="18">
        <v>1992</v>
      </c>
      <c r="B2026" s="18" t="s">
        <v>265</v>
      </c>
      <c r="C2026" s="18" t="s">
        <v>256</v>
      </c>
      <c r="D2026" s="19">
        <v>25.790597725131764</v>
      </c>
      <c r="E2026" s="18" t="s">
        <v>275</v>
      </c>
      <c r="F2026" s="18" t="s">
        <v>276</v>
      </c>
      <c r="G2026" s="18" t="s">
        <v>206</v>
      </c>
    </row>
    <row r="2027" spans="1:7">
      <c r="A2027" s="18">
        <v>1993</v>
      </c>
      <c r="B2027" s="18" t="s">
        <v>265</v>
      </c>
      <c r="C2027" s="18" t="s">
        <v>256</v>
      </c>
      <c r="D2027" s="19">
        <v>24.400035469059191</v>
      </c>
      <c r="E2027" s="18" t="s">
        <v>275</v>
      </c>
      <c r="F2027" s="18" t="s">
        <v>276</v>
      </c>
      <c r="G2027" s="18" t="s">
        <v>206</v>
      </c>
    </row>
    <row r="2028" spans="1:7">
      <c r="A2028" s="18">
        <v>1994</v>
      </c>
      <c r="B2028" s="18" t="s">
        <v>265</v>
      </c>
      <c r="C2028" s="18" t="s">
        <v>256</v>
      </c>
      <c r="D2028" s="19">
        <v>25.006619900089589</v>
      </c>
      <c r="E2028" s="18" t="s">
        <v>275</v>
      </c>
      <c r="F2028" s="18" t="s">
        <v>276</v>
      </c>
      <c r="G2028" s="18" t="s">
        <v>206</v>
      </c>
    </row>
    <row r="2029" spans="1:7">
      <c r="A2029" s="18">
        <v>1995</v>
      </c>
      <c r="B2029" s="18" t="s">
        <v>265</v>
      </c>
      <c r="C2029" s="18" t="s">
        <v>256</v>
      </c>
      <c r="D2029" s="19">
        <v>22.16710316367606</v>
      </c>
      <c r="E2029" s="18" t="s">
        <v>275</v>
      </c>
      <c r="F2029" s="18" t="s">
        <v>276</v>
      </c>
      <c r="G2029" s="18" t="s">
        <v>206</v>
      </c>
    </row>
    <row r="2030" spans="1:7">
      <c r="A2030" s="18">
        <v>1996</v>
      </c>
      <c r="B2030" s="18" t="s">
        <v>265</v>
      </c>
      <c r="C2030" s="18" t="s">
        <v>256</v>
      </c>
      <c r="D2030" s="19">
        <v>21.574936265838978</v>
      </c>
      <c r="E2030" s="18" t="s">
        <v>275</v>
      </c>
      <c r="F2030" s="18" t="s">
        <v>276</v>
      </c>
      <c r="G2030" s="18" t="s">
        <v>206</v>
      </c>
    </row>
    <row r="2031" spans="1:7">
      <c r="A2031" s="18">
        <v>1997</v>
      </c>
      <c r="B2031" s="18" t="s">
        <v>265</v>
      </c>
      <c r="C2031" s="18" t="s">
        <v>256</v>
      </c>
      <c r="D2031" s="19">
        <v>23.90161923257314</v>
      </c>
      <c r="E2031" s="18" t="s">
        <v>275</v>
      </c>
      <c r="F2031" s="18" t="s">
        <v>276</v>
      </c>
      <c r="G2031" s="18" t="s">
        <v>206</v>
      </c>
    </row>
    <row r="2032" spans="1:7">
      <c r="A2032" s="18">
        <v>1998</v>
      </c>
      <c r="B2032" s="18" t="s">
        <v>265</v>
      </c>
      <c r="C2032" s="18" t="s">
        <v>256</v>
      </c>
      <c r="D2032" s="19">
        <v>22.324952411133044</v>
      </c>
      <c r="E2032" s="18" t="s">
        <v>275</v>
      </c>
      <c r="F2032" s="18" t="s">
        <v>276</v>
      </c>
      <c r="G2032" s="18" t="s">
        <v>206</v>
      </c>
    </row>
    <row r="2033" spans="1:7">
      <c r="A2033" s="18">
        <v>1999</v>
      </c>
      <c r="B2033" s="18" t="s">
        <v>265</v>
      </c>
      <c r="C2033" s="18" t="s">
        <v>256</v>
      </c>
      <c r="D2033" s="19">
        <v>24.909063681770171</v>
      </c>
      <c r="E2033" s="18" t="s">
        <v>275</v>
      </c>
      <c r="F2033" s="18" t="s">
        <v>276</v>
      </c>
      <c r="G2033" s="18" t="s">
        <v>206</v>
      </c>
    </row>
    <row r="2034" spans="1:7">
      <c r="A2034" s="18">
        <v>2000</v>
      </c>
      <c r="B2034" s="18" t="s">
        <v>265</v>
      </c>
      <c r="C2034" s="18" t="s">
        <v>256</v>
      </c>
      <c r="D2034" s="19">
        <v>23.460663097257875</v>
      </c>
      <c r="E2034" s="18" t="s">
        <v>275</v>
      </c>
      <c r="F2034" s="18" t="s">
        <v>276</v>
      </c>
      <c r="G2034" s="18" t="s">
        <v>206</v>
      </c>
    </row>
    <row r="2035" spans="1:7">
      <c r="A2035" s="18">
        <v>2001</v>
      </c>
      <c r="B2035" s="18" t="s">
        <v>265</v>
      </c>
      <c r="C2035" s="18" t="s">
        <v>256</v>
      </c>
      <c r="D2035" s="19">
        <v>22.988083123478127</v>
      </c>
      <c r="E2035" s="18" t="s">
        <v>275</v>
      </c>
      <c r="F2035" s="18" t="s">
        <v>276</v>
      </c>
      <c r="G2035" s="18" t="s">
        <v>206</v>
      </c>
    </row>
    <row r="2036" spans="1:7">
      <c r="A2036" s="18">
        <v>2002</v>
      </c>
      <c r="B2036" s="18" t="s">
        <v>265</v>
      </c>
      <c r="C2036" s="18" t="s">
        <v>256</v>
      </c>
      <c r="D2036" s="19">
        <v>22.5425641716967</v>
      </c>
      <c r="E2036" s="18" t="s">
        <v>275</v>
      </c>
      <c r="F2036" s="18" t="s">
        <v>276</v>
      </c>
      <c r="G2036" s="18" t="s">
        <v>206</v>
      </c>
    </row>
    <row r="2037" spans="1:7">
      <c r="A2037" s="18">
        <v>2003</v>
      </c>
      <c r="B2037" s="18" t="s">
        <v>265</v>
      </c>
      <c r="C2037" s="18" t="s">
        <v>256</v>
      </c>
      <c r="D2037" s="19">
        <v>22.231501450001826</v>
      </c>
      <c r="E2037" s="18" t="s">
        <v>275</v>
      </c>
      <c r="F2037" s="18" t="s">
        <v>276</v>
      </c>
      <c r="G2037" s="18" t="s">
        <v>206</v>
      </c>
    </row>
    <row r="2038" spans="1:7">
      <c r="A2038" s="18">
        <v>2004</v>
      </c>
      <c r="B2038" s="18" t="s">
        <v>265</v>
      </c>
      <c r="C2038" s="18" t="s">
        <v>256</v>
      </c>
      <c r="D2038" s="19">
        <v>21.258023252865602</v>
      </c>
      <c r="E2038" s="18" t="s">
        <v>275</v>
      </c>
      <c r="F2038" s="18" t="s">
        <v>276</v>
      </c>
      <c r="G2038" s="18" t="s">
        <v>206</v>
      </c>
    </row>
    <row r="2039" spans="1:7">
      <c r="A2039" s="18">
        <v>2005</v>
      </c>
      <c r="B2039" s="18" t="s">
        <v>265</v>
      </c>
      <c r="C2039" s="18" t="s">
        <v>256</v>
      </c>
      <c r="D2039" s="19">
        <v>20.913060281171223</v>
      </c>
      <c r="E2039" s="18" t="s">
        <v>275</v>
      </c>
      <c r="F2039" s="18" t="s">
        <v>276</v>
      </c>
      <c r="G2039" s="18" t="s">
        <v>206</v>
      </c>
    </row>
    <row r="2040" spans="1:7">
      <c r="A2040" s="18">
        <v>2006</v>
      </c>
      <c r="B2040" s="18" t="s">
        <v>265</v>
      </c>
      <c r="C2040" s="18" t="s">
        <v>256</v>
      </c>
      <c r="D2040" s="19">
        <v>20.053725716036332</v>
      </c>
      <c r="E2040" s="18" t="s">
        <v>275</v>
      </c>
      <c r="F2040" s="18" t="s">
        <v>276</v>
      </c>
      <c r="G2040" s="18" t="s">
        <v>206</v>
      </c>
    </row>
    <row r="2041" spans="1:7">
      <c r="A2041" s="18">
        <v>2007</v>
      </c>
      <c r="B2041" s="18" t="s">
        <v>265</v>
      </c>
      <c r="C2041" s="18" t="s">
        <v>256</v>
      </c>
      <c r="D2041" s="19">
        <v>18.375639519205308</v>
      </c>
      <c r="E2041" s="18" t="s">
        <v>275</v>
      </c>
      <c r="F2041" s="18" t="s">
        <v>276</v>
      </c>
      <c r="G2041" s="18" t="s">
        <v>206</v>
      </c>
    </row>
    <row r="2042" spans="1:7">
      <c r="A2042" s="18">
        <v>2008</v>
      </c>
      <c r="B2042" s="18" t="s">
        <v>265</v>
      </c>
      <c r="C2042" s="18" t="s">
        <v>256</v>
      </c>
      <c r="D2042" s="19">
        <v>16.849552196218397</v>
      </c>
      <c r="E2042" s="18" t="s">
        <v>275</v>
      </c>
      <c r="F2042" s="18" t="s">
        <v>276</v>
      </c>
      <c r="G2042" s="18" t="s">
        <v>206</v>
      </c>
    </row>
    <row r="2043" spans="1:7">
      <c r="A2043" s="18">
        <v>2009</v>
      </c>
      <c r="B2043" s="18" t="s">
        <v>265</v>
      </c>
      <c r="C2043" s="18" t="s">
        <v>256</v>
      </c>
      <c r="D2043" s="19">
        <v>16.106266566231913</v>
      </c>
      <c r="E2043" s="18" t="s">
        <v>275</v>
      </c>
      <c r="F2043" s="18" t="s">
        <v>276</v>
      </c>
      <c r="G2043" s="18" t="s">
        <v>206</v>
      </c>
    </row>
    <row r="2044" spans="1:7">
      <c r="A2044" s="18">
        <v>2010</v>
      </c>
      <c r="B2044" s="18" t="s">
        <v>265</v>
      </c>
      <c r="C2044" s="18" t="s">
        <v>256</v>
      </c>
      <c r="D2044" s="19">
        <v>15.92664177</v>
      </c>
      <c r="E2044" s="18" t="s">
        <v>275</v>
      </c>
      <c r="F2044" s="18" t="s">
        <v>276</v>
      </c>
      <c r="G2044" s="18" t="s">
        <v>206</v>
      </c>
    </row>
    <row r="2045" spans="1:7">
      <c r="A2045" s="18">
        <v>2011</v>
      </c>
      <c r="B2045" s="18" t="s">
        <v>265</v>
      </c>
      <c r="C2045" s="18" t="s">
        <v>256</v>
      </c>
      <c r="D2045" s="19">
        <v>15.794521169999999</v>
      </c>
      <c r="E2045" s="18" t="s">
        <v>275</v>
      </c>
      <c r="F2045" s="18" t="s">
        <v>276</v>
      </c>
      <c r="G2045" s="18" t="s">
        <v>206</v>
      </c>
    </row>
    <row r="2046" spans="1:7">
      <c r="A2046" s="18">
        <v>2012</v>
      </c>
      <c r="B2046" s="18" t="s">
        <v>265</v>
      </c>
      <c r="C2046" s="18" t="s">
        <v>256</v>
      </c>
      <c r="D2046" s="19">
        <v>15.948869914085213</v>
      </c>
      <c r="E2046" s="18" t="s">
        <v>275</v>
      </c>
      <c r="F2046" s="18" t="s">
        <v>276</v>
      </c>
      <c r="G2046" s="18" t="s">
        <v>206</v>
      </c>
    </row>
    <row r="2047" spans="1:7">
      <c r="A2047" s="18">
        <v>2013</v>
      </c>
      <c r="B2047" s="18" t="s">
        <v>265</v>
      </c>
      <c r="C2047" s="18" t="s">
        <v>256</v>
      </c>
      <c r="D2047" s="19">
        <v>14.09683705119477</v>
      </c>
      <c r="E2047" s="18" t="s">
        <v>275</v>
      </c>
      <c r="F2047" s="18" t="s">
        <v>276</v>
      </c>
      <c r="G2047" s="18" t="s">
        <v>206</v>
      </c>
    </row>
    <row r="2048" spans="1:7">
      <c r="A2048" s="18">
        <v>2014</v>
      </c>
      <c r="B2048" s="18" t="s">
        <v>265</v>
      </c>
      <c r="C2048" s="18" t="s">
        <v>256</v>
      </c>
      <c r="D2048" s="19">
        <v>14.489312563533229</v>
      </c>
      <c r="E2048" s="18" t="s">
        <v>275</v>
      </c>
      <c r="F2048" s="18" t="s">
        <v>276</v>
      </c>
      <c r="G2048" s="18" t="s">
        <v>206</v>
      </c>
    </row>
    <row r="2049" spans="1:7">
      <c r="A2049" s="18">
        <v>2015</v>
      </c>
      <c r="B2049" s="18" t="s">
        <v>265</v>
      </c>
      <c r="C2049" s="18" t="s">
        <v>256</v>
      </c>
      <c r="D2049" s="19">
        <v>13.565084536009882</v>
      </c>
      <c r="E2049" s="18" t="s">
        <v>275</v>
      </c>
      <c r="F2049" s="18" t="s">
        <v>276</v>
      </c>
      <c r="G2049" s="18" t="s">
        <v>206</v>
      </c>
    </row>
    <row r="2050" spans="1:7">
      <c r="A2050" s="18">
        <v>2016</v>
      </c>
      <c r="B2050" s="18" t="s">
        <v>265</v>
      </c>
      <c r="C2050" s="18" t="s">
        <v>256</v>
      </c>
      <c r="D2050" s="19">
        <v>16.861440079781605</v>
      </c>
      <c r="E2050" s="18" t="s">
        <v>275</v>
      </c>
      <c r="F2050" s="18" t="s">
        <v>276</v>
      </c>
      <c r="G2050" s="18" t="s">
        <v>206</v>
      </c>
    </row>
    <row r="2051" spans="1:7">
      <c r="A2051" s="18">
        <v>2017</v>
      </c>
      <c r="B2051" s="18" t="s">
        <v>265</v>
      </c>
      <c r="C2051" s="18" t="s">
        <v>256</v>
      </c>
      <c r="D2051" s="19">
        <v>15.306447510332491</v>
      </c>
      <c r="E2051" s="18" t="s">
        <v>275</v>
      </c>
      <c r="F2051" s="18" t="s">
        <v>276</v>
      </c>
      <c r="G2051" s="18" t="s">
        <v>206</v>
      </c>
    </row>
    <row r="2052" spans="1:7">
      <c r="A2052" s="18">
        <v>2018</v>
      </c>
      <c r="B2052" s="18" t="s">
        <v>265</v>
      </c>
      <c r="C2052" s="18" t="s">
        <v>256</v>
      </c>
      <c r="D2052" s="19">
        <v>13.727884135008384</v>
      </c>
      <c r="E2052" s="18" t="s">
        <v>275</v>
      </c>
      <c r="F2052" s="18" t="s">
        <v>276</v>
      </c>
      <c r="G2052" s="18" t="s">
        <v>206</v>
      </c>
    </row>
    <row r="2053" spans="1:7">
      <c r="A2053" s="18">
        <v>2019</v>
      </c>
      <c r="B2053" s="18" t="s">
        <v>265</v>
      </c>
      <c r="C2053" s="18" t="s">
        <v>256</v>
      </c>
      <c r="D2053" s="19">
        <v>14.456129516044651</v>
      </c>
      <c r="E2053" s="18" t="s">
        <v>275</v>
      </c>
      <c r="F2053" s="18" t="s">
        <v>276</v>
      </c>
      <c r="G2053" s="18" t="s">
        <v>206</v>
      </c>
    </row>
    <row r="2054" spans="1:7">
      <c r="A2054" s="18">
        <v>2020</v>
      </c>
      <c r="B2054" s="18" t="s">
        <v>265</v>
      </c>
      <c r="C2054" s="18" t="s">
        <v>256</v>
      </c>
      <c r="D2054" s="19">
        <v>15.442560461610578</v>
      </c>
      <c r="E2054" s="18" t="s">
        <v>275</v>
      </c>
      <c r="F2054" s="18" t="s">
        <v>276</v>
      </c>
      <c r="G2054" s="18" t="s">
        <v>206</v>
      </c>
    </row>
    <row r="2055" spans="1:7">
      <c r="A2055" s="18">
        <v>2021</v>
      </c>
      <c r="B2055" s="18" t="s">
        <v>265</v>
      </c>
      <c r="C2055" s="18" t="s">
        <v>256</v>
      </c>
      <c r="D2055" s="19">
        <v>13.847022319312433</v>
      </c>
      <c r="E2055" s="18" t="s">
        <v>275</v>
      </c>
      <c r="F2055" s="18" t="s">
        <v>276</v>
      </c>
      <c r="G2055" s="18" t="s">
        <v>206</v>
      </c>
    </row>
    <row r="2056" spans="1:7">
      <c r="A2056" s="18">
        <v>2022</v>
      </c>
      <c r="B2056" s="18" t="s">
        <v>265</v>
      </c>
      <c r="C2056" s="18" t="s">
        <v>256</v>
      </c>
      <c r="D2056" s="19">
        <v>13.71559958608128</v>
      </c>
      <c r="E2056" s="18" t="s">
        <v>275</v>
      </c>
      <c r="F2056" s="18" t="s">
        <v>276</v>
      </c>
      <c r="G2056" s="18" t="s">
        <v>206</v>
      </c>
    </row>
    <row r="2057" spans="1:7">
      <c r="A2057" s="18">
        <v>2023</v>
      </c>
      <c r="B2057" s="18" t="s">
        <v>265</v>
      </c>
      <c r="C2057" s="18" t="s">
        <v>256</v>
      </c>
      <c r="D2057" s="19">
        <v>13.404569450012435</v>
      </c>
      <c r="E2057" s="18" t="s">
        <v>277</v>
      </c>
      <c r="F2057" s="18" t="s">
        <v>276</v>
      </c>
      <c r="G2057" s="18" t="s">
        <v>206</v>
      </c>
    </row>
    <row r="2058" spans="1:7">
      <c r="A2058" s="18">
        <v>1985</v>
      </c>
      <c r="B2058" s="18" t="s">
        <v>266</v>
      </c>
      <c r="C2058" s="18" t="s">
        <v>256</v>
      </c>
      <c r="D2058" s="19">
        <v>3.2654550334219552</v>
      </c>
      <c r="E2058" s="18" t="s">
        <v>275</v>
      </c>
      <c r="F2058" s="18" t="s">
        <v>276</v>
      </c>
      <c r="G2058" s="18" t="s">
        <v>206</v>
      </c>
    </row>
    <row r="2059" spans="1:7">
      <c r="A2059" s="18">
        <v>1986</v>
      </c>
      <c r="B2059" s="18" t="s">
        <v>266</v>
      </c>
      <c r="C2059" s="18" t="s">
        <v>256</v>
      </c>
      <c r="D2059" s="19">
        <v>2.3735617138511786</v>
      </c>
      <c r="E2059" s="18" t="s">
        <v>275</v>
      </c>
      <c r="F2059" s="18" t="s">
        <v>276</v>
      </c>
      <c r="G2059" s="18" t="s">
        <v>206</v>
      </c>
    </row>
    <row r="2060" spans="1:7">
      <c r="A2060" s="18">
        <v>1987</v>
      </c>
      <c r="B2060" s="18" t="s">
        <v>266</v>
      </c>
      <c r="C2060" s="18" t="s">
        <v>256</v>
      </c>
      <c r="D2060" s="19">
        <v>2.5246701042816428</v>
      </c>
      <c r="E2060" s="18" t="s">
        <v>275</v>
      </c>
      <c r="F2060" s="18" t="s">
        <v>276</v>
      </c>
      <c r="G2060" s="18" t="s">
        <v>206</v>
      </c>
    </row>
    <row r="2061" spans="1:7">
      <c r="A2061" s="18">
        <v>1988</v>
      </c>
      <c r="B2061" s="18" t="s">
        <v>266</v>
      </c>
      <c r="C2061" s="18" t="s">
        <v>256</v>
      </c>
      <c r="D2061" s="19">
        <v>3.2005419943596674</v>
      </c>
      <c r="E2061" s="18" t="s">
        <v>275</v>
      </c>
      <c r="F2061" s="18" t="s">
        <v>276</v>
      </c>
      <c r="G2061" s="18" t="s">
        <v>206</v>
      </c>
    </row>
    <row r="2062" spans="1:7">
      <c r="A2062" s="18">
        <v>1989</v>
      </c>
      <c r="B2062" s="18" t="s">
        <v>266</v>
      </c>
      <c r="C2062" s="18" t="s">
        <v>256</v>
      </c>
      <c r="D2062" s="19">
        <v>3.5634869937172011</v>
      </c>
      <c r="E2062" s="18" t="s">
        <v>275</v>
      </c>
      <c r="F2062" s="18" t="s">
        <v>276</v>
      </c>
      <c r="G2062" s="18" t="s">
        <v>206</v>
      </c>
    </row>
    <row r="2063" spans="1:7">
      <c r="A2063" s="18">
        <v>1990</v>
      </c>
      <c r="B2063" s="18" t="s">
        <v>266</v>
      </c>
      <c r="C2063" s="18" t="s">
        <v>256</v>
      </c>
      <c r="D2063" s="19">
        <v>3.7702632490045245</v>
      </c>
      <c r="E2063" s="18" t="s">
        <v>275</v>
      </c>
      <c r="F2063" s="18" t="s">
        <v>276</v>
      </c>
      <c r="G2063" s="18" t="s">
        <v>206</v>
      </c>
    </row>
    <row r="2064" spans="1:7">
      <c r="A2064" s="18">
        <v>1991</v>
      </c>
      <c r="B2064" s="18" t="s">
        <v>266</v>
      </c>
      <c r="C2064" s="18" t="s">
        <v>256</v>
      </c>
      <c r="D2064" s="19">
        <v>3.9967136725668952</v>
      </c>
      <c r="E2064" s="18" t="s">
        <v>275</v>
      </c>
      <c r="F2064" s="18" t="s">
        <v>276</v>
      </c>
      <c r="G2064" s="18" t="s">
        <v>206</v>
      </c>
    </row>
    <row r="2065" spans="1:7">
      <c r="A2065" s="18">
        <v>1992</v>
      </c>
      <c r="B2065" s="18" t="s">
        <v>266</v>
      </c>
      <c r="C2065" s="18" t="s">
        <v>256</v>
      </c>
      <c r="D2065" s="19">
        <v>4.6696133385754441</v>
      </c>
      <c r="E2065" s="18" t="s">
        <v>275</v>
      </c>
      <c r="F2065" s="18" t="s">
        <v>276</v>
      </c>
      <c r="G2065" s="18" t="s">
        <v>206</v>
      </c>
    </row>
    <row r="2066" spans="1:7">
      <c r="A2066" s="18">
        <v>1993</v>
      </c>
      <c r="B2066" s="18" t="s">
        <v>266</v>
      </c>
      <c r="C2066" s="18" t="s">
        <v>256</v>
      </c>
      <c r="D2066" s="19">
        <v>5.0417060690476649</v>
      </c>
      <c r="E2066" s="18" t="s">
        <v>275</v>
      </c>
      <c r="F2066" s="18" t="s">
        <v>276</v>
      </c>
      <c r="G2066" s="18" t="s">
        <v>206</v>
      </c>
    </row>
    <row r="2067" spans="1:7">
      <c r="A2067" s="18">
        <v>1994</v>
      </c>
      <c r="B2067" s="18" t="s">
        <v>266</v>
      </c>
      <c r="C2067" s="18" t="s">
        <v>256</v>
      </c>
      <c r="D2067" s="19">
        <v>5.6782245061419099</v>
      </c>
      <c r="E2067" s="18" t="s">
        <v>275</v>
      </c>
      <c r="F2067" s="18" t="s">
        <v>276</v>
      </c>
      <c r="G2067" s="18" t="s">
        <v>206</v>
      </c>
    </row>
    <row r="2068" spans="1:7">
      <c r="A2068" s="18">
        <v>1995</v>
      </c>
      <c r="B2068" s="18" t="s">
        <v>266</v>
      </c>
      <c r="C2068" s="18" t="s">
        <v>256</v>
      </c>
      <c r="D2068" s="19">
        <v>5.8945453317676897</v>
      </c>
      <c r="E2068" s="18" t="s">
        <v>275</v>
      </c>
      <c r="F2068" s="18" t="s">
        <v>276</v>
      </c>
      <c r="G2068" s="18" t="s">
        <v>206</v>
      </c>
    </row>
    <row r="2069" spans="1:7">
      <c r="A2069" s="18">
        <v>1996</v>
      </c>
      <c r="B2069" s="18" t="s">
        <v>266</v>
      </c>
      <c r="C2069" s="18" t="s">
        <v>256</v>
      </c>
      <c r="D2069" s="19">
        <v>5.8176096074046892</v>
      </c>
      <c r="E2069" s="18" t="s">
        <v>275</v>
      </c>
      <c r="F2069" s="18" t="s">
        <v>276</v>
      </c>
      <c r="G2069" s="18" t="s">
        <v>206</v>
      </c>
    </row>
    <row r="2070" spans="1:7">
      <c r="A2070" s="18">
        <v>1997</v>
      </c>
      <c r="B2070" s="18" t="s">
        <v>266</v>
      </c>
      <c r="C2070" s="18" t="s">
        <v>256</v>
      </c>
      <c r="D2070" s="19">
        <v>6.5947437965351483</v>
      </c>
      <c r="E2070" s="18" t="s">
        <v>275</v>
      </c>
      <c r="F2070" s="18" t="s">
        <v>276</v>
      </c>
      <c r="G2070" s="18" t="s">
        <v>206</v>
      </c>
    </row>
    <row r="2071" spans="1:7">
      <c r="A2071" s="18">
        <v>1998</v>
      </c>
      <c r="B2071" s="18" t="s">
        <v>266</v>
      </c>
      <c r="C2071" s="18" t="s">
        <v>256</v>
      </c>
      <c r="D2071" s="19">
        <v>6.614551013164804</v>
      </c>
      <c r="E2071" s="18" t="s">
        <v>275</v>
      </c>
      <c r="F2071" s="18" t="s">
        <v>276</v>
      </c>
      <c r="G2071" s="18" t="s">
        <v>206</v>
      </c>
    </row>
    <row r="2072" spans="1:7">
      <c r="A2072" s="18">
        <v>1999</v>
      </c>
      <c r="B2072" s="18" t="s">
        <v>266</v>
      </c>
      <c r="C2072" s="18" t="s">
        <v>256</v>
      </c>
      <c r="D2072" s="19">
        <v>7.5915764943876543</v>
      </c>
      <c r="E2072" s="18" t="s">
        <v>275</v>
      </c>
      <c r="F2072" s="18" t="s">
        <v>276</v>
      </c>
      <c r="G2072" s="18" t="s">
        <v>206</v>
      </c>
    </row>
    <row r="2073" spans="1:7">
      <c r="A2073" s="18">
        <v>2000</v>
      </c>
      <c r="B2073" s="18" t="s">
        <v>266</v>
      </c>
      <c r="C2073" s="18" t="s">
        <v>256</v>
      </c>
      <c r="D2073" s="19">
        <v>8.3850164016215647</v>
      </c>
      <c r="E2073" s="18" t="s">
        <v>275</v>
      </c>
      <c r="F2073" s="18" t="s">
        <v>276</v>
      </c>
      <c r="G2073" s="18" t="s">
        <v>206</v>
      </c>
    </row>
    <row r="2074" spans="1:7">
      <c r="A2074" s="18">
        <v>2001</v>
      </c>
      <c r="B2074" s="18" t="s">
        <v>266</v>
      </c>
      <c r="C2074" s="18" t="s">
        <v>256</v>
      </c>
      <c r="D2074" s="19">
        <v>8.0272374820019294</v>
      </c>
      <c r="E2074" s="18" t="s">
        <v>275</v>
      </c>
      <c r="F2074" s="18" t="s">
        <v>276</v>
      </c>
      <c r="G2074" s="18" t="s">
        <v>206</v>
      </c>
    </row>
    <row r="2075" spans="1:7">
      <c r="A2075" s="18">
        <v>2002</v>
      </c>
      <c r="B2075" s="18" t="s">
        <v>266</v>
      </c>
      <c r="C2075" s="18" t="s">
        <v>256</v>
      </c>
      <c r="D2075" s="19">
        <v>9.5939436213107694</v>
      </c>
      <c r="E2075" s="18" t="s">
        <v>275</v>
      </c>
      <c r="F2075" s="18" t="s">
        <v>276</v>
      </c>
      <c r="G2075" s="18" t="s">
        <v>206</v>
      </c>
    </row>
    <row r="2076" spans="1:7">
      <c r="A2076" s="18">
        <v>2003</v>
      </c>
      <c r="B2076" s="18" t="s">
        <v>266</v>
      </c>
      <c r="C2076" s="18" t="s">
        <v>256</v>
      </c>
      <c r="D2076" s="19">
        <v>10.820557091135051</v>
      </c>
      <c r="E2076" s="18" t="s">
        <v>275</v>
      </c>
      <c r="F2076" s="18" t="s">
        <v>276</v>
      </c>
      <c r="G2076" s="18" t="s">
        <v>206</v>
      </c>
    </row>
    <row r="2077" spans="1:7">
      <c r="A2077" s="18">
        <v>2004</v>
      </c>
      <c r="B2077" s="18" t="s">
        <v>266</v>
      </c>
      <c r="C2077" s="18" t="s">
        <v>256</v>
      </c>
      <c r="D2077" s="19">
        <v>11.98333284115348</v>
      </c>
      <c r="E2077" s="18" t="s">
        <v>275</v>
      </c>
      <c r="F2077" s="18" t="s">
        <v>276</v>
      </c>
      <c r="G2077" s="18" t="s">
        <v>206</v>
      </c>
    </row>
    <row r="2078" spans="1:7">
      <c r="A2078" s="18">
        <v>2005</v>
      </c>
      <c r="B2078" s="18" t="s">
        <v>266</v>
      </c>
      <c r="C2078" s="18" t="s">
        <v>256</v>
      </c>
      <c r="D2078" s="19">
        <v>9.6658879916613003</v>
      </c>
      <c r="E2078" s="18" t="s">
        <v>275</v>
      </c>
      <c r="F2078" s="18" t="s">
        <v>276</v>
      </c>
      <c r="G2078" s="18" t="s">
        <v>206</v>
      </c>
    </row>
    <row r="2079" spans="1:7">
      <c r="A2079" s="18">
        <v>2006</v>
      </c>
      <c r="B2079" s="18" t="s">
        <v>266</v>
      </c>
      <c r="C2079" s="18" t="s">
        <v>256</v>
      </c>
      <c r="D2079" s="19">
        <v>11.980200978425032</v>
      </c>
      <c r="E2079" s="18" t="s">
        <v>275</v>
      </c>
      <c r="F2079" s="18" t="s">
        <v>276</v>
      </c>
      <c r="G2079" s="18" t="s">
        <v>206</v>
      </c>
    </row>
    <row r="2080" spans="1:7">
      <c r="A2080" s="18">
        <v>2007</v>
      </c>
      <c r="B2080" s="18" t="s">
        <v>266</v>
      </c>
      <c r="C2080" s="18" t="s">
        <v>256</v>
      </c>
      <c r="D2080" s="19">
        <v>11.54250450688691</v>
      </c>
      <c r="E2080" s="18" t="s">
        <v>275</v>
      </c>
      <c r="F2080" s="18" t="s">
        <v>276</v>
      </c>
      <c r="G2080" s="18" t="s">
        <v>206</v>
      </c>
    </row>
    <row r="2081" spans="1:7">
      <c r="A2081" s="18">
        <v>2008</v>
      </c>
      <c r="B2081" s="18" t="s">
        <v>266</v>
      </c>
      <c r="C2081" s="18" t="s">
        <v>256</v>
      </c>
      <c r="D2081" s="19">
        <v>10.406753457089865</v>
      </c>
      <c r="E2081" s="18" t="s">
        <v>275</v>
      </c>
      <c r="F2081" s="18" t="s">
        <v>276</v>
      </c>
      <c r="G2081" s="18" t="s">
        <v>206</v>
      </c>
    </row>
    <row r="2082" spans="1:7">
      <c r="A2082" s="18">
        <v>2009</v>
      </c>
      <c r="B2082" s="18" t="s">
        <v>266</v>
      </c>
      <c r="C2082" s="18" t="s">
        <v>256</v>
      </c>
      <c r="D2082" s="19">
        <v>9.9957733232154364</v>
      </c>
      <c r="E2082" s="18" t="s">
        <v>275</v>
      </c>
      <c r="F2082" s="18" t="s">
        <v>276</v>
      </c>
      <c r="G2082" s="18" t="s">
        <v>206</v>
      </c>
    </row>
    <row r="2083" spans="1:7">
      <c r="A2083" s="18">
        <v>2010</v>
      </c>
      <c r="B2083" s="18" t="s">
        <v>266</v>
      </c>
      <c r="C2083" s="18" t="s">
        <v>256</v>
      </c>
      <c r="D2083" s="19">
        <v>12.0109893</v>
      </c>
      <c r="E2083" s="18" t="s">
        <v>275</v>
      </c>
      <c r="F2083" s="18" t="s">
        <v>276</v>
      </c>
      <c r="G2083" s="18" t="s">
        <v>206</v>
      </c>
    </row>
    <row r="2084" spans="1:7">
      <c r="A2084" s="18">
        <v>2011</v>
      </c>
      <c r="B2084" s="18" t="s">
        <v>266</v>
      </c>
      <c r="C2084" s="18" t="s">
        <v>256</v>
      </c>
      <c r="D2084" s="19">
        <v>11.731270179999999</v>
      </c>
      <c r="E2084" s="18" t="s">
        <v>275</v>
      </c>
      <c r="F2084" s="18" t="s">
        <v>276</v>
      </c>
      <c r="G2084" s="18" t="s">
        <v>206</v>
      </c>
    </row>
    <row r="2085" spans="1:7">
      <c r="A2085" s="18">
        <v>2012</v>
      </c>
      <c r="B2085" s="18" t="s">
        <v>266</v>
      </c>
      <c r="C2085" s="18" t="s">
        <v>256</v>
      </c>
      <c r="D2085" s="19">
        <v>11.93038273</v>
      </c>
      <c r="E2085" s="18" t="s">
        <v>275</v>
      </c>
      <c r="F2085" s="18" t="s">
        <v>276</v>
      </c>
      <c r="G2085" s="18" t="s">
        <v>206</v>
      </c>
    </row>
    <row r="2086" spans="1:7">
      <c r="A2086" s="18">
        <v>2013</v>
      </c>
      <c r="B2086" s="18" t="s">
        <v>266</v>
      </c>
      <c r="C2086" s="18" t="s">
        <v>256</v>
      </c>
      <c r="D2086" s="19">
        <v>11.425794059999999</v>
      </c>
      <c r="E2086" s="18" t="s">
        <v>275</v>
      </c>
      <c r="F2086" s="18" t="s">
        <v>276</v>
      </c>
      <c r="G2086" s="18" t="s">
        <v>206</v>
      </c>
    </row>
    <row r="2087" spans="1:7">
      <c r="A2087" s="18">
        <v>2014</v>
      </c>
      <c r="B2087" s="18" t="s">
        <v>266</v>
      </c>
      <c r="C2087" s="18" t="s">
        <v>256</v>
      </c>
      <c r="D2087" s="19">
        <v>10.79951954</v>
      </c>
      <c r="E2087" s="18" t="s">
        <v>275</v>
      </c>
      <c r="F2087" s="18" t="s">
        <v>276</v>
      </c>
      <c r="G2087" s="18" t="s">
        <v>206</v>
      </c>
    </row>
    <row r="2088" spans="1:7">
      <c r="A2088" s="18">
        <v>2015</v>
      </c>
      <c r="B2088" s="18" t="s">
        <v>266</v>
      </c>
      <c r="C2088" s="18" t="s">
        <v>256</v>
      </c>
      <c r="D2088" s="19">
        <v>11.89388765</v>
      </c>
      <c r="E2088" s="18" t="s">
        <v>275</v>
      </c>
      <c r="F2088" s="18" t="s">
        <v>276</v>
      </c>
      <c r="G2088" s="18" t="s">
        <v>206</v>
      </c>
    </row>
    <row r="2089" spans="1:7">
      <c r="A2089" s="18">
        <v>2016</v>
      </c>
      <c r="B2089" s="18" t="s">
        <v>266</v>
      </c>
      <c r="C2089" s="18" t="s">
        <v>256</v>
      </c>
      <c r="D2089" s="19">
        <v>14.413756754223051</v>
      </c>
      <c r="E2089" s="18" t="s">
        <v>275</v>
      </c>
      <c r="F2089" s="18" t="s">
        <v>276</v>
      </c>
      <c r="G2089" s="18" t="s">
        <v>206</v>
      </c>
    </row>
    <row r="2090" spans="1:7">
      <c r="A2090" s="18">
        <v>2017</v>
      </c>
      <c r="B2090" s="18" t="s">
        <v>266</v>
      </c>
      <c r="C2090" s="18" t="s">
        <v>256</v>
      </c>
      <c r="D2090" s="19">
        <v>14.962787941817378</v>
      </c>
      <c r="E2090" s="18" t="s">
        <v>275</v>
      </c>
      <c r="F2090" s="18" t="s">
        <v>276</v>
      </c>
      <c r="G2090" s="18" t="s">
        <v>206</v>
      </c>
    </row>
    <row r="2091" spans="1:7">
      <c r="A2091" s="18">
        <v>2018</v>
      </c>
      <c r="B2091" s="18" t="s">
        <v>266</v>
      </c>
      <c r="C2091" s="18" t="s">
        <v>256</v>
      </c>
      <c r="D2091" s="19">
        <v>13.942819698033407</v>
      </c>
      <c r="E2091" s="18" t="s">
        <v>275</v>
      </c>
      <c r="F2091" s="18" t="s">
        <v>276</v>
      </c>
      <c r="G2091" s="18" t="s">
        <v>206</v>
      </c>
    </row>
    <row r="2092" spans="1:7">
      <c r="A2092" s="18">
        <v>2019</v>
      </c>
      <c r="B2092" s="18" t="s">
        <v>266</v>
      </c>
      <c r="C2092" s="18" t="s">
        <v>256</v>
      </c>
      <c r="D2092" s="19">
        <v>15.679014173889811</v>
      </c>
      <c r="E2092" s="18" t="s">
        <v>275</v>
      </c>
      <c r="F2092" s="18" t="s">
        <v>276</v>
      </c>
      <c r="G2092" s="18" t="s">
        <v>206</v>
      </c>
    </row>
    <row r="2093" spans="1:7">
      <c r="A2093" s="18">
        <v>2020</v>
      </c>
      <c r="B2093" s="18" t="s">
        <v>266</v>
      </c>
      <c r="C2093" s="18" t="s">
        <v>256</v>
      </c>
      <c r="D2093" s="19">
        <v>18.804789842427656</v>
      </c>
      <c r="E2093" s="18" t="s">
        <v>275</v>
      </c>
      <c r="F2093" s="18" t="s">
        <v>276</v>
      </c>
      <c r="G2093" s="18" t="s">
        <v>206</v>
      </c>
    </row>
    <row r="2094" spans="1:7">
      <c r="A2094" s="18">
        <v>2021</v>
      </c>
      <c r="B2094" s="18" t="s">
        <v>266</v>
      </c>
      <c r="C2094" s="18" t="s">
        <v>256</v>
      </c>
      <c r="D2094" s="19">
        <v>16.46086714818512</v>
      </c>
      <c r="E2094" s="18" t="s">
        <v>275</v>
      </c>
      <c r="F2094" s="18" t="s">
        <v>276</v>
      </c>
      <c r="G2094" s="18" t="s">
        <v>206</v>
      </c>
    </row>
    <row r="2095" spans="1:7">
      <c r="A2095" s="18">
        <v>2022</v>
      </c>
      <c r="B2095" s="18" t="s">
        <v>266</v>
      </c>
      <c r="C2095" s="18" t="s">
        <v>256</v>
      </c>
      <c r="D2095" s="19">
        <v>16.971198415455394</v>
      </c>
      <c r="E2095" s="18" t="s">
        <v>275</v>
      </c>
      <c r="F2095" s="18" t="s">
        <v>276</v>
      </c>
      <c r="G2095" s="18" t="s">
        <v>206</v>
      </c>
    </row>
    <row r="2096" spans="1:7">
      <c r="A2096" s="18">
        <v>2023</v>
      </c>
      <c r="B2096" s="18" t="s">
        <v>266</v>
      </c>
      <c r="C2096" s="18" t="s">
        <v>256</v>
      </c>
      <c r="D2096" s="19">
        <v>18.063228222076351</v>
      </c>
      <c r="E2096" s="18" t="s">
        <v>277</v>
      </c>
      <c r="F2096" s="18" t="s">
        <v>276</v>
      </c>
      <c r="G2096" s="18" t="s">
        <v>206</v>
      </c>
    </row>
    <row r="2097" spans="1:7">
      <c r="A2097" s="18">
        <v>1980</v>
      </c>
      <c r="B2097" s="18" t="s">
        <v>225</v>
      </c>
      <c r="C2097" s="18" t="s">
        <v>218</v>
      </c>
      <c r="D2097" s="19">
        <v>0.30642137041883671</v>
      </c>
      <c r="E2097" s="18" t="s">
        <v>275</v>
      </c>
      <c r="F2097" s="18" t="s">
        <v>276</v>
      </c>
      <c r="G2097" s="18" t="s">
        <v>206</v>
      </c>
    </row>
    <row r="2098" spans="1:7">
      <c r="A2098" s="18">
        <v>1981</v>
      </c>
      <c r="B2098" s="18" t="s">
        <v>225</v>
      </c>
      <c r="C2098" s="18" t="s">
        <v>218</v>
      </c>
      <c r="D2098" s="19">
        <v>0.2825001521964115</v>
      </c>
      <c r="E2098" s="18" t="s">
        <v>275</v>
      </c>
      <c r="F2098" s="18" t="s">
        <v>276</v>
      </c>
      <c r="G2098" s="18" t="s">
        <v>206</v>
      </c>
    </row>
    <row r="2099" spans="1:7">
      <c r="A2099" s="18">
        <v>1982</v>
      </c>
      <c r="B2099" s="18" t="s">
        <v>225</v>
      </c>
      <c r="C2099" s="18" t="s">
        <v>218</v>
      </c>
      <c r="D2099" s="19">
        <v>0.34482215704515307</v>
      </c>
      <c r="E2099" s="18" t="s">
        <v>275</v>
      </c>
      <c r="F2099" s="18" t="s">
        <v>276</v>
      </c>
      <c r="G2099" s="18" t="s">
        <v>206</v>
      </c>
    </row>
    <row r="2100" spans="1:7">
      <c r="A2100" s="18">
        <v>1983</v>
      </c>
      <c r="B2100" s="18" t="s">
        <v>225</v>
      </c>
      <c r="C2100" s="18" t="s">
        <v>218</v>
      </c>
      <c r="D2100" s="19">
        <v>0.27923793569974426</v>
      </c>
      <c r="E2100" s="18" t="s">
        <v>275</v>
      </c>
      <c r="F2100" s="18" t="s">
        <v>276</v>
      </c>
      <c r="G2100" s="18" t="s">
        <v>206</v>
      </c>
    </row>
    <row r="2101" spans="1:7">
      <c r="A2101" s="18">
        <v>1984</v>
      </c>
      <c r="B2101" s="18" t="s">
        <v>225</v>
      </c>
      <c r="C2101" s="18" t="s">
        <v>218</v>
      </c>
      <c r="D2101" s="19">
        <v>0.30701731345304378</v>
      </c>
      <c r="E2101" s="18" t="s">
        <v>275</v>
      </c>
      <c r="F2101" s="18" t="s">
        <v>276</v>
      </c>
      <c r="G2101" s="18" t="s">
        <v>206</v>
      </c>
    </row>
    <row r="2102" spans="1:7">
      <c r="A2102" s="18">
        <v>1985</v>
      </c>
      <c r="B2102" s="18" t="s">
        <v>225</v>
      </c>
      <c r="C2102" s="18" t="s">
        <v>218</v>
      </c>
      <c r="D2102" s="19">
        <v>0.3676325765517936</v>
      </c>
      <c r="E2102" s="18" t="s">
        <v>275</v>
      </c>
      <c r="F2102" s="18" t="s">
        <v>276</v>
      </c>
      <c r="G2102" s="18" t="s">
        <v>206</v>
      </c>
    </row>
    <row r="2103" spans="1:7">
      <c r="A2103" s="18">
        <v>1986</v>
      </c>
      <c r="B2103" s="18" t="s">
        <v>225</v>
      </c>
      <c r="C2103" s="18" t="s">
        <v>218</v>
      </c>
      <c r="D2103" s="19">
        <v>0.3485885535484996</v>
      </c>
      <c r="E2103" s="18" t="s">
        <v>275</v>
      </c>
      <c r="F2103" s="18" t="s">
        <v>276</v>
      </c>
      <c r="G2103" s="18" t="s">
        <v>206</v>
      </c>
    </row>
    <row r="2104" spans="1:7">
      <c r="A2104" s="18">
        <v>1987</v>
      </c>
      <c r="B2104" s="18" t="s">
        <v>225</v>
      </c>
      <c r="C2104" s="18" t="s">
        <v>218</v>
      </c>
      <c r="D2104" s="19">
        <v>0.18291659115994793</v>
      </c>
      <c r="E2104" s="18" t="s">
        <v>275</v>
      </c>
      <c r="F2104" s="18" t="s">
        <v>276</v>
      </c>
      <c r="G2104" s="18" t="s">
        <v>206</v>
      </c>
    </row>
    <row r="2105" spans="1:7">
      <c r="A2105" s="18">
        <v>1988</v>
      </c>
      <c r="B2105" s="18" t="s">
        <v>225</v>
      </c>
      <c r="C2105" s="18" t="s">
        <v>218</v>
      </c>
      <c r="D2105" s="19">
        <v>0.19852383673236168</v>
      </c>
      <c r="E2105" s="18" t="s">
        <v>275</v>
      </c>
      <c r="F2105" s="18" t="s">
        <v>276</v>
      </c>
      <c r="G2105" s="18" t="s">
        <v>206</v>
      </c>
    </row>
    <row r="2106" spans="1:7">
      <c r="A2106" s="18">
        <v>1989</v>
      </c>
      <c r="B2106" s="18" t="s">
        <v>225</v>
      </c>
      <c r="C2106" s="18" t="s">
        <v>218</v>
      </c>
      <c r="D2106" s="19">
        <v>0.29813705314908101</v>
      </c>
      <c r="E2106" s="18" t="s">
        <v>275</v>
      </c>
      <c r="F2106" s="18" t="s">
        <v>276</v>
      </c>
      <c r="G2106" s="18" t="s">
        <v>206</v>
      </c>
    </row>
    <row r="2107" spans="1:7">
      <c r="A2107" s="18">
        <v>1990</v>
      </c>
      <c r="B2107" s="18" t="s">
        <v>225</v>
      </c>
      <c r="C2107" s="18" t="s">
        <v>218</v>
      </c>
      <c r="D2107" s="19">
        <v>0.24055899285177415</v>
      </c>
      <c r="E2107" s="18" t="s">
        <v>275</v>
      </c>
      <c r="F2107" s="18" t="s">
        <v>276</v>
      </c>
      <c r="G2107" s="18" t="s">
        <v>206</v>
      </c>
    </row>
    <row r="2108" spans="1:7">
      <c r="A2108" s="18">
        <v>1991</v>
      </c>
      <c r="B2108" s="18" t="s">
        <v>225</v>
      </c>
      <c r="C2108" s="18" t="s">
        <v>218</v>
      </c>
      <c r="D2108" s="19">
        <v>0.24744567305606072</v>
      </c>
      <c r="E2108" s="18" t="s">
        <v>275</v>
      </c>
      <c r="F2108" s="18" t="s">
        <v>276</v>
      </c>
      <c r="G2108" s="18" t="s">
        <v>206</v>
      </c>
    </row>
    <row r="2109" spans="1:7">
      <c r="A2109" s="18">
        <v>1992</v>
      </c>
      <c r="B2109" s="18" t="s">
        <v>225</v>
      </c>
      <c r="C2109" s="18" t="s">
        <v>218</v>
      </c>
      <c r="D2109" s="19">
        <v>0.21924814125670511</v>
      </c>
      <c r="E2109" s="18" t="s">
        <v>275</v>
      </c>
      <c r="F2109" s="18" t="s">
        <v>276</v>
      </c>
      <c r="G2109" s="18" t="s">
        <v>206</v>
      </c>
    </row>
    <row r="2110" spans="1:7">
      <c r="A2110" s="18">
        <v>1993</v>
      </c>
      <c r="B2110" s="18" t="s">
        <v>225</v>
      </c>
      <c r="C2110" s="18" t="s">
        <v>218</v>
      </c>
      <c r="D2110" s="19">
        <v>0.22232973814143819</v>
      </c>
      <c r="E2110" s="18" t="s">
        <v>275</v>
      </c>
      <c r="F2110" s="18" t="s">
        <v>276</v>
      </c>
      <c r="G2110" s="18" t="s">
        <v>206</v>
      </c>
    </row>
    <row r="2111" spans="1:7">
      <c r="A2111" s="18">
        <v>1994</v>
      </c>
      <c r="B2111" s="18" t="s">
        <v>225</v>
      </c>
      <c r="C2111" s="18" t="s">
        <v>218</v>
      </c>
      <c r="D2111" s="19">
        <v>0.19367947053553811</v>
      </c>
      <c r="E2111" s="18" t="s">
        <v>275</v>
      </c>
      <c r="F2111" s="18" t="s">
        <v>276</v>
      </c>
      <c r="G2111" s="18" t="s">
        <v>206</v>
      </c>
    </row>
    <row r="2112" spans="1:7">
      <c r="A2112" s="18">
        <v>1995</v>
      </c>
      <c r="B2112" s="18" t="s">
        <v>225</v>
      </c>
      <c r="C2112" s="18" t="s">
        <v>218</v>
      </c>
      <c r="D2112" s="19">
        <v>0.23648659386172555</v>
      </c>
      <c r="E2112" s="18" t="s">
        <v>275</v>
      </c>
      <c r="F2112" s="18" t="s">
        <v>276</v>
      </c>
      <c r="G2112" s="18" t="s">
        <v>206</v>
      </c>
    </row>
    <row r="2113" spans="1:7">
      <c r="A2113" s="18">
        <v>1996</v>
      </c>
      <c r="B2113" s="18" t="s">
        <v>225</v>
      </c>
      <c r="C2113" s="18" t="s">
        <v>218</v>
      </c>
      <c r="D2113" s="19">
        <v>0.19952011925819621</v>
      </c>
      <c r="E2113" s="18" t="s">
        <v>275</v>
      </c>
      <c r="F2113" s="18" t="s">
        <v>276</v>
      </c>
      <c r="G2113" s="18" t="s">
        <v>206</v>
      </c>
    </row>
    <row r="2114" spans="1:7">
      <c r="A2114" s="18">
        <v>1997</v>
      </c>
      <c r="B2114" s="18" t="s">
        <v>225</v>
      </c>
      <c r="C2114" s="18" t="s">
        <v>218</v>
      </c>
      <c r="D2114" s="19">
        <v>0.20951740121357812</v>
      </c>
      <c r="E2114" s="18" t="s">
        <v>275</v>
      </c>
      <c r="F2114" s="18" t="s">
        <v>276</v>
      </c>
      <c r="G2114" s="18" t="s">
        <v>206</v>
      </c>
    </row>
    <row r="2115" spans="1:7">
      <c r="A2115" s="18">
        <v>1998</v>
      </c>
      <c r="B2115" s="18" t="s">
        <v>225</v>
      </c>
      <c r="C2115" s="18" t="s">
        <v>218</v>
      </c>
      <c r="D2115" s="19">
        <v>0.2144599858754504</v>
      </c>
      <c r="E2115" s="18" t="s">
        <v>275</v>
      </c>
      <c r="F2115" s="18" t="s">
        <v>276</v>
      </c>
      <c r="G2115" s="18" t="s">
        <v>206</v>
      </c>
    </row>
    <row r="2116" spans="1:7">
      <c r="A2116" s="18">
        <v>1999</v>
      </c>
      <c r="B2116" s="18" t="s">
        <v>225</v>
      </c>
      <c r="C2116" s="18" t="s">
        <v>218</v>
      </c>
      <c r="D2116" s="19">
        <v>0.20994560232012741</v>
      </c>
      <c r="E2116" s="18" t="s">
        <v>275</v>
      </c>
      <c r="F2116" s="18" t="s">
        <v>276</v>
      </c>
      <c r="G2116" s="18" t="s">
        <v>206</v>
      </c>
    </row>
    <row r="2117" spans="1:7">
      <c r="A2117" s="18">
        <v>2000</v>
      </c>
      <c r="B2117" s="18" t="s">
        <v>225</v>
      </c>
      <c r="C2117" s="18" t="s">
        <v>218</v>
      </c>
      <c r="D2117" s="19">
        <v>0.17769382197743891</v>
      </c>
      <c r="E2117" s="18" t="s">
        <v>275</v>
      </c>
      <c r="F2117" s="18" t="s">
        <v>276</v>
      </c>
      <c r="G2117" s="18" t="s">
        <v>206</v>
      </c>
    </row>
    <row r="2118" spans="1:7">
      <c r="A2118" s="18">
        <v>2001</v>
      </c>
      <c r="B2118" s="18" t="s">
        <v>225</v>
      </c>
      <c r="C2118" s="18" t="s">
        <v>218</v>
      </c>
      <c r="D2118" s="19">
        <v>0.21559928265008688</v>
      </c>
      <c r="E2118" s="18" t="s">
        <v>275</v>
      </c>
      <c r="F2118" s="18" t="s">
        <v>276</v>
      </c>
      <c r="G2118" s="18" t="s">
        <v>206</v>
      </c>
    </row>
    <row r="2119" spans="1:7">
      <c r="A2119" s="18">
        <v>2002</v>
      </c>
      <c r="B2119" s="18" t="s">
        <v>225</v>
      </c>
      <c r="C2119" s="18" t="s">
        <v>218</v>
      </c>
      <c r="D2119" s="19">
        <v>0.14297447639351871</v>
      </c>
      <c r="E2119" s="18" t="s">
        <v>275</v>
      </c>
      <c r="F2119" s="18" t="s">
        <v>276</v>
      </c>
      <c r="G2119" s="18" t="s">
        <v>206</v>
      </c>
    </row>
    <row r="2120" spans="1:7">
      <c r="A2120" s="18">
        <v>2003</v>
      </c>
      <c r="B2120" s="18" t="s">
        <v>225</v>
      </c>
      <c r="C2120" s="18" t="s">
        <v>218</v>
      </c>
      <c r="D2120" s="19">
        <v>0.15067017944187358</v>
      </c>
      <c r="E2120" s="18" t="s">
        <v>275</v>
      </c>
      <c r="F2120" s="18" t="s">
        <v>276</v>
      </c>
      <c r="G2120" s="18" t="s">
        <v>206</v>
      </c>
    </row>
    <row r="2121" spans="1:7">
      <c r="A2121" s="18">
        <v>2004</v>
      </c>
      <c r="B2121" s="18" t="s">
        <v>225</v>
      </c>
      <c r="C2121" s="18" t="s">
        <v>218</v>
      </c>
      <c r="D2121" s="19">
        <v>0.13560708880740865</v>
      </c>
      <c r="E2121" s="18" t="s">
        <v>275</v>
      </c>
      <c r="F2121" s="18" t="s">
        <v>276</v>
      </c>
      <c r="G2121" s="18" t="s">
        <v>206</v>
      </c>
    </row>
    <row r="2122" spans="1:7">
      <c r="A2122" s="18">
        <v>2005</v>
      </c>
      <c r="B2122" s="18" t="s">
        <v>225</v>
      </c>
      <c r="C2122" s="18" t="s">
        <v>218</v>
      </c>
      <c r="D2122" s="19">
        <v>0.1333588215664972</v>
      </c>
      <c r="E2122" s="18" t="s">
        <v>275</v>
      </c>
      <c r="F2122" s="18" t="s">
        <v>276</v>
      </c>
      <c r="G2122" s="18" t="s">
        <v>206</v>
      </c>
    </row>
    <row r="2123" spans="1:7">
      <c r="A2123" s="18">
        <v>2006</v>
      </c>
      <c r="B2123" s="18" t="s">
        <v>225</v>
      </c>
      <c r="C2123" s="18" t="s">
        <v>218</v>
      </c>
      <c r="D2123" s="19">
        <v>0.10402387933008757</v>
      </c>
      <c r="E2123" s="18" t="s">
        <v>275</v>
      </c>
      <c r="F2123" s="18" t="s">
        <v>276</v>
      </c>
      <c r="G2123" s="18" t="s">
        <v>206</v>
      </c>
    </row>
    <row r="2124" spans="1:7">
      <c r="A2124" s="18">
        <v>2007</v>
      </c>
      <c r="B2124" s="18" t="s">
        <v>225</v>
      </c>
      <c r="C2124" s="18" t="s">
        <v>218</v>
      </c>
      <c r="D2124" s="19">
        <v>9.7865138252494918E-2</v>
      </c>
      <c r="E2124" s="18" t="s">
        <v>275</v>
      </c>
      <c r="F2124" s="18" t="s">
        <v>276</v>
      </c>
      <c r="G2124" s="18" t="s">
        <v>206</v>
      </c>
    </row>
    <row r="2125" spans="1:7">
      <c r="A2125" s="18">
        <v>2008</v>
      </c>
      <c r="B2125" s="18" t="s">
        <v>225</v>
      </c>
      <c r="C2125" s="18" t="s">
        <v>218</v>
      </c>
      <c r="D2125" s="19">
        <v>0.12415440827336001</v>
      </c>
      <c r="E2125" s="18" t="s">
        <v>275</v>
      </c>
      <c r="F2125" s="18" t="s">
        <v>276</v>
      </c>
      <c r="G2125" s="18" t="s">
        <v>206</v>
      </c>
    </row>
    <row r="2126" spans="1:7">
      <c r="A2126" s="18">
        <v>2009</v>
      </c>
      <c r="B2126" s="18" t="s">
        <v>225</v>
      </c>
      <c r="C2126" s="18" t="s">
        <v>218</v>
      </c>
      <c r="D2126" s="19">
        <v>0.12128966545036848</v>
      </c>
      <c r="E2126" s="18" t="s">
        <v>275</v>
      </c>
      <c r="F2126" s="18" t="s">
        <v>276</v>
      </c>
      <c r="G2126" s="18" t="s">
        <v>206</v>
      </c>
    </row>
    <row r="2127" spans="1:7">
      <c r="A2127" s="18">
        <v>2010</v>
      </c>
      <c r="B2127" s="18" t="s">
        <v>225</v>
      </c>
      <c r="C2127" s="18" t="s">
        <v>218</v>
      </c>
      <c r="D2127" s="19">
        <v>0.11053425358398046</v>
      </c>
      <c r="E2127" s="18" t="s">
        <v>275</v>
      </c>
      <c r="F2127" s="18" t="s">
        <v>276</v>
      </c>
      <c r="G2127" s="18" t="s">
        <v>206</v>
      </c>
    </row>
    <row r="2128" spans="1:7">
      <c r="A2128" s="18">
        <v>2011</v>
      </c>
      <c r="B2128" s="18" t="s">
        <v>225</v>
      </c>
      <c r="C2128" s="18" t="s">
        <v>218</v>
      </c>
      <c r="D2128" s="19">
        <v>0.10118117827376961</v>
      </c>
      <c r="E2128" s="18" t="s">
        <v>275</v>
      </c>
      <c r="F2128" s="18" t="s">
        <v>276</v>
      </c>
      <c r="G2128" s="18" t="s">
        <v>206</v>
      </c>
    </row>
    <row r="2129" spans="1:7">
      <c r="A2129" s="18">
        <v>2012</v>
      </c>
      <c r="B2129" s="18" t="s">
        <v>225</v>
      </c>
      <c r="C2129" s="18" t="s">
        <v>218</v>
      </c>
      <c r="D2129" s="19">
        <v>6.5633753208796164E-2</v>
      </c>
      <c r="E2129" s="18" t="s">
        <v>275</v>
      </c>
      <c r="F2129" s="18" t="s">
        <v>276</v>
      </c>
      <c r="G2129" s="18" t="s">
        <v>206</v>
      </c>
    </row>
    <row r="2130" spans="1:7">
      <c r="A2130" s="18">
        <v>2013</v>
      </c>
      <c r="B2130" s="18" t="s">
        <v>225</v>
      </c>
      <c r="C2130" s="18" t="s">
        <v>218</v>
      </c>
      <c r="D2130" s="19">
        <v>5.1910443905353786E-2</v>
      </c>
      <c r="E2130" s="18" t="s">
        <v>275</v>
      </c>
      <c r="F2130" s="18" t="s">
        <v>276</v>
      </c>
      <c r="G2130" s="18" t="s">
        <v>206</v>
      </c>
    </row>
    <row r="2131" spans="1:7">
      <c r="A2131" s="18">
        <v>2014</v>
      </c>
      <c r="B2131" s="18" t="s">
        <v>225</v>
      </c>
      <c r="C2131" s="18" t="s">
        <v>218</v>
      </c>
      <c r="D2131" s="19">
        <v>2.4131022075969039E-2</v>
      </c>
      <c r="E2131" s="18" t="s">
        <v>275</v>
      </c>
      <c r="F2131" s="18" t="s">
        <v>276</v>
      </c>
      <c r="G2131" s="18" t="s">
        <v>206</v>
      </c>
    </row>
    <row r="2132" spans="1:7">
      <c r="A2132" s="18">
        <v>2015</v>
      </c>
      <c r="B2132" s="18" t="s">
        <v>225</v>
      </c>
      <c r="C2132" s="18" t="s">
        <v>218</v>
      </c>
      <c r="D2132" s="19">
        <v>1.0949830785891335E-2</v>
      </c>
      <c r="E2132" s="18" t="s">
        <v>275</v>
      </c>
      <c r="F2132" s="18" t="s">
        <v>276</v>
      </c>
      <c r="G2132" s="18" t="s">
        <v>206</v>
      </c>
    </row>
    <row r="2133" spans="1:7">
      <c r="A2133" s="18">
        <v>2016</v>
      </c>
      <c r="B2133" s="18" t="s">
        <v>225</v>
      </c>
      <c r="C2133" s="18" t="s">
        <v>218</v>
      </c>
      <c r="D2133" s="19">
        <v>6.2951656627909247E-2</v>
      </c>
      <c r="E2133" s="18" t="s">
        <v>275</v>
      </c>
      <c r="F2133" s="18" t="s">
        <v>276</v>
      </c>
      <c r="G2133" s="18" t="s">
        <v>206</v>
      </c>
    </row>
    <row r="2134" spans="1:7">
      <c r="A2134" s="18">
        <v>2017</v>
      </c>
      <c r="B2134" s="18" t="s">
        <v>225</v>
      </c>
      <c r="C2134" s="18" t="s">
        <v>218</v>
      </c>
      <c r="D2134" s="19">
        <v>6.6360429449681638E-2</v>
      </c>
      <c r="E2134" s="18" t="s">
        <v>275</v>
      </c>
      <c r="F2134" s="18" t="s">
        <v>276</v>
      </c>
      <c r="G2134" s="18" t="s">
        <v>206</v>
      </c>
    </row>
    <row r="2135" spans="1:7">
      <c r="A2135" s="18">
        <v>2018</v>
      </c>
      <c r="B2135" s="18" t="s">
        <v>225</v>
      </c>
      <c r="C2135" s="18" t="s">
        <v>218</v>
      </c>
      <c r="D2135" s="19">
        <v>7.3959159239838465E-2</v>
      </c>
      <c r="E2135" s="18" t="s">
        <v>275</v>
      </c>
      <c r="F2135" s="18" t="s">
        <v>276</v>
      </c>
      <c r="G2135" s="18" t="s">
        <v>206</v>
      </c>
    </row>
    <row r="2136" spans="1:7">
      <c r="A2136" s="18">
        <v>2019</v>
      </c>
      <c r="B2136" s="18" t="s">
        <v>225</v>
      </c>
      <c r="C2136" s="18" t="s">
        <v>218</v>
      </c>
      <c r="D2136" s="19">
        <v>8.1569656601623325E-2</v>
      </c>
      <c r="E2136" s="18" t="s">
        <v>275</v>
      </c>
      <c r="F2136" s="18" t="s">
        <v>276</v>
      </c>
      <c r="G2136" s="18" t="s">
        <v>206</v>
      </c>
    </row>
    <row r="2137" spans="1:7">
      <c r="A2137" s="18">
        <v>2020</v>
      </c>
      <c r="B2137" s="18" t="s">
        <v>225</v>
      </c>
      <c r="C2137" s="18" t="s">
        <v>218</v>
      </c>
      <c r="D2137" s="19">
        <v>9.0335789843144262E-2</v>
      </c>
      <c r="E2137" s="18" t="s">
        <v>275</v>
      </c>
      <c r="F2137" s="18" t="s">
        <v>276</v>
      </c>
      <c r="G2137" s="18" t="s">
        <v>206</v>
      </c>
    </row>
    <row r="2138" spans="1:7">
      <c r="A2138" s="18">
        <v>2021</v>
      </c>
      <c r="B2138" s="18" t="s">
        <v>225</v>
      </c>
      <c r="C2138" s="18" t="s">
        <v>218</v>
      </c>
      <c r="D2138" s="19">
        <v>8.7861468692727082E-2</v>
      </c>
      <c r="E2138" s="18" t="s">
        <v>275</v>
      </c>
      <c r="F2138" s="18" t="s">
        <v>276</v>
      </c>
      <c r="G2138" s="18" t="s">
        <v>206</v>
      </c>
    </row>
    <row r="2139" spans="1:7">
      <c r="A2139" s="18">
        <v>2022</v>
      </c>
      <c r="B2139" s="18" t="s">
        <v>225</v>
      </c>
      <c r="C2139" s="18" t="s">
        <v>218</v>
      </c>
      <c r="D2139" s="19">
        <v>7.8959751533462796E-2</v>
      </c>
      <c r="E2139" s="18" t="s">
        <v>275</v>
      </c>
      <c r="F2139" s="18" t="s">
        <v>276</v>
      </c>
      <c r="G2139" s="18" t="s">
        <v>206</v>
      </c>
    </row>
    <row r="2140" spans="1:7">
      <c r="A2140" s="18">
        <v>2023</v>
      </c>
      <c r="B2140" s="18" t="s">
        <v>225</v>
      </c>
      <c r="C2140" s="18" t="s">
        <v>218</v>
      </c>
      <c r="D2140" s="19">
        <v>8.6866533655301406E-2</v>
      </c>
      <c r="E2140" s="18" t="s">
        <v>277</v>
      </c>
      <c r="F2140" s="18" t="s">
        <v>276</v>
      </c>
      <c r="G2140" s="18" t="s">
        <v>206</v>
      </c>
    </row>
    <row r="2141" spans="1:7">
      <c r="A2141" s="18">
        <v>1970</v>
      </c>
      <c r="B2141" s="18" t="s">
        <v>226</v>
      </c>
      <c r="C2141" s="18" t="s">
        <v>218</v>
      </c>
      <c r="D2141" s="19">
        <v>0.14510435148555559</v>
      </c>
      <c r="E2141" s="18" t="s">
        <v>275</v>
      </c>
      <c r="F2141" s="18" t="s">
        <v>276</v>
      </c>
      <c r="G2141" s="18" t="s">
        <v>206</v>
      </c>
    </row>
    <row r="2142" spans="1:7">
      <c r="A2142" s="18">
        <v>1971</v>
      </c>
      <c r="B2142" s="18" t="s">
        <v>226</v>
      </c>
      <c r="C2142" s="18" t="s">
        <v>218</v>
      </c>
      <c r="D2142" s="19">
        <v>0.14248198978418586</v>
      </c>
      <c r="E2142" s="18" t="s">
        <v>275</v>
      </c>
      <c r="F2142" s="18" t="s">
        <v>276</v>
      </c>
      <c r="G2142" s="18" t="s">
        <v>206</v>
      </c>
    </row>
    <row r="2143" spans="1:7">
      <c r="A2143" s="18">
        <v>1972</v>
      </c>
      <c r="B2143" s="18" t="s">
        <v>226</v>
      </c>
      <c r="C2143" s="18" t="s">
        <v>218</v>
      </c>
      <c r="D2143" s="19">
        <v>0.12548389930212478</v>
      </c>
      <c r="E2143" s="18" t="s">
        <v>275</v>
      </c>
      <c r="F2143" s="18" t="s">
        <v>276</v>
      </c>
      <c r="G2143" s="18" t="s">
        <v>206</v>
      </c>
    </row>
    <row r="2144" spans="1:7">
      <c r="A2144" s="18">
        <v>1973</v>
      </c>
      <c r="B2144" s="18" t="s">
        <v>226</v>
      </c>
      <c r="C2144" s="18" t="s">
        <v>218</v>
      </c>
      <c r="D2144" s="19">
        <v>0.13539268059469159</v>
      </c>
      <c r="E2144" s="18" t="s">
        <v>275</v>
      </c>
      <c r="F2144" s="18" t="s">
        <v>276</v>
      </c>
      <c r="G2144" s="18" t="s">
        <v>206</v>
      </c>
    </row>
    <row r="2145" spans="1:7">
      <c r="A2145" s="18">
        <v>1974</v>
      </c>
      <c r="B2145" s="18" t="s">
        <v>226</v>
      </c>
      <c r="C2145" s="18" t="s">
        <v>218</v>
      </c>
      <c r="D2145" s="19">
        <v>0.16378893831374633</v>
      </c>
      <c r="E2145" s="18" t="s">
        <v>275</v>
      </c>
      <c r="F2145" s="18" t="s">
        <v>276</v>
      </c>
      <c r="G2145" s="18" t="s">
        <v>206</v>
      </c>
    </row>
    <row r="2146" spans="1:7">
      <c r="A2146" s="18">
        <v>1975</v>
      </c>
      <c r="B2146" s="18" t="s">
        <v>226</v>
      </c>
      <c r="C2146" s="18" t="s">
        <v>218</v>
      </c>
      <c r="D2146" s="19">
        <v>0.18197182055164302</v>
      </c>
      <c r="E2146" s="18" t="s">
        <v>275</v>
      </c>
      <c r="F2146" s="18" t="s">
        <v>276</v>
      </c>
      <c r="G2146" s="18" t="s">
        <v>206</v>
      </c>
    </row>
    <row r="2147" spans="1:7">
      <c r="A2147" s="18">
        <v>1976</v>
      </c>
      <c r="B2147" s="18" t="s">
        <v>226</v>
      </c>
      <c r="C2147" s="18" t="s">
        <v>218</v>
      </c>
      <c r="D2147" s="19">
        <v>0.10808815098493361</v>
      </c>
      <c r="E2147" s="18" t="s">
        <v>275</v>
      </c>
      <c r="F2147" s="18" t="s">
        <v>276</v>
      </c>
      <c r="G2147" s="18" t="s">
        <v>206</v>
      </c>
    </row>
    <row r="2148" spans="1:7">
      <c r="A2148" s="18">
        <v>1977</v>
      </c>
      <c r="B2148" s="18" t="s">
        <v>226</v>
      </c>
      <c r="C2148" s="18" t="s">
        <v>218</v>
      </c>
      <c r="D2148" s="19">
        <v>9.1305354637462047E-2</v>
      </c>
      <c r="E2148" s="18" t="s">
        <v>275</v>
      </c>
      <c r="F2148" s="18" t="s">
        <v>276</v>
      </c>
      <c r="G2148" s="18" t="s">
        <v>206</v>
      </c>
    </row>
    <row r="2149" spans="1:7">
      <c r="A2149" s="18">
        <v>1978</v>
      </c>
      <c r="B2149" s="18" t="s">
        <v>226</v>
      </c>
      <c r="C2149" s="18" t="s">
        <v>218</v>
      </c>
      <c r="D2149" s="19">
        <v>0.13840215503448353</v>
      </c>
      <c r="E2149" s="18" t="s">
        <v>275</v>
      </c>
      <c r="F2149" s="18" t="s">
        <v>276</v>
      </c>
      <c r="G2149" s="18" t="s">
        <v>206</v>
      </c>
    </row>
    <row r="2150" spans="1:7">
      <c r="A2150" s="18">
        <v>1979</v>
      </c>
      <c r="B2150" s="18" t="s">
        <v>226</v>
      </c>
      <c r="C2150" s="18" t="s">
        <v>218</v>
      </c>
      <c r="D2150" s="19">
        <v>0.17148491683280045</v>
      </c>
      <c r="E2150" s="18" t="s">
        <v>275</v>
      </c>
      <c r="F2150" s="18" t="s">
        <v>276</v>
      </c>
      <c r="G2150" s="18" t="s">
        <v>206</v>
      </c>
    </row>
    <row r="2151" spans="1:7">
      <c r="A2151" s="18">
        <v>1980</v>
      </c>
      <c r="B2151" s="18" t="s">
        <v>226</v>
      </c>
      <c r="C2151" s="18" t="s">
        <v>218</v>
      </c>
      <c r="D2151" s="19">
        <v>0.17201171878937427</v>
      </c>
      <c r="E2151" s="18" t="s">
        <v>275</v>
      </c>
      <c r="F2151" s="18" t="s">
        <v>276</v>
      </c>
      <c r="G2151" s="18" t="s">
        <v>206</v>
      </c>
    </row>
    <row r="2152" spans="1:7">
      <c r="A2152" s="18">
        <v>1981</v>
      </c>
      <c r="B2152" s="18" t="s">
        <v>226</v>
      </c>
      <c r="C2152" s="18" t="s">
        <v>218</v>
      </c>
      <c r="D2152" s="19">
        <v>0.10130191897932735</v>
      </c>
      <c r="E2152" s="18" t="s">
        <v>275</v>
      </c>
      <c r="F2152" s="18" t="s">
        <v>276</v>
      </c>
      <c r="G2152" s="18" t="s">
        <v>206</v>
      </c>
    </row>
    <row r="2153" spans="1:7">
      <c r="A2153" s="18">
        <v>1982</v>
      </c>
      <c r="B2153" s="18" t="s">
        <v>226</v>
      </c>
      <c r="C2153" s="18" t="s">
        <v>218</v>
      </c>
      <c r="D2153" s="19">
        <v>0.1747204483024552</v>
      </c>
      <c r="E2153" s="18" t="s">
        <v>275</v>
      </c>
      <c r="F2153" s="18" t="s">
        <v>276</v>
      </c>
      <c r="G2153" s="18" t="s">
        <v>206</v>
      </c>
    </row>
    <row r="2154" spans="1:7">
      <c r="A2154" s="18">
        <v>1983</v>
      </c>
      <c r="B2154" s="18" t="s">
        <v>226</v>
      </c>
      <c r="C2154" s="18" t="s">
        <v>218</v>
      </c>
      <c r="D2154" s="19">
        <v>0.11219248678016444</v>
      </c>
      <c r="E2154" s="18" t="s">
        <v>275</v>
      </c>
      <c r="F2154" s="18" t="s">
        <v>276</v>
      </c>
      <c r="G2154" s="18" t="s">
        <v>206</v>
      </c>
    </row>
    <row r="2155" spans="1:7">
      <c r="A2155" s="18">
        <v>1984</v>
      </c>
      <c r="B2155" s="18" t="s">
        <v>226</v>
      </c>
      <c r="C2155" s="18" t="s">
        <v>218</v>
      </c>
      <c r="D2155" s="19">
        <v>0.11969210655474136</v>
      </c>
      <c r="E2155" s="18" t="s">
        <v>275</v>
      </c>
      <c r="F2155" s="18" t="s">
        <v>276</v>
      </c>
      <c r="G2155" s="18" t="s">
        <v>206</v>
      </c>
    </row>
    <row r="2156" spans="1:7">
      <c r="A2156" s="18">
        <v>1985</v>
      </c>
      <c r="B2156" s="18" t="s">
        <v>226</v>
      </c>
      <c r="C2156" s="18" t="s">
        <v>218</v>
      </c>
      <c r="D2156" s="19">
        <v>0.1134203324582959</v>
      </c>
      <c r="E2156" s="18" t="s">
        <v>275</v>
      </c>
      <c r="F2156" s="18" t="s">
        <v>276</v>
      </c>
      <c r="G2156" s="18" t="s">
        <v>206</v>
      </c>
    </row>
    <row r="2157" spans="1:7">
      <c r="A2157" s="18">
        <v>1986</v>
      </c>
      <c r="B2157" s="18" t="s">
        <v>226</v>
      </c>
      <c r="C2157" s="18" t="s">
        <v>218</v>
      </c>
      <c r="D2157" s="19">
        <v>0.10503098262629289</v>
      </c>
      <c r="E2157" s="18" t="s">
        <v>275</v>
      </c>
      <c r="F2157" s="18" t="s">
        <v>276</v>
      </c>
      <c r="G2157" s="18" t="s">
        <v>206</v>
      </c>
    </row>
    <row r="2158" spans="1:7">
      <c r="A2158" s="18">
        <v>1987</v>
      </c>
      <c r="B2158" s="18" t="s">
        <v>226</v>
      </c>
      <c r="C2158" s="18" t="s">
        <v>218</v>
      </c>
      <c r="D2158" s="19">
        <v>8.0606843379845458E-2</v>
      </c>
      <c r="E2158" s="18" t="s">
        <v>275</v>
      </c>
      <c r="F2158" s="18" t="s">
        <v>276</v>
      </c>
      <c r="G2158" s="18" t="s">
        <v>206</v>
      </c>
    </row>
    <row r="2159" spans="1:7">
      <c r="A2159" s="18">
        <v>1988</v>
      </c>
      <c r="B2159" s="18" t="s">
        <v>226</v>
      </c>
      <c r="C2159" s="18" t="s">
        <v>218</v>
      </c>
      <c r="D2159" s="19">
        <v>3.9988613220907528E-2</v>
      </c>
      <c r="E2159" s="18" t="s">
        <v>275</v>
      </c>
      <c r="F2159" s="18" t="s">
        <v>276</v>
      </c>
      <c r="G2159" s="18" t="s">
        <v>206</v>
      </c>
    </row>
    <row r="2160" spans="1:7">
      <c r="A2160" s="18">
        <v>1989</v>
      </c>
      <c r="B2160" s="18" t="s">
        <v>226</v>
      </c>
      <c r="C2160" s="18" t="s">
        <v>218</v>
      </c>
      <c r="D2160" s="19">
        <v>0.10387538307283031</v>
      </c>
      <c r="E2160" s="18" t="s">
        <v>275</v>
      </c>
      <c r="F2160" s="18" t="s">
        <v>276</v>
      </c>
      <c r="G2160" s="18" t="s">
        <v>206</v>
      </c>
    </row>
    <row r="2161" spans="1:7">
      <c r="A2161" s="18">
        <v>1990</v>
      </c>
      <c r="B2161" s="18" t="s">
        <v>226</v>
      </c>
      <c r="C2161" s="18" t="s">
        <v>218</v>
      </c>
      <c r="D2161" s="19">
        <v>9.3900024786912478E-2</v>
      </c>
      <c r="E2161" s="18" t="s">
        <v>275</v>
      </c>
      <c r="F2161" s="18" t="s">
        <v>276</v>
      </c>
      <c r="G2161" s="18" t="s">
        <v>206</v>
      </c>
    </row>
    <row r="2162" spans="1:7">
      <c r="A2162" s="18">
        <v>1991</v>
      </c>
      <c r="B2162" s="18" t="s">
        <v>226</v>
      </c>
      <c r="C2162" s="18" t="s">
        <v>218</v>
      </c>
      <c r="D2162" s="19">
        <v>0.10609021945379164</v>
      </c>
      <c r="E2162" s="18" t="s">
        <v>275</v>
      </c>
      <c r="F2162" s="18" t="s">
        <v>276</v>
      </c>
      <c r="G2162" s="18" t="s">
        <v>206</v>
      </c>
    </row>
    <row r="2163" spans="1:7">
      <c r="A2163" s="18">
        <v>1992</v>
      </c>
      <c r="B2163" s="18" t="s">
        <v>226</v>
      </c>
      <c r="C2163" s="18" t="s">
        <v>218</v>
      </c>
      <c r="D2163" s="19">
        <v>6.6549829890927711E-2</v>
      </c>
      <c r="E2163" s="18" t="s">
        <v>275</v>
      </c>
      <c r="F2163" s="18" t="s">
        <v>276</v>
      </c>
      <c r="G2163" s="18" t="s">
        <v>206</v>
      </c>
    </row>
    <row r="2164" spans="1:7">
      <c r="A2164" s="18">
        <v>1993</v>
      </c>
      <c r="B2164" s="18" t="s">
        <v>226</v>
      </c>
      <c r="C2164" s="18" t="s">
        <v>218</v>
      </c>
      <c r="D2164" s="19">
        <v>5.306514764365719E-2</v>
      </c>
      <c r="E2164" s="18" t="s">
        <v>275</v>
      </c>
      <c r="F2164" s="18" t="s">
        <v>276</v>
      </c>
      <c r="G2164" s="18" t="s">
        <v>206</v>
      </c>
    </row>
    <row r="2165" spans="1:7">
      <c r="A2165" s="18">
        <v>1994</v>
      </c>
      <c r="B2165" s="18" t="s">
        <v>226</v>
      </c>
      <c r="C2165" s="18" t="s">
        <v>218</v>
      </c>
      <c r="D2165" s="19">
        <v>5.8396627643905935E-2</v>
      </c>
      <c r="E2165" s="18" t="s">
        <v>275</v>
      </c>
      <c r="F2165" s="18" t="s">
        <v>276</v>
      </c>
      <c r="G2165" s="18" t="s">
        <v>206</v>
      </c>
    </row>
    <row r="2166" spans="1:7">
      <c r="A2166" s="18">
        <v>1995</v>
      </c>
      <c r="B2166" s="18" t="s">
        <v>226</v>
      </c>
      <c r="C2166" s="18" t="s">
        <v>218</v>
      </c>
      <c r="D2166" s="19">
        <v>9.6945546355938855E-2</v>
      </c>
      <c r="E2166" s="18" t="s">
        <v>275</v>
      </c>
      <c r="F2166" s="18" t="s">
        <v>276</v>
      </c>
      <c r="G2166" s="18" t="s">
        <v>206</v>
      </c>
    </row>
    <row r="2167" spans="1:7">
      <c r="A2167" s="18">
        <v>1996</v>
      </c>
      <c r="B2167" s="18" t="s">
        <v>226</v>
      </c>
      <c r="C2167" s="18" t="s">
        <v>218</v>
      </c>
      <c r="D2167" s="19">
        <v>7.045101180344647E-2</v>
      </c>
      <c r="E2167" s="18" t="s">
        <v>275</v>
      </c>
      <c r="F2167" s="18" t="s">
        <v>276</v>
      </c>
      <c r="G2167" s="18" t="s">
        <v>206</v>
      </c>
    </row>
    <row r="2168" spans="1:7">
      <c r="A2168" s="18">
        <v>1997</v>
      </c>
      <c r="B2168" s="18" t="s">
        <v>226</v>
      </c>
      <c r="C2168" s="18" t="s">
        <v>218</v>
      </c>
      <c r="D2168" s="19">
        <v>7.6083653338805166E-2</v>
      </c>
      <c r="E2168" s="18" t="s">
        <v>275</v>
      </c>
      <c r="F2168" s="18" t="s">
        <v>276</v>
      </c>
      <c r="G2168" s="18" t="s">
        <v>206</v>
      </c>
    </row>
    <row r="2169" spans="1:7">
      <c r="A2169" s="18">
        <v>1998</v>
      </c>
      <c r="B2169" s="18" t="s">
        <v>226</v>
      </c>
      <c r="C2169" s="18" t="s">
        <v>218</v>
      </c>
      <c r="D2169" s="19">
        <v>0.12804214548286039</v>
      </c>
      <c r="E2169" s="18" t="s">
        <v>275</v>
      </c>
      <c r="F2169" s="18" t="s">
        <v>276</v>
      </c>
      <c r="G2169" s="18" t="s">
        <v>206</v>
      </c>
    </row>
    <row r="2170" spans="1:7">
      <c r="A2170" s="18">
        <v>1999</v>
      </c>
      <c r="B2170" s="18" t="s">
        <v>226</v>
      </c>
      <c r="C2170" s="18" t="s">
        <v>218</v>
      </c>
      <c r="D2170" s="19">
        <v>8.3180518806280079E-2</v>
      </c>
      <c r="E2170" s="18" t="s">
        <v>275</v>
      </c>
      <c r="F2170" s="18" t="s">
        <v>276</v>
      </c>
      <c r="G2170" s="18" t="s">
        <v>206</v>
      </c>
    </row>
    <row r="2171" spans="1:7">
      <c r="A2171" s="18">
        <v>2000</v>
      </c>
      <c r="B2171" s="18" t="s">
        <v>226</v>
      </c>
      <c r="C2171" s="18" t="s">
        <v>218</v>
      </c>
      <c r="D2171" s="19">
        <v>7.3507002731901971E-2</v>
      </c>
      <c r="E2171" s="18" t="s">
        <v>275</v>
      </c>
      <c r="F2171" s="18" t="s">
        <v>276</v>
      </c>
      <c r="G2171" s="18" t="s">
        <v>206</v>
      </c>
    </row>
    <row r="2172" spans="1:7">
      <c r="A2172" s="18">
        <v>2001</v>
      </c>
      <c r="B2172" s="18" t="s">
        <v>226</v>
      </c>
      <c r="C2172" s="18" t="s">
        <v>218</v>
      </c>
      <c r="D2172" s="19">
        <v>0.10246919621563039</v>
      </c>
      <c r="E2172" s="18" t="s">
        <v>275</v>
      </c>
      <c r="F2172" s="18" t="s">
        <v>276</v>
      </c>
      <c r="G2172" s="18" t="s">
        <v>206</v>
      </c>
    </row>
    <row r="2173" spans="1:7">
      <c r="A2173" s="18">
        <v>2002</v>
      </c>
      <c r="B2173" s="18" t="s">
        <v>226</v>
      </c>
      <c r="C2173" s="18" t="s">
        <v>218</v>
      </c>
      <c r="D2173" s="19">
        <v>6.5508326625763003E-2</v>
      </c>
      <c r="E2173" s="18" t="s">
        <v>275</v>
      </c>
      <c r="F2173" s="18" t="s">
        <v>276</v>
      </c>
      <c r="G2173" s="18" t="s">
        <v>206</v>
      </c>
    </row>
    <row r="2174" spans="1:7">
      <c r="A2174" s="18">
        <v>2003</v>
      </c>
      <c r="B2174" s="18" t="s">
        <v>226</v>
      </c>
      <c r="C2174" s="18" t="s">
        <v>218</v>
      </c>
      <c r="D2174" s="19">
        <v>6.3588775233793207E-2</v>
      </c>
      <c r="E2174" s="18" t="s">
        <v>275</v>
      </c>
      <c r="F2174" s="18" t="s">
        <v>276</v>
      </c>
      <c r="G2174" s="18" t="s">
        <v>206</v>
      </c>
    </row>
    <row r="2175" spans="1:7">
      <c r="A2175" s="18">
        <v>2004</v>
      </c>
      <c r="B2175" s="18" t="s">
        <v>226</v>
      </c>
      <c r="C2175" s="18" t="s">
        <v>218</v>
      </c>
      <c r="D2175" s="19">
        <v>5.8875707901827619E-2</v>
      </c>
      <c r="E2175" s="18" t="s">
        <v>275</v>
      </c>
      <c r="F2175" s="18" t="s">
        <v>276</v>
      </c>
      <c r="G2175" s="18" t="s">
        <v>206</v>
      </c>
    </row>
    <row r="2176" spans="1:7">
      <c r="A2176" s="18">
        <v>2005</v>
      </c>
      <c r="B2176" s="18" t="s">
        <v>226</v>
      </c>
      <c r="C2176" s="18" t="s">
        <v>218</v>
      </c>
      <c r="D2176" s="19">
        <v>5.2214556432970502E-2</v>
      </c>
      <c r="E2176" s="18" t="s">
        <v>275</v>
      </c>
      <c r="F2176" s="18" t="s">
        <v>276</v>
      </c>
      <c r="G2176" s="18" t="s">
        <v>206</v>
      </c>
    </row>
    <row r="2177" spans="1:7">
      <c r="A2177" s="18">
        <v>2006</v>
      </c>
      <c r="B2177" s="18" t="s">
        <v>226</v>
      </c>
      <c r="C2177" s="18" t="s">
        <v>218</v>
      </c>
      <c r="D2177" s="19">
        <v>2.7590207187675603E-2</v>
      </c>
      <c r="E2177" s="18" t="s">
        <v>275</v>
      </c>
      <c r="F2177" s="18" t="s">
        <v>276</v>
      </c>
      <c r="G2177" s="18" t="s">
        <v>206</v>
      </c>
    </row>
    <row r="2178" spans="1:7">
      <c r="A2178" s="18">
        <v>2007</v>
      </c>
      <c r="B2178" s="18" t="s">
        <v>226</v>
      </c>
      <c r="C2178" s="18" t="s">
        <v>218</v>
      </c>
      <c r="D2178" s="19">
        <v>3.3980329533275559E-2</v>
      </c>
      <c r="E2178" s="18" t="s">
        <v>275</v>
      </c>
      <c r="F2178" s="18" t="s">
        <v>276</v>
      </c>
      <c r="G2178" s="18" t="s">
        <v>206</v>
      </c>
    </row>
    <row r="2179" spans="1:7">
      <c r="A2179" s="18">
        <v>2008</v>
      </c>
      <c r="B2179" s="18" t="s">
        <v>226</v>
      </c>
      <c r="C2179" s="18" t="s">
        <v>218</v>
      </c>
      <c r="D2179" s="19">
        <v>4.6702612490647534E-2</v>
      </c>
      <c r="E2179" s="18" t="s">
        <v>275</v>
      </c>
      <c r="F2179" s="18" t="s">
        <v>276</v>
      </c>
      <c r="G2179" s="18" t="s">
        <v>206</v>
      </c>
    </row>
    <row r="2180" spans="1:7">
      <c r="A2180" s="18">
        <v>2009</v>
      </c>
      <c r="B2180" s="18" t="s">
        <v>226</v>
      </c>
      <c r="C2180" s="18" t="s">
        <v>218</v>
      </c>
      <c r="D2180" s="19">
        <v>3.5728192533653287E-2</v>
      </c>
      <c r="E2180" s="18" t="s">
        <v>275</v>
      </c>
      <c r="F2180" s="18" t="s">
        <v>276</v>
      </c>
      <c r="G2180" s="18" t="s">
        <v>206</v>
      </c>
    </row>
    <row r="2181" spans="1:7">
      <c r="A2181" s="18">
        <v>2010</v>
      </c>
      <c r="B2181" s="18" t="s">
        <v>226</v>
      </c>
      <c r="C2181" s="18" t="s">
        <v>218</v>
      </c>
      <c r="D2181" s="19">
        <v>6.2528346665734535E-2</v>
      </c>
      <c r="E2181" s="18" t="s">
        <v>275</v>
      </c>
      <c r="F2181" s="18" t="s">
        <v>276</v>
      </c>
      <c r="G2181" s="18" t="s">
        <v>206</v>
      </c>
    </row>
    <row r="2182" spans="1:7">
      <c r="A2182" s="18">
        <v>2011</v>
      </c>
      <c r="B2182" s="18" t="s">
        <v>226</v>
      </c>
      <c r="C2182" s="18" t="s">
        <v>218</v>
      </c>
      <c r="D2182" s="19">
        <v>7.5292867915873266E-2</v>
      </c>
      <c r="E2182" s="18" t="s">
        <v>275</v>
      </c>
      <c r="F2182" s="18" t="s">
        <v>276</v>
      </c>
      <c r="G2182" s="18" t="s">
        <v>206</v>
      </c>
    </row>
    <row r="2183" spans="1:7">
      <c r="A2183" s="18">
        <v>2012</v>
      </c>
      <c r="B2183" s="18" t="s">
        <v>226</v>
      </c>
      <c r="C2183" s="18" t="s">
        <v>218</v>
      </c>
      <c r="D2183" s="19">
        <v>4.4034066942074249E-2</v>
      </c>
      <c r="E2183" s="18" t="s">
        <v>275</v>
      </c>
      <c r="F2183" s="18" t="s">
        <v>276</v>
      </c>
      <c r="G2183" s="18" t="s">
        <v>206</v>
      </c>
    </row>
    <row r="2184" spans="1:7">
      <c r="A2184" s="18">
        <v>2013</v>
      </c>
      <c r="B2184" s="18" t="s">
        <v>226</v>
      </c>
      <c r="C2184" s="18" t="s">
        <v>218</v>
      </c>
      <c r="D2184" s="19">
        <v>5.1475993864533325E-2</v>
      </c>
      <c r="E2184" s="18" t="s">
        <v>275</v>
      </c>
      <c r="F2184" s="18" t="s">
        <v>276</v>
      </c>
      <c r="G2184" s="18" t="s">
        <v>206</v>
      </c>
    </row>
    <row r="2185" spans="1:7">
      <c r="A2185" s="18">
        <v>2014</v>
      </c>
      <c r="B2185" s="18" t="s">
        <v>226</v>
      </c>
      <c r="C2185" s="18" t="s">
        <v>218</v>
      </c>
      <c r="D2185" s="19">
        <v>2.2697407255964246E-2</v>
      </c>
      <c r="E2185" s="18" t="s">
        <v>275</v>
      </c>
      <c r="F2185" s="18" t="s">
        <v>276</v>
      </c>
      <c r="G2185" s="18" t="s">
        <v>206</v>
      </c>
    </row>
    <row r="2186" spans="1:7">
      <c r="A2186" s="18">
        <v>2015</v>
      </c>
      <c r="B2186" s="18" t="s">
        <v>226</v>
      </c>
      <c r="C2186" s="18" t="s">
        <v>218</v>
      </c>
      <c r="D2186" s="19">
        <v>6.7944856654613278E-3</v>
      </c>
      <c r="E2186" s="18" t="s">
        <v>275</v>
      </c>
      <c r="F2186" s="18" t="s">
        <v>276</v>
      </c>
      <c r="G2186" s="18" t="s">
        <v>206</v>
      </c>
    </row>
    <row r="2187" spans="1:7">
      <c r="A2187" s="18">
        <v>2016</v>
      </c>
      <c r="B2187" s="18" t="s">
        <v>226</v>
      </c>
      <c r="C2187" s="18" t="s">
        <v>218</v>
      </c>
      <c r="D2187" s="19">
        <v>6.757069558740797E-2</v>
      </c>
      <c r="E2187" s="18" t="s">
        <v>275</v>
      </c>
      <c r="F2187" s="18" t="s">
        <v>276</v>
      </c>
      <c r="G2187" s="18" t="s">
        <v>206</v>
      </c>
    </row>
    <row r="2188" spans="1:7">
      <c r="A2188" s="18">
        <v>2017</v>
      </c>
      <c r="B2188" s="18" t="s">
        <v>226</v>
      </c>
      <c r="C2188" s="18" t="s">
        <v>218</v>
      </c>
      <c r="D2188" s="19">
        <v>5.4819489674169705E-2</v>
      </c>
      <c r="E2188" s="18" t="s">
        <v>275</v>
      </c>
      <c r="F2188" s="18" t="s">
        <v>276</v>
      </c>
      <c r="G2188" s="18" t="s">
        <v>206</v>
      </c>
    </row>
    <row r="2189" spans="1:7">
      <c r="A2189" s="18">
        <v>2018</v>
      </c>
      <c r="B2189" s="18" t="s">
        <v>226</v>
      </c>
      <c r="C2189" s="18" t="s">
        <v>218</v>
      </c>
      <c r="D2189" s="19">
        <v>4.3615554882633703E-2</v>
      </c>
      <c r="E2189" s="18" t="s">
        <v>275</v>
      </c>
      <c r="F2189" s="18" t="s">
        <v>276</v>
      </c>
      <c r="G2189" s="18" t="s">
        <v>206</v>
      </c>
    </row>
    <row r="2190" spans="1:7">
      <c r="A2190" s="18">
        <v>2019</v>
      </c>
      <c r="B2190" s="18" t="s">
        <v>226</v>
      </c>
      <c r="C2190" s="18" t="s">
        <v>218</v>
      </c>
      <c r="D2190" s="19">
        <v>7.9805381669093206E-2</v>
      </c>
      <c r="E2190" s="18" t="s">
        <v>275</v>
      </c>
      <c r="F2190" s="18" t="s">
        <v>276</v>
      </c>
      <c r="G2190" s="18" t="s">
        <v>206</v>
      </c>
    </row>
    <row r="2191" spans="1:7">
      <c r="A2191" s="18">
        <v>2020</v>
      </c>
      <c r="B2191" s="18" t="s">
        <v>226</v>
      </c>
      <c r="C2191" s="18" t="s">
        <v>218</v>
      </c>
      <c r="D2191" s="19">
        <v>6.9675985785419767E-2</v>
      </c>
      <c r="E2191" s="18" t="s">
        <v>275</v>
      </c>
      <c r="F2191" s="18" t="s">
        <v>276</v>
      </c>
      <c r="G2191" s="18" t="s">
        <v>206</v>
      </c>
    </row>
    <row r="2192" spans="1:7">
      <c r="A2192" s="18">
        <v>2021</v>
      </c>
      <c r="B2192" s="18" t="s">
        <v>226</v>
      </c>
      <c r="C2192" s="18" t="s">
        <v>218</v>
      </c>
      <c r="D2192" s="19">
        <v>4.9069419883886883E-2</v>
      </c>
      <c r="E2192" s="18" t="s">
        <v>275</v>
      </c>
      <c r="F2192" s="18" t="s">
        <v>276</v>
      </c>
      <c r="G2192" s="18" t="s">
        <v>206</v>
      </c>
    </row>
    <row r="2193" spans="1:7">
      <c r="A2193" s="18">
        <v>2022</v>
      </c>
      <c r="B2193" s="18" t="s">
        <v>226</v>
      </c>
      <c r="C2193" s="18" t="s">
        <v>218</v>
      </c>
      <c r="D2193" s="19">
        <v>4.8541778501903964E-2</v>
      </c>
      <c r="E2193" s="18" t="s">
        <v>275</v>
      </c>
      <c r="F2193" s="18" t="s">
        <v>276</v>
      </c>
      <c r="G2193" s="18" t="s">
        <v>206</v>
      </c>
    </row>
    <row r="2194" spans="1:7">
      <c r="A2194" s="18">
        <v>2023</v>
      </c>
      <c r="B2194" s="18" t="s">
        <v>226</v>
      </c>
      <c r="C2194" s="18" t="s">
        <v>218</v>
      </c>
      <c r="D2194" s="19">
        <v>4.1176550356250868E-2</v>
      </c>
      <c r="E2194" s="18" t="s">
        <v>277</v>
      </c>
      <c r="F2194" s="18" t="s">
        <v>276</v>
      </c>
      <c r="G2194" s="18" t="s">
        <v>206</v>
      </c>
    </row>
    <row r="2195" spans="1:7">
      <c r="A2195" s="18">
        <v>1970</v>
      </c>
      <c r="B2195" s="18" t="s">
        <v>227</v>
      </c>
      <c r="C2195" s="18" t="s">
        <v>218</v>
      </c>
      <c r="D2195" s="19">
        <v>0.21165863691626349</v>
      </c>
      <c r="E2195" s="18" t="s">
        <v>275</v>
      </c>
      <c r="F2195" s="18" t="s">
        <v>276</v>
      </c>
      <c r="G2195" s="18" t="s">
        <v>206</v>
      </c>
    </row>
    <row r="2196" spans="1:7">
      <c r="A2196" s="18">
        <v>1971</v>
      </c>
      <c r="B2196" s="18" t="s">
        <v>227</v>
      </c>
      <c r="C2196" s="18" t="s">
        <v>218</v>
      </c>
      <c r="D2196" s="19">
        <v>0.16383427967269873</v>
      </c>
      <c r="E2196" s="18" t="s">
        <v>275</v>
      </c>
      <c r="F2196" s="18" t="s">
        <v>276</v>
      </c>
      <c r="G2196" s="18" t="s">
        <v>206</v>
      </c>
    </row>
    <row r="2197" spans="1:7">
      <c r="A2197" s="18">
        <v>1972</v>
      </c>
      <c r="B2197" s="18" t="s">
        <v>227</v>
      </c>
      <c r="C2197" s="18" t="s">
        <v>218</v>
      </c>
      <c r="D2197" s="19">
        <v>0.13214368769333967</v>
      </c>
      <c r="E2197" s="18" t="s">
        <v>275</v>
      </c>
      <c r="F2197" s="18" t="s">
        <v>276</v>
      </c>
      <c r="G2197" s="18" t="s">
        <v>206</v>
      </c>
    </row>
    <row r="2198" spans="1:7">
      <c r="A2198" s="18">
        <v>1973</v>
      </c>
      <c r="B2198" s="18" t="s">
        <v>227</v>
      </c>
      <c r="C2198" s="18" t="s">
        <v>218</v>
      </c>
      <c r="D2198" s="19">
        <v>0.20367267292969857</v>
      </c>
      <c r="E2198" s="18" t="s">
        <v>275</v>
      </c>
      <c r="F2198" s="18" t="s">
        <v>276</v>
      </c>
      <c r="G2198" s="18" t="s">
        <v>206</v>
      </c>
    </row>
    <row r="2199" spans="1:7">
      <c r="A2199" s="18">
        <v>1974</v>
      </c>
      <c r="B2199" s="18" t="s">
        <v>227</v>
      </c>
      <c r="C2199" s="18" t="s">
        <v>218</v>
      </c>
      <c r="D2199" s="19">
        <v>0.21588130400110392</v>
      </c>
      <c r="E2199" s="18" t="s">
        <v>275</v>
      </c>
      <c r="F2199" s="18" t="s">
        <v>276</v>
      </c>
      <c r="G2199" s="18" t="s">
        <v>206</v>
      </c>
    </row>
    <row r="2200" spans="1:7">
      <c r="A2200" s="18">
        <v>1975</v>
      </c>
      <c r="B2200" s="18" t="s">
        <v>227</v>
      </c>
      <c r="C2200" s="18" t="s">
        <v>218</v>
      </c>
      <c r="D2200" s="19">
        <v>0.22855594273987592</v>
      </c>
      <c r="E2200" s="18" t="s">
        <v>275</v>
      </c>
      <c r="F2200" s="18" t="s">
        <v>276</v>
      </c>
      <c r="G2200" s="18" t="s">
        <v>206</v>
      </c>
    </row>
    <row r="2201" spans="1:7">
      <c r="A2201" s="18">
        <v>1976</v>
      </c>
      <c r="B2201" s="18" t="s">
        <v>227</v>
      </c>
      <c r="C2201" s="18" t="s">
        <v>218</v>
      </c>
      <c r="D2201" s="19">
        <v>0.16024032838764421</v>
      </c>
      <c r="E2201" s="18" t="s">
        <v>275</v>
      </c>
      <c r="F2201" s="18" t="s">
        <v>276</v>
      </c>
      <c r="G2201" s="18" t="s">
        <v>206</v>
      </c>
    </row>
    <row r="2202" spans="1:7">
      <c r="A2202" s="18">
        <v>1977</v>
      </c>
      <c r="B2202" s="18" t="s">
        <v>227</v>
      </c>
      <c r="C2202" s="18" t="s">
        <v>218</v>
      </c>
      <c r="D2202" s="19">
        <v>0.17443850799166519</v>
      </c>
      <c r="E2202" s="18" t="s">
        <v>275</v>
      </c>
      <c r="F2202" s="18" t="s">
        <v>276</v>
      </c>
      <c r="G2202" s="18" t="s">
        <v>206</v>
      </c>
    </row>
    <row r="2203" spans="1:7">
      <c r="A2203" s="18">
        <v>1978</v>
      </c>
      <c r="B2203" s="18" t="s">
        <v>227</v>
      </c>
      <c r="C2203" s="18" t="s">
        <v>218</v>
      </c>
      <c r="D2203" s="19">
        <v>0.15552708098771026</v>
      </c>
      <c r="E2203" s="18" t="s">
        <v>275</v>
      </c>
      <c r="F2203" s="18" t="s">
        <v>276</v>
      </c>
      <c r="G2203" s="18" t="s">
        <v>206</v>
      </c>
    </row>
    <row r="2204" spans="1:7">
      <c r="A2204" s="18">
        <v>1979</v>
      </c>
      <c r="B2204" s="18" t="s">
        <v>227</v>
      </c>
      <c r="C2204" s="18" t="s">
        <v>218</v>
      </c>
      <c r="D2204" s="19">
        <v>0.15347378215189214</v>
      </c>
      <c r="E2204" s="18" t="s">
        <v>275</v>
      </c>
      <c r="F2204" s="18" t="s">
        <v>276</v>
      </c>
      <c r="G2204" s="18" t="s">
        <v>206</v>
      </c>
    </row>
    <row r="2205" spans="1:7">
      <c r="A2205" s="18">
        <v>1980</v>
      </c>
      <c r="B2205" s="18" t="s">
        <v>227</v>
      </c>
      <c r="C2205" s="18" t="s">
        <v>218</v>
      </c>
      <c r="D2205" s="19">
        <v>0.13397052741878815</v>
      </c>
      <c r="E2205" s="18" t="s">
        <v>275</v>
      </c>
      <c r="F2205" s="18" t="s">
        <v>276</v>
      </c>
      <c r="G2205" s="18" t="s">
        <v>206</v>
      </c>
    </row>
    <row r="2206" spans="1:7">
      <c r="A2206" s="18">
        <v>1981</v>
      </c>
      <c r="B2206" s="18" t="s">
        <v>227</v>
      </c>
      <c r="C2206" s="18" t="s">
        <v>218</v>
      </c>
      <c r="D2206" s="19">
        <v>0.18119823321708431</v>
      </c>
      <c r="E2206" s="18" t="s">
        <v>275</v>
      </c>
      <c r="F2206" s="18" t="s">
        <v>276</v>
      </c>
      <c r="G2206" s="18" t="s">
        <v>206</v>
      </c>
    </row>
    <row r="2207" spans="1:7">
      <c r="A2207" s="18">
        <v>1982</v>
      </c>
      <c r="B2207" s="18" t="s">
        <v>227</v>
      </c>
      <c r="C2207" s="18" t="s">
        <v>218</v>
      </c>
      <c r="D2207" s="19">
        <v>0.16967102326368955</v>
      </c>
      <c r="E2207" s="18" t="s">
        <v>275</v>
      </c>
      <c r="F2207" s="18" t="s">
        <v>276</v>
      </c>
      <c r="G2207" s="18" t="s">
        <v>206</v>
      </c>
    </row>
    <row r="2208" spans="1:7">
      <c r="A2208" s="18">
        <v>1983</v>
      </c>
      <c r="B2208" s="18" t="s">
        <v>227</v>
      </c>
      <c r="C2208" s="18" t="s">
        <v>218</v>
      </c>
      <c r="D2208" s="19">
        <v>0.16704544891957987</v>
      </c>
      <c r="E2208" s="18" t="s">
        <v>275</v>
      </c>
      <c r="F2208" s="18" t="s">
        <v>276</v>
      </c>
      <c r="G2208" s="18" t="s">
        <v>206</v>
      </c>
    </row>
    <row r="2209" spans="1:7">
      <c r="A2209" s="18">
        <v>1984</v>
      </c>
      <c r="B2209" s="18" t="s">
        <v>227</v>
      </c>
      <c r="C2209" s="18" t="s">
        <v>218</v>
      </c>
      <c r="D2209" s="19">
        <v>0.18690210198520821</v>
      </c>
      <c r="E2209" s="18" t="s">
        <v>275</v>
      </c>
      <c r="F2209" s="18" t="s">
        <v>276</v>
      </c>
      <c r="G2209" s="18" t="s">
        <v>206</v>
      </c>
    </row>
    <row r="2210" spans="1:7">
      <c r="A2210" s="18">
        <v>1985</v>
      </c>
      <c r="B2210" s="18" t="s">
        <v>227</v>
      </c>
      <c r="C2210" s="18" t="s">
        <v>218</v>
      </c>
      <c r="D2210" s="19">
        <v>0.2529542031149094</v>
      </c>
      <c r="E2210" s="18" t="s">
        <v>275</v>
      </c>
      <c r="F2210" s="18" t="s">
        <v>276</v>
      </c>
      <c r="G2210" s="18" t="s">
        <v>206</v>
      </c>
    </row>
    <row r="2211" spans="1:7">
      <c r="A2211" s="18">
        <v>1986</v>
      </c>
      <c r="B2211" s="18" t="s">
        <v>227</v>
      </c>
      <c r="C2211" s="18" t="s">
        <v>218</v>
      </c>
      <c r="D2211" s="19">
        <v>0.24314203140647664</v>
      </c>
      <c r="E2211" s="18" t="s">
        <v>275</v>
      </c>
      <c r="F2211" s="18" t="s">
        <v>276</v>
      </c>
      <c r="G2211" s="18" t="s">
        <v>206</v>
      </c>
    </row>
    <row r="2212" spans="1:7">
      <c r="A2212" s="18">
        <v>1987</v>
      </c>
      <c r="B2212" s="18" t="s">
        <v>227</v>
      </c>
      <c r="C2212" s="18" t="s">
        <v>218</v>
      </c>
      <c r="D2212" s="19">
        <v>0.101486038121283</v>
      </c>
      <c r="E2212" s="18" t="s">
        <v>275</v>
      </c>
      <c r="F2212" s="18" t="s">
        <v>276</v>
      </c>
      <c r="G2212" s="18" t="s">
        <v>206</v>
      </c>
    </row>
    <row r="2213" spans="1:7">
      <c r="A2213" s="18">
        <v>1988</v>
      </c>
      <c r="B2213" s="18" t="s">
        <v>227</v>
      </c>
      <c r="C2213" s="18" t="s">
        <v>218</v>
      </c>
      <c r="D2213" s="19">
        <v>0.15690271037992667</v>
      </c>
      <c r="E2213" s="18" t="s">
        <v>275</v>
      </c>
      <c r="F2213" s="18" t="s">
        <v>276</v>
      </c>
      <c r="G2213" s="18" t="s">
        <v>206</v>
      </c>
    </row>
    <row r="2214" spans="1:7">
      <c r="A2214" s="18">
        <v>1989</v>
      </c>
      <c r="B2214" s="18" t="s">
        <v>227</v>
      </c>
      <c r="C2214" s="18" t="s">
        <v>218</v>
      </c>
      <c r="D2214" s="19">
        <v>0.19304877457124145</v>
      </c>
      <c r="E2214" s="18" t="s">
        <v>275</v>
      </c>
      <c r="F2214" s="18" t="s">
        <v>276</v>
      </c>
      <c r="G2214" s="18" t="s">
        <v>206</v>
      </c>
    </row>
    <row r="2215" spans="1:7">
      <c r="A2215" s="18">
        <v>1990</v>
      </c>
      <c r="B2215" s="18" t="s">
        <v>227</v>
      </c>
      <c r="C2215" s="18" t="s">
        <v>218</v>
      </c>
      <c r="D2215" s="19">
        <v>0.14762423040634545</v>
      </c>
      <c r="E2215" s="18" t="s">
        <v>275</v>
      </c>
      <c r="F2215" s="18" t="s">
        <v>276</v>
      </c>
      <c r="G2215" s="18" t="s">
        <v>206</v>
      </c>
    </row>
    <row r="2216" spans="1:7">
      <c r="A2216" s="18">
        <v>1991</v>
      </c>
      <c r="B2216" s="18" t="s">
        <v>227</v>
      </c>
      <c r="C2216" s="18" t="s">
        <v>218</v>
      </c>
      <c r="D2216" s="19">
        <v>0.14221582844496689</v>
      </c>
      <c r="E2216" s="18" t="s">
        <v>275</v>
      </c>
      <c r="F2216" s="18" t="s">
        <v>276</v>
      </c>
      <c r="G2216" s="18" t="s">
        <v>206</v>
      </c>
    </row>
    <row r="2217" spans="1:7">
      <c r="A2217" s="18">
        <v>1992</v>
      </c>
      <c r="B2217" s="18" t="s">
        <v>227</v>
      </c>
      <c r="C2217" s="18" t="s">
        <v>218</v>
      </c>
      <c r="D2217" s="19">
        <v>0.15341705139084605</v>
      </c>
      <c r="E2217" s="18" t="s">
        <v>275</v>
      </c>
      <c r="F2217" s="18" t="s">
        <v>276</v>
      </c>
      <c r="G2217" s="18" t="s">
        <v>206</v>
      </c>
    </row>
    <row r="2218" spans="1:7">
      <c r="A2218" s="18">
        <v>1993</v>
      </c>
      <c r="B2218" s="18" t="s">
        <v>227</v>
      </c>
      <c r="C2218" s="18" t="s">
        <v>218</v>
      </c>
      <c r="D2218" s="19">
        <v>0.17000331597855944</v>
      </c>
      <c r="E2218" s="18" t="s">
        <v>275</v>
      </c>
      <c r="F2218" s="18" t="s">
        <v>276</v>
      </c>
      <c r="G2218" s="18" t="s">
        <v>206</v>
      </c>
    </row>
    <row r="2219" spans="1:7">
      <c r="A2219" s="18">
        <v>1994</v>
      </c>
      <c r="B2219" s="18" t="s">
        <v>227</v>
      </c>
      <c r="C2219" s="18" t="s">
        <v>218</v>
      </c>
      <c r="D2219" s="19">
        <v>0.1356975546242731</v>
      </c>
      <c r="E2219" s="18" t="s">
        <v>275</v>
      </c>
      <c r="F2219" s="18" t="s">
        <v>276</v>
      </c>
      <c r="G2219" s="18" t="s">
        <v>206</v>
      </c>
    </row>
    <row r="2220" spans="1:7">
      <c r="A2220" s="18">
        <v>1995</v>
      </c>
      <c r="B2220" s="18" t="s">
        <v>227</v>
      </c>
      <c r="C2220" s="18" t="s">
        <v>218</v>
      </c>
      <c r="D2220" s="19">
        <v>0.1396450777882404</v>
      </c>
      <c r="E2220" s="18" t="s">
        <v>275</v>
      </c>
      <c r="F2220" s="18" t="s">
        <v>276</v>
      </c>
      <c r="G2220" s="18" t="s">
        <v>206</v>
      </c>
    </row>
    <row r="2221" spans="1:7">
      <c r="A2221" s="18">
        <v>1996</v>
      </c>
      <c r="B2221" s="18" t="s">
        <v>227</v>
      </c>
      <c r="C2221" s="18" t="s">
        <v>218</v>
      </c>
      <c r="D2221" s="19">
        <v>0.12906910745474975</v>
      </c>
      <c r="E2221" s="18" t="s">
        <v>275</v>
      </c>
      <c r="F2221" s="18" t="s">
        <v>276</v>
      </c>
      <c r="G2221" s="18" t="s">
        <v>206</v>
      </c>
    </row>
    <row r="2222" spans="1:7">
      <c r="A2222" s="18">
        <v>1997</v>
      </c>
      <c r="B2222" s="18" t="s">
        <v>227</v>
      </c>
      <c r="C2222" s="18" t="s">
        <v>218</v>
      </c>
      <c r="D2222" s="19">
        <v>0.13343374787477286</v>
      </c>
      <c r="E2222" s="18" t="s">
        <v>275</v>
      </c>
      <c r="F2222" s="18" t="s">
        <v>276</v>
      </c>
      <c r="G2222" s="18" t="s">
        <v>206</v>
      </c>
    </row>
    <row r="2223" spans="1:7">
      <c r="A2223" s="18">
        <v>1998</v>
      </c>
      <c r="B2223" s="18" t="s">
        <v>227</v>
      </c>
      <c r="C2223" s="18" t="s">
        <v>218</v>
      </c>
      <c r="D2223" s="19">
        <v>8.6417840392589998E-2</v>
      </c>
      <c r="E2223" s="18" t="s">
        <v>275</v>
      </c>
      <c r="F2223" s="18" t="s">
        <v>276</v>
      </c>
      <c r="G2223" s="18" t="s">
        <v>206</v>
      </c>
    </row>
    <row r="2224" spans="1:7">
      <c r="A2224" s="18">
        <v>1999</v>
      </c>
      <c r="B2224" s="18" t="s">
        <v>227</v>
      </c>
      <c r="C2224" s="18" t="s">
        <v>218</v>
      </c>
      <c r="D2224" s="19">
        <v>0.1267650835138473</v>
      </c>
      <c r="E2224" s="18" t="s">
        <v>275</v>
      </c>
      <c r="F2224" s="18" t="s">
        <v>276</v>
      </c>
      <c r="G2224" s="18" t="s">
        <v>206</v>
      </c>
    </row>
    <row r="2225" spans="1:7">
      <c r="A2225" s="18">
        <v>2000</v>
      </c>
      <c r="B2225" s="18" t="s">
        <v>227</v>
      </c>
      <c r="C2225" s="18" t="s">
        <v>218</v>
      </c>
      <c r="D2225" s="19">
        <v>0.10418681924553683</v>
      </c>
      <c r="E2225" s="18" t="s">
        <v>275</v>
      </c>
      <c r="F2225" s="18" t="s">
        <v>276</v>
      </c>
      <c r="G2225" s="18" t="s">
        <v>206</v>
      </c>
    </row>
    <row r="2226" spans="1:7">
      <c r="A2226" s="18">
        <v>2001</v>
      </c>
      <c r="B2226" s="18" t="s">
        <v>227</v>
      </c>
      <c r="C2226" s="18" t="s">
        <v>218</v>
      </c>
      <c r="D2226" s="19">
        <v>0.1131300864344565</v>
      </c>
      <c r="E2226" s="18" t="s">
        <v>275</v>
      </c>
      <c r="F2226" s="18" t="s">
        <v>276</v>
      </c>
      <c r="G2226" s="18" t="s">
        <v>206</v>
      </c>
    </row>
    <row r="2227" spans="1:7">
      <c r="A2227" s="18">
        <v>2002</v>
      </c>
      <c r="B2227" s="18" t="s">
        <v>227</v>
      </c>
      <c r="C2227" s="18" t="s">
        <v>218</v>
      </c>
      <c r="D2227" s="19">
        <v>7.7466149767755649E-2</v>
      </c>
      <c r="E2227" s="18" t="s">
        <v>275</v>
      </c>
      <c r="F2227" s="18" t="s">
        <v>276</v>
      </c>
      <c r="G2227" s="18" t="s">
        <v>206</v>
      </c>
    </row>
    <row r="2228" spans="1:7">
      <c r="A2228" s="18">
        <v>2003</v>
      </c>
      <c r="B2228" s="18" t="s">
        <v>227</v>
      </c>
      <c r="C2228" s="18" t="s">
        <v>218</v>
      </c>
      <c r="D2228" s="19">
        <v>8.708140420808036E-2</v>
      </c>
      <c r="E2228" s="18" t="s">
        <v>275</v>
      </c>
      <c r="F2228" s="18" t="s">
        <v>276</v>
      </c>
      <c r="G2228" s="18" t="s">
        <v>206</v>
      </c>
    </row>
    <row r="2229" spans="1:7">
      <c r="A2229" s="18">
        <v>2004</v>
      </c>
      <c r="B2229" s="18" t="s">
        <v>227</v>
      </c>
      <c r="C2229" s="18" t="s">
        <v>218</v>
      </c>
      <c r="D2229" s="19">
        <v>7.673138090558107E-2</v>
      </c>
      <c r="E2229" s="18" t="s">
        <v>275</v>
      </c>
      <c r="F2229" s="18" t="s">
        <v>276</v>
      </c>
      <c r="G2229" s="18" t="s">
        <v>206</v>
      </c>
    </row>
    <row r="2230" spans="1:7">
      <c r="A2230" s="18">
        <v>2005</v>
      </c>
      <c r="B2230" s="18" t="s">
        <v>227</v>
      </c>
      <c r="C2230" s="18" t="s">
        <v>218</v>
      </c>
      <c r="D2230" s="19">
        <v>8.1144265133526655E-2</v>
      </c>
      <c r="E2230" s="18" t="s">
        <v>275</v>
      </c>
      <c r="F2230" s="18" t="s">
        <v>276</v>
      </c>
      <c r="G2230" s="18" t="s">
        <v>206</v>
      </c>
    </row>
    <row r="2231" spans="1:7">
      <c r="A2231" s="18">
        <v>2006</v>
      </c>
      <c r="B2231" s="18" t="s">
        <v>227</v>
      </c>
      <c r="C2231" s="18" t="s">
        <v>218</v>
      </c>
      <c r="D2231" s="19">
        <v>7.6433672142412021E-2</v>
      </c>
      <c r="E2231" s="18" t="s">
        <v>275</v>
      </c>
      <c r="F2231" s="18" t="s">
        <v>276</v>
      </c>
      <c r="G2231" s="18" t="s">
        <v>206</v>
      </c>
    </row>
    <row r="2232" spans="1:7">
      <c r="A2232" s="18">
        <v>2007</v>
      </c>
      <c r="B2232" s="18" t="s">
        <v>227</v>
      </c>
      <c r="C2232" s="18" t="s">
        <v>218</v>
      </c>
      <c r="D2232" s="19">
        <v>6.3884808719219366E-2</v>
      </c>
      <c r="E2232" s="18" t="s">
        <v>275</v>
      </c>
      <c r="F2232" s="18" t="s">
        <v>276</v>
      </c>
      <c r="G2232" s="18" t="s">
        <v>206</v>
      </c>
    </row>
    <row r="2233" spans="1:7">
      <c r="A2233" s="18">
        <v>2008</v>
      </c>
      <c r="B2233" s="18" t="s">
        <v>227</v>
      </c>
      <c r="C2233" s="18" t="s">
        <v>218</v>
      </c>
      <c r="D2233" s="19">
        <v>7.7451795782712468E-2</v>
      </c>
      <c r="E2233" s="18" t="s">
        <v>275</v>
      </c>
      <c r="F2233" s="18" t="s">
        <v>276</v>
      </c>
      <c r="G2233" s="18" t="s">
        <v>206</v>
      </c>
    </row>
    <row r="2234" spans="1:7">
      <c r="A2234" s="18">
        <v>2009</v>
      </c>
      <c r="B2234" s="18" t="s">
        <v>227</v>
      </c>
      <c r="C2234" s="18" t="s">
        <v>218</v>
      </c>
      <c r="D2234" s="19">
        <v>8.5561472916715176E-2</v>
      </c>
      <c r="E2234" s="18" t="s">
        <v>275</v>
      </c>
      <c r="F2234" s="18" t="s">
        <v>276</v>
      </c>
      <c r="G2234" s="18" t="s">
        <v>206</v>
      </c>
    </row>
    <row r="2235" spans="1:7">
      <c r="A2235" s="18">
        <v>2010</v>
      </c>
      <c r="B2235" s="18" t="s">
        <v>227</v>
      </c>
      <c r="C2235" s="18" t="s">
        <v>218</v>
      </c>
      <c r="D2235" s="19">
        <v>4.8014890614563516E-2</v>
      </c>
      <c r="E2235" s="18" t="s">
        <v>275</v>
      </c>
      <c r="F2235" s="18" t="s">
        <v>276</v>
      </c>
      <c r="G2235" s="18" t="s">
        <v>206</v>
      </c>
    </row>
    <row r="2236" spans="1:7">
      <c r="A2236" s="18">
        <v>2011</v>
      </c>
      <c r="B2236" s="18" t="s">
        <v>227</v>
      </c>
      <c r="C2236" s="18" t="s">
        <v>218</v>
      </c>
      <c r="D2236" s="19">
        <v>2.5940841643574106E-2</v>
      </c>
      <c r="E2236" s="18" t="s">
        <v>275</v>
      </c>
      <c r="F2236" s="18" t="s">
        <v>276</v>
      </c>
      <c r="G2236" s="18" t="s">
        <v>206</v>
      </c>
    </row>
    <row r="2237" spans="1:7">
      <c r="A2237" s="18">
        <v>2012</v>
      </c>
      <c r="B2237" s="18" t="s">
        <v>227</v>
      </c>
      <c r="C2237" s="18" t="s">
        <v>218</v>
      </c>
      <c r="D2237" s="19">
        <v>2.1656429305791012E-2</v>
      </c>
      <c r="E2237" s="18" t="s">
        <v>275</v>
      </c>
      <c r="F2237" s="18" t="s">
        <v>276</v>
      </c>
      <c r="G2237" s="18" t="s">
        <v>206</v>
      </c>
    </row>
    <row r="2238" spans="1:7">
      <c r="A2238" s="18">
        <v>2013</v>
      </c>
      <c r="B2238" s="18" t="s">
        <v>227</v>
      </c>
      <c r="C2238" s="18" t="s">
        <v>218</v>
      </c>
      <c r="D2238" s="19">
        <v>0.01</v>
      </c>
      <c r="E2238" s="18" t="s">
        <v>275</v>
      </c>
      <c r="F2238" s="18" t="s">
        <v>276</v>
      </c>
      <c r="G2238" s="18" t="s">
        <v>206</v>
      </c>
    </row>
    <row r="2239" spans="1:7">
      <c r="A2239" s="18">
        <v>2014</v>
      </c>
      <c r="B2239" s="18" t="s">
        <v>227</v>
      </c>
      <c r="C2239" s="18" t="s">
        <v>218</v>
      </c>
      <c r="D2239" s="19">
        <v>0.01</v>
      </c>
      <c r="E2239" s="18" t="s">
        <v>275</v>
      </c>
      <c r="F2239" s="18" t="s">
        <v>276</v>
      </c>
      <c r="G2239" s="18" t="s">
        <v>206</v>
      </c>
    </row>
    <row r="2240" spans="1:7">
      <c r="A2240" s="18">
        <v>2015</v>
      </c>
      <c r="B2240" s="18" t="s">
        <v>227</v>
      </c>
      <c r="C2240" s="18" t="s">
        <v>218</v>
      </c>
      <c r="D2240" s="19">
        <v>0.01</v>
      </c>
      <c r="E2240" s="18" t="s">
        <v>275</v>
      </c>
      <c r="F2240" s="18" t="s">
        <v>276</v>
      </c>
      <c r="G2240" s="18" t="s">
        <v>206</v>
      </c>
    </row>
    <row r="2241" spans="1:7">
      <c r="A2241" s="18">
        <v>2016</v>
      </c>
      <c r="B2241" s="18" t="s">
        <v>227</v>
      </c>
      <c r="C2241" s="18" t="s">
        <v>218</v>
      </c>
      <c r="D2241" s="19">
        <v>0.01</v>
      </c>
      <c r="E2241" s="18" t="s">
        <v>275</v>
      </c>
      <c r="F2241" s="18" t="s">
        <v>276</v>
      </c>
      <c r="G2241" s="18" t="s">
        <v>206</v>
      </c>
    </row>
    <row r="2242" spans="1:7">
      <c r="A2242" s="18">
        <v>2017</v>
      </c>
      <c r="B2242" s="18" t="s">
        <v>227</v>
      </c>
      <c r="C2242" s="18" t="s">
        <v>218</v>
      </c>
      <c r="D2242" s="19">
        <v>0.01</v>
      </c>
      <c r="E2242" s="18" t="s">
        <v>275</v>
      </c>
      <c r="F2242" s="18" t="s">
        <v>276</v>
      </c>
      <c r="G2242" s="18" t="s">
        <v>206</v>
      </c>
    </row>
    <row r="2243" spans="1:7">
      <c r="A2243" s="18">
        <v>2018</v>
      </c>
      <c r="B2243" s="18" t="s">
        <v>227</v>
      </c>
      <c r="C2243" s="18" t="s">
        <v>218</v>
      </c>
      <c r="D2243" s="19">
        <v>3.0343604357204741E-2</v>
      </c>
      <c r="E2243" s="18" t="s">
        <v>275</v>
      </c>
      <c r="F2243" s="18" t="s">
        <v>276</v>
      </c>
      <c r="G2243" s="18" t="s">
        <v>206</v>
      </c>
    </row>
    <row r="2244" spans="1:7">
      <c r="A2244" s="18">
        <v>2019</v>
      </c>
      <c r="B2244" s="18" t="s">
        <v>227</v>
      </c>
      <c r="C2244" s="18" t="s">
        <v>218</v>
      </c>
      <c r="D2244" s="19">
        <v>1.7642749325301095E-3</v>
      </c>
      <c r="E2244" s="18" t="s">
        <v>275</v>
      </c>
      <c r="F2244" s="18" t="s">
        <v>276</v>
      </c>
      <c r="G2244" s="18" t="s">
        <v>206</v>
      </c>
    </row>
    <row r="2245" spans="1:7">
      <c r="A2245" s="18">
        <v>2020</v>
      </c>
      <c r="B2245" s="18" t="s">
        <v>227</v>
      </c>
      <c r="C2245" s="18" t="s">
        <v>218</v>
      </c>
      <c r="D2245" s="19">
        <v>2.0659804057724544E-2</v>
      </c>
      <c r="E2245" s="18" t="s">
        <v>275</v>
      </c>
      <c r="F2245" s="18" t="s">
        <v>276</v>
      </c>
      <c r="G2245" s="18" t="s">
        <v>206</v>
      </c>
    </row>
    <row r="2246" spans="1:7">
      <c r="A2246" s="18">
        <v>2021</v>
      </c>
      <c r="B2246" s="18" t="s">
        <v>227</v>
      </c>
      <c r="C2246" s="18" t="s">
        <v>218</v>
      </c>
      <c r="D2246" s="19">
        <v>3.8792048808840192E-2</v>
      </c>
      <c r="E2246" s="18" t="s">
        <v>275</v>
      </c>
      <c r="F2246" s="18" t="s">
        <v>276</v>
      </c>
      <c r="G2246" s="18" t="s">
        <v>206</v>
      </c>
    </row>
    <row r="2247" spans="1:7">
      <c r="A2247" s="18">
        <v>2022</v>
      </c>
      <c r="B2247" s="18" t="s">
        <v>227</v>
      </c>
      <c r="C2247" s="18" t="s">
        <v>218</v>
      </c>
      <c r="D2247" s="19">
        <v>3.0417973031558829E-2</v>
      </c>
      <c r="E2247" s="18" t="s">
        <v>275</v>
      </c>
      <c r="F2247" s="18" t="s">
        <v>276</v>
      </c>
      <c r="G2247" s="18" t="s">
        <v>206</v>
      </c>
    </row>
    <row r="2248" spans="1:7">
      <c r="A2248" s="18">
        <v>2023</v>
      </c>
      <c r="B2248" s="18" t="s">
        <v>227</v>
      </c>
      <c r="C2248" s="18" t="s">
        <v>218</v>
      </c>
      <c r="D2248" s="19">
        <v>4.5689983299050531E-2</v>
      </c>
      <c r="E2248" s="18" t="s">
        <v>277</v>
      </c>
      <c r="F2248" s="18" t="s">
        <v>276</v>
      </c>
      <c r="G2248" s="18" t="s">
        <v>206</v>
      </c>
    </row>
    <row r="2249" spans="1:7">
      <c r="A2249" s="18">
        <v>1970</v>
      </c>
      <c r="B2249" s="18" t="s">
        <v>274</v>
      </c>
      <c r="C2249" s="18" t="s">
        <v>256</v>
      </c>
      <c r="D2249" s="19">
        <v>0.28589333437371983</v>
      </c>
      <c r="E2249" s="18" t="s">
        <v>275</v>
      </c>
      <c r="F2249" s="18" t="s">
        <v>276</v>
      </c>
      <c r="G2249" s="18" t="s">
        <v>206</v>
      </c>
    </row>
    <row r="2250" spans="1:7">
      <c r="A2250" s="18">
        <v>1971</v>
      </c>
      <c r="B2250" s="18" t="s">
        <v>274</v>
      </c>
      <c r="C2250" s="18" t="s">
        <v>256</v>
      </c>
      <c r="D2250" s="19">
        <v>0.31976634996460573</v>
      </c>
      <c r="E2250" s="18" t="s">
        <v>275</v>
      </c>
      <c r="F2250" s="18" t="s">
        <v>276</v>
      </c>
      <c r="G2250" s="18" t="s">
        <v>206</v>
      </c>
    </row>
    <row r="2251" spans="1:7">
      <c r="A2251" s="18">
        <v>1972</v>
      </c>
      <c r="B2251" s="18" t="s">
        <v>274</v>
      </c>
      <c r="C2251" s="18" t="s">
        <v>256</v>
      </c>
      <c r="D2251" s="19">
        <v>0.36665300910927312</v>
      </c>
      <c r="E2251" s="18" t="s">
        <v>275</v>
      </c>
      <c r="F2251" s="18" t="s">
        <v>276</v>
      </c>
      <c r="G2251" s="18" t="s">
        <v>206</v>
      </c>
    </row>
    <row r="2252" spans="1:7">
      <c r="A2252" s="18">
        <v>1973</v>
      </c>
      <c r="B2252" s="18" t="s">
        <v>274</v>
      </c>
      <c r="C2252" s="18" t="s">
        <v>256</v>
      </c>
      <c r="D2252" s="19">
        <v>0.48272371631219069</v>
      </c>
      <c r="E2252" s="18" t="s">
        <v>275</v>
      </c>
      <c r="F2252" s="18" t="s">
        <v>276</v>
      </c>
      <c r="G2252" s="18" t="s">
        <v>206</v>
      </c>
    </row>
    <row r="2253" spans="1:7">
      <c r="A2253" s="18">
        <v>1974</v>
      </c>
      <c r="B2253" s="18" t="s">
        <v>274</v>
      </c>
      <c r="C2253" s="18" t="s">
        <v>256</v>
      </c>
      <c r="D2253" s="19">
        <v>0.5910387460603963</v>
      </c>
      <c r="E2253" s="18" t="s">
        <v>275</v>
      </c>
      <c r="F2253" s="18" t="s">
        <v>276</v>
      </c>
      <c r="G2253" s="18" t="s">
        <v>206</v>
      </c>
    </row>
    <row r="2254" spans="1:7">
      <c r="A2254" s="18">
        <v>1975</v>
      </c>
      <c r="B2254" s="18" t="s">
        <v>274</v>
      </c>
      <c r="C2254" s="18" t="s">
        <v>256</v>
      </c>
      <c r="D2254" s="19">
        <v>0.65804984882369555</v>
      </c>
      <c r="E2254" s="18" t="s">
        <v>275</v>
      </c>
      <c r="F2254" s="18" t="s">
        <v>276</v>
      </c>
      <c r="G2254" s="18" t="s">
        <v>206</v>
      </c>
    </row>
    <row r="2255" spans="1:7">
      <c r="A2255" s="18">
        <v>1976</v>
      </c>
      <c r="B2255" s="18" t="s">
        <v>274</v>
      </c>
      <c r="C2255" s="18" t="s">
        <v>256</v>
      </c>
      <c r="D2255" s="19">
        <v>0.69368220698511718</v>
      </c>
      <c r="E2255" s="18" t="s">
        <v>275</v>
      </c>
      <c r="F2255" s="18" t="s">
        <v>276</v>
      </c>
      <c r="G2255" s="18" t="s">
        <v>206</v>
      </c>
    </row>
    <row r="2256" spans="1:7">
      <c r="A2256" s="18">
        <v>1977</v>
      </c>
      <c r="B2256" s="18" t="s">
        <v>274</v>
      </c>
      <c r="C2256" s="18" t="s">
        <v>256</v>
      </c>
      <c r="D2256" s="19">
        <v>0.86674121295501716</v>
      </c>
      <c r="E2256" s="18" t="s">
        <v>275</v>
      </c>
      <c r="F2256" s="18" t="s">
        <v>276</v>
      </c>
      <c r="G2256" s="18" t="s">
        <v>206</v>
      </c>
    </row>
    <row r="2257" spans="1:7">
      <c r="A2257" s="18">
        <v>1978</v>
      </c>
      <c r="B2257" s="18" t="s">
        <v>274</v>
      </c>
      <c r="C2257" s="18" t="s">
        <v>256</v>
      </c>
      <c r="D2257" s="19">
        <v>1.0303504369117418</v>
      </c>
      <c r="E2257" s="18" t="s">
        <v>275</v>
      </c>
      <c r="F2257" s="18" t="s">
        <v>276</v>
      </c>
      <c r="G2257" s="18" t="s">
        <v>206</v>
      </c>
    </row>
    <row r="2258" spans="1:7">
      <c r="A2258" s="18">
        <v>1979</v>
      </c>
      <c r="B2258" s="18" t="s">
        <v>274</v>
      </c>
      <c r="C2258" s="18" t="s">
        <v>256</v>
      </c>
      <c r="D2258" s="19">
        <v>1.1373507187132035</v>
      </c>
      <c r="E2258" s="18" t="s">
        <v>275</v>
      </c>
      <c r="F2258" s="18" t="s">
        <v>276</v>
      </c>
      <c r="G2258" s="18" t="s">
        <v>206</v>
      </c>
    </row>
    <row r="2259" spans="1:7">
      <c r="A2259" s="18">
        <v>1980</v>
      </c>
      <c r="B2259" s="18" t="s">
        <v>274</v>
      </c>
      <c r="C2259" s="18" t="s">
        <v>256</v>
      </c>
      <c r="D2259" s="19">
        <v>1.203330458533501</v>
      </c>
      <c r="E2259" s="18" t="s">
        <v>275</v>
      </c>
      <c r="F2259" s="18" t="s">
        <v>276</v>
      </c>
      <c r="G2259" s="18" t="s">
        <v>206</v>
      </c>
    </row>
    <row r="2260" spans="1:7">
      <c r="A2260" s="18">
        <v>1981</v>
      </c>
      <c r="B2260" s="18" t="s">
        <v>274</v>
      </c>
      <c r="C2260" s="18" t="s">
        <v>256</v>
      </c>
      <c r="D2260" s="19">
        <v>1.385597444839672</v>
      </c>
      <c r="E2260" s="18" t="s">
        <v>275</v>
      </c>
      <c r="F2260" s="18" t="s">
        <v>276</v>
      </c>
      <c r="G2260" s="18" t="s">
        <v>206</v>
      </c>
    </row>
    <row r="2261" spans="1:7">
      <c r="A2261" s="18">
        <v>1982</v>
      </c>
      <c r="B2261" s="18" t="s">
        <v>274</v>
      </c>
      <c r="C2261" s="18" t="s">
        <v>256</v>
      </c>
      <c r="D2261" s="19">
        <v>1.4493290006374144</v>
      </c>
      <c r="E2261" s="18" t="s">
        <v>275</v>
      </c>
      <c r="F2261" s="18" t="s">
        <v>276</v>
      </c>
      <c r="G2261" s="18" t="s">
        <v>206</v>
      </c>
    </row>
    <row r="2262" spans="1:7">
      <c r="A2262" s="18">
        <v>1983</v>
      </c>
      <c r="B2262" s="18" t="s">
        <v>274</v>
      </c>
      <c r="C2262" s="18" t="s">
        <v>256</v>
      </c>
      <c r="D2262" s="19">
        <v>1.6543149585799828</v>
      </c>
      <c r="E2262" s="18" t="s">
        <v>275</v>
      </c>
      <c r="F2262" s="18" t="s">
        <v>276</v>
      </c>
      <c r="G2262" s="18" t="s">
        <v>206</v>
      </c>
    </row>
    <row r="2263" spans="1:7">
      <c r="A2263" s="18">
        <v>1984</v>
      </c>
      <c r="B2263" s="18" t="s">
        <v>274</v>
      </c>
      <c r="C2263" s="18" t="s">
        <v>256</v>
      </c>
      <c r="D2263" s="19">
        <v>1.7728906273799652</v>
      </c>
      <c r="E2263" s="18" t="s">
        <v>275</v>
      </c>
      <c r="F2263" s="18" t="s">
        <v>276</v>
      </c>
      <c r="G2263" s="18" t="s">
        <v>206</v>
      </c>
    </row>
    <row r="2264" spans="1:7">
      <c r="A2264" s="18">
        <v>1985</v>
      </c>
      <c r="B2264" s="18" t="s">
        <v>274</v>
      </c>
      <c r="C2264" s="18" t="s">
        <v>256</v>
      </c>
      <c r="D2264" s="19">
        <v>1.7853599339109139</v>
      </c>
      <c r="E2264" s="18" t="s">
        <v>275</v>
      </c>
      <c r="F2264" s="18" t="s">
        <v>276</v>
      </c>
      <c r="G2264" s="18" t="s">
        <v>206</v>
      </c>
    </row>
    <row r="2265" spans="1:7">
      <c r="A2265" s="18">
        <v>1986</v>
      </c>
      <c r="B2265" s="18" t="s">
        <v>274</v>
      </c>
      <c r="C2265" s="18" t="s">
        <v>256</v>
      </c>
      <c r="D2265" s="19">
        <v>1.8924421215785514</v>
      </c>
      <c r="E2265" s="18" t="s">
        <v>275</v>
      </c>
      <c r="F2265" s="18" t="s">
        <v>276</v>
      </c>
      <c r="G2265" s="18" t="s">
        <v>206</v>
      </c>
    </row>
    <row r="2266" spans="1:7">
      <c r="A2266" s="18">
        <v>1987</v>
      </c>
      <c r="B2266" s="18" t="s">
        <v>274</v>
      </c>
      <c r="C2266" s="18" t="s">
        <v>256</v>
      </c>
      <c r="D2266" s="19">
        <v>1.9348975758224742</v>
      </c>
      <c r="E2266" s="18" t="s">
        <v>275</v>
      </c>
      <c r="F2266" s="18" t="s">
        <v>276</v>
      </c>
      <c r="G2266" s="18" t="s">
        <v>206</v>
      </c>
    </row>
    <row r="2267" spans="1:7">
      <c r="A2267" s="18">
        <v>1988</v>
      </c>
      <c r="B2267" s="18" t="s">
        <v>274</v>
      </c>
      <c r="C2267" s="18" t="s">
        <v>256</v>
      </c>
      <c r="D2267" s="19">
        <v>1.9923976114292246</v>
      </c>
      <c r="E2267" s="18" t="s">
        <v>275</v>
      </c>
      <c r="F2267" s="18" t="s">
        <v>276</v>
      </c>
      <c r="G2267" s="18" t="s">
        <v>206</v>
      </c>
    </row>
    <row r="2268" spans="1:7">
      <c r="A2268" s="18">
        <v>1989</v>
      </c>
      <c r="B2268" s="18" t="s">
        <v>274</v>
      </c>
      <c r="C2268" s="18" t="s">
        <v>256</v>
      </c>
      <c r="D2268" s="19">
        <v>2.0542792691495984</v>
      </c>
      <c r="E2268" s="18" t="s">
        <v>275</v>
      </c>
      <c r="F2268" s="18" t="s">
        <v>276</v>
      </c>
      <c r="G2268" s="18" t="s">
        <v>206</v>
      </c>
    </row>
    <row r="2269" spans="1:7">
      <c r="A2269" s="18">
        <v>1990</v>
      </c>
      <c r="B2269" s="18" t="s">
        <v>274</v>
      </c>
      <c r="C2269" s="18" t="s">
        <v>256</v>
      </c>
      <c r="D2269" s="19">
        <v>2.0054266903874751</v>
      </c>
      <c r="E2269" s="18" t="s">
        <v>275</v>
      </c>
      <c r="F2269" s="18" t="s">
        <v>276</v>
      </c>
      <c r="G2269" s="18" t="s">
        <v>206</v>
      </c>
    </row>
    <row r="2270" spans="1:7">
      <c r="A2270" s="18">
        <v>1991</v>
      </c>
      <c r="B2270" s="18" t="s">
        <v>274</v>
      </c>
      <c r="C2270" s="18" t="s">
        <v>256</v>
      </c>
      <c r="D2270" s="19">
        <v>1.9381237113450864</v>
      </c>
      <c r="E2270" s="18" t="s">
        <v>275</v>
      </c>
      <c r="F2270" s="18" t="s">
        <v>276</v>
      </c>
      <c r="G2270" s="18" t="s">
        <v>206</v>
      </c>
    </row>
    <row r="2271" spans="1:7">
      <c r="A2271" s="18">
        <v>1992</v>
      </c>
      <c r="B2271" s="18" t="s">
        <v>274</v>
      </c>
      <c r="C2271" s="18" t="s">
        <v>256</v>
      </c>
      <c r="D2271" s="19">
        <v>1.9982396292245048</v>
      </c>
      <c r="E2271" s="18" t="s">
        <v>275</v>
      </c>
      <c r="F2271" s="18" t="s">
        <v>276</v>
      </c>
      <c r="G2271" s="18" t="s">
        <v>206</v>
      </c>
    </row>
    <row r="2272" spans="1:7">
      <c r="A2272" s="18">
        <v>1993</v>
      </c>
      <c r="B2272" s="18" t="s">
        <v>274</v>
      </c>
      <c r="C2272" s="18" t="s">
        <v>256</v>
      </c>
      <c r="D2272" s="19">
        <v>1.9860804329215582</v>
      </c>
      <c r="E2272" s="18" t="s">
        <v>275</v>
      </c>
      <c r="F2272" s="18" t="s">
        <v>276</v>
      </c>
      <c r="G2272" s="18" t="s">
        <v>206</v>
      </c>
    </row>
    <row r="2273" spans="1:7">
      <c r="A2273" s="18">
        <v>1994</v>
      </c>
      <c r="B2273" s="18" t="s">
        <v>274</v>
      </c>
      <c r="C2273" s="18" t="s">
        <v>256</v>
      </c>
      <c r="D2273" s="19">
        <v>2.0330159639912537</v>
      </c>
      <c r="E2273" s="18" t="s">
        <v>275</v>
      </c>
      <c r="F2273" s="18" t="s">
        <v>276</v>
      </c>
      <c r="G2273" s="18" t="s">
        <v>206</v>
      </c>
    </row>
    <row r="2274" spans="1:7">
      <c r="A2274" s="18">
        <v>1995</v>
      </c>
      <c r="B2274" s="18" t="s">
        <v>274</v>
      </c>
      <c r="C2274" s="18" t="s">
        <v>256</v>
      </c>
      <c r="D2274" s="19">
        <v>2.0357953360444485</v>
      </c>
      <c r="E2274" s="18" t="s">
        <v>275</v>
      </c>
      <c r="F2274" s="18" t="s">
        <v>276</v>
      </c>
      <c r="G2274" s="18" t="s">
        <v>206</v>
      </c>
    </row>
    <row r="2275" spans="1:7">
      <c r="A2275" s="18">
        <v>1996</v>
      </c>
      <c r="B2275" s="18" t="s">
        <v>274</v>
      </c>
      <c r="C2275" s="18" t="s">
        <v>256</v>
      </c>
      <c r="D2275" s="19">
        <v>2.0917333401565634</v>
      </c>
      <c r="E2275" s="18" t="s">
        <v>275</v>
      </c>
      <c r="F2275" s="18" t="s">
        <v>276</v>
      </c>
      <c r="G2275" s="18" t="s">
        <v>206</v>
      </c>
    </row>
    <row r="2276" spans="1:7">
      <c r="A2276" s="18">
        <v>1997</v>
      </c>
      <c r="B2276" s="18" t="s">
        <v>274</v>
      </c>
      <c r="C2276" s="18" t="s">
        <v>256</v>
      </c>
      <c r="D2276" s="19">
        <v>2.3279156433575658</v>
      </c>
      <c r="E2276" s="18" t="s">
        <v>275</v>
      </c>
      <c r="F2276" s="18" t="s">
        <v>276</v>
      </c>
      <c r="G2276" s="18" t="s">
        <v>206</v>
      </c>
    </row>
    <row r="2277" spans="1:7">
      <c r="A2277" s="18">
        <v>1998</v>
      </c>
      <c r="B2277" s="18" t="s">
        <v>274</v>
      </c>
      <c r="C2277" s="18" t="s">
        <v>256</v>
      </c>
      <c r="D2277" s="19">
        <v>2.4636483325063825</v>
      </c>
      <c r="E2277" s="18" t="s">
        <v>275</v>
      </c>
      <c r="F2277" s="18" t="s">
        <v>276</v>
      </c>
      <c r="G2277" s="18" t="s">
        <v>206</v>
      </c>
    </row>
    <row r="2278" spans="1:7">
      <c r="A2278" s="18">
        <v>1999</v>
      </c>
      <c r="B2278" s="18" t="s">
        <v>274</v>
      </c>
      <c r="C2278" s="18" t="s">
        <v>256</v>
      </c>
      <c r="D2278" s="19">
        <v>2.4916214566676813</v>
      </c>
      <c r="E2278" s="18" t="s">
        <v>275</v>
      </c>
      <c r="F2278" s="18" t="s">
        <v>276</v>
      </c>
      <c r="G2278" s="18" t="s">
        <v>206</v>
      </c>
    </row>
    <row r="2279" spans="1:7">
      <c r="A2279" s="18">
        <v>2000</v>
      </c>
      <c r="B2279" s="18" t="s">
        <v>274</v>
      </c>
      <c r="C2279" s="18" t="s">
        <v>256</v>
      </c>
      <c r="D2279" s="19">
        <v>2.5910583956144433</v>
      </c>
      <c r="E2279" s="18" t="s">
        <v>275</v>
      </c>
      <c r="F2279" s="18" t="s">
        <v>276</v>
      </c>
      <c r="G2279" s="18" t="s">
        <v>206</v>
      </c>
    </row>
    <row r="2280" spans="1:7">
      <c r="A2280" s="18">
        <v>2001</v>
      </c>
      <c r="B2280" s="18" t="s">
        <v>274</v>
      </c>
      <c r="C2280" s="18" t="s">
        <v>256</v>
      </c>
      <c r="D2280" s="19">
        <v>2.5816470388550878</v>
      </c>
      <c r="E2280" s="18" t="s">
        <v>275</v>
      </c>
      <c r="F2280" s="18" t="s">
        <v>276</v>
      </c>
      <c r="G2280" s="18" t="s">
        <v>206</v>
      </c>
    </row>
    <row r="2281" spans="1:7">
      <c r="A2281" s="18">
        <v>2002</v>
      </c>
      <c r="B2281" s="18" t="s">
        <v>274</v>
      </c>
      <c r="C2281" s="18" t="s">
        <v>256</v>
      </c>
      <c r="D2281" s="19">
        <v>2.6199636463212497</v>
      </c>
      <c r="E2281" s="18" t="s">
        <v>275</v>
      </c>
      <c r="F2281" s="18" t="s">
        <v>276</v>
      </c>
      <c r="G2281" s="18" t="s">
        <v>206</v>
      </c>
    </row>
    <row r="2282" spans="1:7">
      <c r="A2282" s="18">
        <v>2003</v>
      </c>
      <c r="B2282" s="18" t="s">
        <v>274</v>
      </c>
      <c r="C2282" s="18" t="s">
        <v>256</v>
      </c>
      <c r="D2282" s="19">
        <v>2.6441429599625996</v>
      </c>
      <c r="E2282" s="18" t="s">
        <v>275</v>
      </c>
      <c r="F2282" s="18" t="s">
        <v>276</v>
      </c>
      <c r="G2282" s="18" t="s">
        <v>206</v>
      </c>
    </row>
    <row r="2283" spans="1:7">
      <c r="A2283" s="18">
        <v>2004</v>
      </c>
      <c r="B2283" s="18" t="s">
        <v>274</v>
      </c>
      <c r="C2283" s="18" t="s">
        <v>256</v>
      </c>
      <c r="D2283" s="19">
        <v>2.6083651023551724</v>
      </c>
      <c r="E2283" s="18" t="s">
        <v>275</v>
      </c>
      <c r="F2283" s="18" t="s">
        <v>276</v>
      </c>
      <c r="G2283" s="18" t="s">
        <v>206</v>
      </c>
    </row>
    <row r="2284" spans="1:7">
      <c r="A2284" s="18">
        <v>2005</v>
      </c>
      <c r="B2284" s="18" t="s">
        <v>274</v>
      </c>
      <c r="C2284" s="18" t="s">
        <v>256</v>
      </c>
      <c r="D2284" s="19">
        <v>2.6379302463893191</v>
      </c>
      <c r="E2284" s="18" t="s">
        <v>275</v>
      </c>
      <c r="F2284" s="18" t="s">
        <v>276</v>
      </c>
      <c r="G2284" s="18" t="s">
        <v>206</v>
      </c>
    </row>
    <row r="2285" spans="1:7">
      <c r="A2285" s="18">
        <v>2006</v>
      </c>
      <c r="B2285" s="18" t="s">
        <v>274</v>
      </c>
      <c r="C2285" s="18" t="s">
        <v>256</v>
      </c>
      <c r="D2285" s="19">
        <v>2.5692159504233874</v>
      </c>
      <c r="E2285" s="18" t="s">
        <v>275</v>
      </c>
      <c r="F2285" s="18" t="s">
        <v>276</v>
      </c>
      <c r="G2285" s="18" t="s">
        <v>206</v>
      </c>
    </row>
    <row r="2286" spans="1:7">
      <c r="A2286" s="18">
        <v>2007</v>
      </c>
      <c r="B2286" s="18" t="s">
        <v>274</v>
      </c>
      <c r="C2286" s="18" t="s">
        <v>256</v>
      </c>
      <c r="D2286" s="19">
        <v>2.4695965035446874</v>
      </c>
      <c r="E2286" s="18" t="s">
        <v>275</v>
      </c>
      <c r="F2286" s="18" t="s">
        <v>276</v>
      </c>
      <c r="G2286" s="18" t="s">
        <v>206</v>
      </c>
    </row>
    <row r="2287" spans="1:7">
      <c r="A2287" s="18">
        <v>2008</v>
      </c>
      <c r="B2287" s="18" t="s">
        <v>274</v>
      </c>
      <c r="C2287" s="18" t="s">
        <v>256</v>
      </c>
      <c r="D2287" s="19">
        <v>2.4518521971360547</v>
      </c>
      <c r="E2287" s="18" t="s">
        <v>275</v>
      </c>
      <c r="F2287" s="18" t="s">
        <v>276</v>
      </c>
      <c r="G2287" s="18" t="s">
        <v>206</v>
      </c>
    </row>
    <row r="2288" spans="1:7">
      <c r="A2288" s="18">
        <v>2009</v>
      </c>
      <c r="B2288" s="18" t="s">
        <v>274</v>
      </c>
      <c r="C2288" s="18" t="s">
        <v>256</v>
      </c>
      <c r="D2288" s="19">
        <v>2.4264494352750603</v>
      </c>
      <c r="E2288" s="18" t="s">
        <v>275</v>
      </c>
      <c r="F2288" s="18" t="s">
        <v>276</v>
      </c>
      <c r="G2288" s="18" t="s">
        <v>206</v>
      </c>
    </row>
    <row r="2289" spans="1:7">
      <c r="A2289" s="18">
        <v>2010</v>
      </c>
      <c r="B2289" s="18" t="s">
        <v>274</v>
      </c>
      <c r="C2289" s="18" t="s">
        <v>256</v>
      </c>
      <c r="D2289" s="19">
        <v>2.5942154463269329</v>
      </c>
      <c r="E2289" s="18" t="s">
        <v>275</v>
      </c>
      <c r="F2289" s="18" t="s">
        <v>276</v>
      </c>
      <c r="G2289" s="18" t="s">
        <v>206</v>
      </c>
    </row>
    <row r="2290" spans="1:7">
      <c r="A2290" s="18">
        <v>2011</v>
      </c>
      <c r="B2290" s="18" t="s">
        <v>274</v>
      </c>
      <c r="C2290" s="18" t="s">
        <v>256</v>
      </c>
      <c r="D2290" s="19">
        <v>2.7551012076650099</v>
      </c>
      <c r="E2290" s="18" t="s">
        <v>275</v>
      </c>
      <c r="F2290" s="18" t="s">
        <v>276</v>
      </c>
      <c r="G2290" s="18" t="s">
        <v>206</v>
      </c>
    </row>
    <row r="2291" spans="1:7">
      <c r="A2291" s="18">
        <v>2012</v>
      </c>
      <c r="B2291" s="18" t="s">
        <v>274</v>
      </c>
      <c r="C2291" s="18" t="s">
        <v>256</v>
      </c>
      <c r="D2291" s="19">
        <v>2.7332727416213358</v>
      </c>
      <c r="E2291" s="18" t="s">
        <v>275</v>
      </c>
      <c r="F2291" s="18" t="s">
        <v>276</v>
      </c>
      <c r="G2291" s="18" t="s">
        <v>206</v>
      </c>
    </row>
    <row r="2292" spans="1:7">
      <c r="A2292" s="18">
        <v>2013</v>
      </c>
      <c r="B2292" s="18" t="s">
        <v>274</v>
      </c>
      <c r="C2292" s="18" t="s">
        <v>256</v>
      </c>
      <c r="D2292" s="19">
        <v>2.7428326583612201</v>
      </c>
      <c r="E2292" s="18" t="s">
        <v>275</v>
      </c>
      <c r="F2292" s="18" t="s">
        <v>276</v>
      </c>
      <c r="G2292" s="18" t="s">
        <v>206</v>
      </c>
    </row>
    <row r="2293" spans="1:7">
      <c r="A2293" s="18">
        <v>2014</v>
      </c>
      <c r="B2293" s="18" t="s">
        <v>274</v>
      </c>
      <c r="C2293" s="18" t="s">
        <v>256</v>
      </c>
      <c r="D2293" s="19">
        <v>2.9070033202809662</v>
      </c>
      <c r="E2293" s="18" t="s">
        <v>275</v>
      </c>
      <c r="F2293" s="18" t="s">
        <v>276</v>
      </c>
      <c r="G2293" s="18" t="s">
        <v>206</v>
      </c>
    </row>
    <row r="2294" spans="1:7">
      <c r="A2294" s="18">
        <v>2015</v>
      </c>
      <c r="B2294" s="18" t="s">
        <v>274</v>
      </c>
      <c r="C2294" s="18" t="s">
        <v>256</v>
      </c>
      <c r="D2294" s="19">
        <v>2.9777571420411046</v>
      </c>
      <c r="E2294" s="18" t="s">
        <v>275</v>
      </c>
      <c r="F2294" s="18" t="s">
        <v>276</v>
      </c>
      <c r="G2294" s="18" t="s">
        <v>206</v>
      </c>
    </row>
    <row r="2295" spans="1:7">
      <c r="A2295" s="18">
        <v>2016</v>
      </c>
      <c r="B2295" s="18" t="s">
        <v>274</v>
      </c>
      <c r="C2295" s="18" t="s">
        <v>256</v>
      </c>
      <c r="D2295" s="19">
        <v>2.9412739686036335</v>
      </c>
      <c r="E2295" s="18" t="s">
        <v>275</v>
      </c>
      <c r="F2295" s="18" t="s">
        <v>276</v>
      </c>
      <c r="G2295" s="18" t="s">
        <v>206</v>
      </c>
    </row>
    <row r="2296" spans="1:7">
      <c r="A2296" s="18">
        <v>2017</v>
      </c>
      <c r="B2296" s="18" t="s">
        <v>274</v>
      </c>
      <c r="C2296" s="18" t="s">
        <v>256</v>
      </c>
      <c r="D2296" s="19">
        <v>2.9281358843943579</v>
      </c>
      <c r="E2296" s="18" t="s">
        <v>275</v>
      </c>
      <c r="F2296" s="18" t="s">
        <v>276</v>
      </c>
      <c r="G2296" s="18" t="s">
        <v>206</v>
      </c>
    </row>
    <row r="2297" spans="1:7">
      <c r="A2297" s="18">
        <v>2018</v>
      </c>
      <c r="B2297" s="18" t="s">
        <v>274</v>
      </c>
      <c r="C2297" s="18" t="s">
        <v>256</v>
      </c>
      <c r="D2297" s="19">
        <v>2.7751323571896398</v>
      </c>
      <c r="E2297" s="18" t="s">
        <v>275</v>
      </c>
      <c r="F2297" s="18" t="s">
        <v>276</v>
      </c>
      <c r="G2297" s="18" t="s">
        <v>206</v>
      </c>
    </row>
    <row r="2298" spans="1:7">
      <c r="A2298" s="18">
        <v>2019</v>
      </c>
      <c r="B2298" s="18" t="s">
        <v>274</v>
      </c>
      <c r="C2298" s="18" t="s">
        <v>256</v>
      </c>
      <c r="D2298" s="19">
        <v>2.7922455259723655</v>
      </c>
      <c r="E2298" s="18" t="s">
        <v>275</v>
      </c>
      <c r="F2298" s="18" t="s">
        <v>276</v>
      </c>
      <c r="G2298" s="18" t="s">
        <v>206</v>
      </c>
    </row>
    <row r="2299" spans="1:7">
      <c r="A2299" s="18">
        <v>2020</v>
      </c>
      <c r="B2299" s="18" t="s">
        <v>274</v>
      </c>
      <c r="C2299" s="18" t="s">
        <v>256</v>
      </c>
      <c r="D2299" s="19">
        <v>2.578497504472812</v>
      </c>
      <c r="E2299" s="18" t="s">
        <v>275</v>
      </c>
      <c r="F2299" s="18" t="s">
        <v>276</v>
      </c>
      <c r="G2299" s="18" t="s">
        <v>206</v>
      </c>
    </row>
    <row r="2300" spans="1:7">
      <c r="A2300" s="18">
        <v>2021</v>
      </c>
      <c r="B2300" s="18" t="s">
        <v>274</v>
      </c>
      <c r="C2300" s="18" t="s">
        <v>256</v>
      </c>
      <c r="D2300" s="19">
        <v>2.4896767025108413</v>
      </c>
      <c r="E2300" s="18" t="s">
        <v>275</v>
      </c>
      <c r="F2300" s="18" t="s">
        <v>276</v>
      </c>
      <c r="G2300" s="18" t="s">
        <v>206</v>
      </c>
    </row>
    <row r="2301" spans="1:7">
      <c r="A2301" s="18">
        <v>2022</v>
      </c>
      <c r="B2301" s="18" t="s">
        <v>274</v>
      </c>
      <c r="C2301" s="18" t="s">
        <v>256</v>
      </c>
      <c r="D2301" s="19">
        <v>2.4242722010978826</v>
      </c>
      <c r="E2301" s="18" t="s">
        <v>275</v>
      </c>
      <c r="F2301" s="18" t="s">
        <v>276</v>
      </c>
      <c r="G2301" s="18" t="s">
        <v>206</v>
      </c>
    </row>
    <row r="2302" spans="1:7">
      <c r="A2302" s="18">
        <v>1970</v>
      </c>
      <c r="B2302" s="18" t="s">
        <v>274</v>
      </c>
      <c r="C2302" s="18" t="s">
        <v>271</v>
      </c>
      <c r="D2302" s="19">
        <v>0.98752023876870254</v>
      </c>
      <c r="E2302" s="18" t="s">
        <v>275</v>
      </c>
      <c r="F2302" s="18" t="s">
        <v>276</v>
      </c>
      <c r="G2302" s="18" t="s">
        <v>206</v>
      </c>
    </row>
    <row r="2303" spans="1:7">
      <c r="A2303" s="18">
        <v>1971</v>
      </c>
      <c r="B2303" s="18" t="s">
        <v>274</v>
      </c>
      <c r="C2303" s="18" t="s">
        <v>271</v>
      </c>
      <c r="D2303" s="19">
        <v>1.140445244894323</v>
      </c>
      <c r="E2303" s="18" t="s">
        <v>275</v>
      </c>
      <c r="F2303" s="18" t="s">
        <v>276</v>
      </c>
      <c r="G2303" s="18" t="s">
        <v>206</v>
      </c>
    </row>
    <row r="2304" spans="1:7">
      <c r="A2304" s="18">
        <v>1972</v>
      </c>
      <c r="B2304" s="18" t="s">
        <v>274</v>
      </c>
      <c r="C2304" s="18" t="s">
        <v>271</v>
      </c>
      <c r="D2304" s="19">
        <v>1.2531158287914015</v>
      </c>
      <c r="E2304" s="18" t="s">
        <v>275</v>
      </c>
      <c r="F2304" s="18" t="s">
        <v>276</v>
      </c>
      <c r="G2304" s="18" t="s">
        <v>206</v>
      </c>
    </row>
    <row r="2305" spans="1:7">
      <c r="A2305" s="18">
        <v>1973</v>
      </c>
      <c r="B2305" s="18" t="s">
        <v>274</v>
      </c>
      <c r="C2305" s="18" t="s">
        <v>271</v>
      </c>
      <c r="D2305" s="19">
        <v>1.2232467710196357</v>
      </c>
      <c r="E2305" s="18" t="s">
        <v>275</v>
      </c>
      <c r="F2305" s="18" t="s">
        <v>276</v>
      </c>
      <c r="G2305" s="18" t="s">
        <v>206</v>
      </c>
    </row>
    <row r="2306" spans="1:7">
      <c r="A2306" s="18">
        <v>1974</v>
      </c>
      <c r="B2306" s="18" t="s">
        <v>274</v>
      </c>
      <c r="C2306" s="18" t="s">
        <v>271</v>
      </c>
      <c r="D2306" s="19">
        <v>1.2229745527322378</v>
      </c>
      <c r="E2306" s="18" t="s">
        <v>275</v>
      </c>
      <c r="F2306" s="18" t="s">
        <v>276</v>
      </c>
      <c r="G2306" s="18" t="s">
        <v>206</v>
      </c>
    </row>
    <row r="2307" spans="1:7">
      <c r="A2307" s="18">
        <v>1975</v>
      </c>
      <c r="B2307" s="18" t="s">
        <v>274</v>
      </c>
      <c r="C2307" s="18" t="s">
        <v>271</v>
      </c>
      <c r="D2307" s="19">
        <v>1.2397151495788825</v>
      </c>
      <c r="E2307" s="18" t="s">
        <v>275</v>
      </c>
      <c r="F2307" s="18" t="s">
        <v>276</v>
      </c>
      <c r="G2307" s="18" t="s">
        <v>206</v>
      </c>
    </row>
    <row r="2308" spans="1:7">
      <c r="A2308" s="18">
        <v>1976</v>
      </c>
      <c r="B2308" s="18" t="s">
        <v>274</v>
      </c>
      <c r="C2308" s="18" t="s">
        <v>271</v>
      </c>
      <c r="D2308" s="19">
        <v>1.4533492329213198</v>
      </c>
      <c r="E2308" s="18" t="s">
        <v>275</v>
      </c>
      <c r="F2308" s="18" t="s">
        <v>276</v>
      </c>
      <c r="G2308" s="18" t="s">
        <v>206</v>
      </c>
    </row>
    <row r="2309" spans="1:7">
      <c r="A2309" s="18">
        <v>1977</v>
      </c>
      <c r="B2309" s="18" t="s">
        <v>274</v>
      </c>
      <c r="C2309" s="18" t="s">
        <v>271</v>
      </c>
      <c r="D2309" s="19">
        <v>1.6272463732581421</v>
      </c>
      <c r="E2309" s="18" t="s">
        <v>275</v>
      </c>
      <c r="F2309" s="18" t="s">
        <v>276</v>
      </c>
      <c r="G2309" s="18" t="s">
        <v>206</v>
      </c>
    </row>
    <row r="2310" spans="1:7">
      <c r="A2310" s="18">
        <v>1978</v>
      </c>
      <c r="B2310" s="18" t="s">
        <v>274</v>
      </c>
      <c r="C2310" s="18" t="s">
        <v>271</v>
      </c>
      <c r="D2310" s="19">
        <v>1.6706465898420828</v>
      </c>
      <c r="E2310" s="18" t="s">
        <v>275</v>
      </c>
      <c r="F2310" s="18" t="s">
        <v>276</v>
      </c>
      <c r="G2310" s="18" t="s">
        <v>206</v>
      </c>
    </row>
    <row r="2311" spans="1:7">
      <c r="A2311" s="18">
        <v>1979</v>
      </c>
      <c r="B2311" s="18" t="s">
        <v>274</v>
      </c>
      <c r="C2311" s="18" t="s">
        <v>271</v>
      </c>
      <c r="D2311" s="19">
        <v>1.7440752527160031</v>
      </c>
      <c r="E2311" s="18" t="s">
        <v>275</v>
      </c>
      <c r="F2311" s="18" t="s">
        <v>276</v>
      </c>
      <c r="G2311" s="18" t="s">
        <v>206</v>
      </c>
    </row>
    <row r="2312" spans="1:7">
      <c r="A2312" s="18">
        <v>1980</v>
      </c>
      <c r="B2312" s="18" t="s">
        <v>274</v>
      </c>
      <c r="C2312" s="18" t="s">
        <v>271</v>
      </c>
      <c r="D2312" s="19">
        <v>1.5357438447959391</v>
      </c>
      <c r="E2312" s="18" t="s">
        <v>275</v>
      </c>
      <c r="F2312" s="18" t="s">
        <v>276</v>
      </c>
      <c r="G2312" s="18" t="s">
        <v>206</v>
      </c>
    </row>
    <row r="2313" spans="1:7">
      <c r="A2313" s="18">
        <v>1981</v>
      </c>
      <c r="B2313" s="18" t="s">
        <v>274</v>
      </c>
      <c r="C2313" s="18" t="s">
        <v>271</v>
      </c>
      <c r="D2313" s="19">
        <v>1.5415735778332449</v>
      </c>
      <c r="E2313" s="18" t="s">
        <v>275</v>
      </c>
      <c r="F2313" s="18" t="s">
        <v>276</v>
      </c>
      <c r="G2313" s="18" t="s">
        <v>206</v>
      </c>
    </row>
    <row r="2314" spans="1:7">
      <c r="A2314" s="18">
        <v>1982</v>
      </c>
      <c r="B2314" s="18" t="s">
        <v>274</v>
      </c>
      <c r="C2314" s="18" t="s">
        <v>271</v>
      </c>
      <c r="D2314" s="19">
        <v>1.5189789291436253</v>
      </c>
      <c r="E2314" s="18" t="s">
        <v>275</v>
      </c>
      <c r="F2314" s="18" t="s">
        <v>276</v>
      </c>
      <c r="G2314" s="18" t="s">
        <v>206</v>
      </c>
    </row>
    <row r="2315" spans="1:7">
      <c r="A2315" s="18">
        <v>1983</v>
      </c>
      <c r="B2315" s="18" t="s">
        <v>274</v>
      </c>
      <c r="C2315" s="18" t="s">
        <v>271</v>
      </c>
      <c r="D2315" s="19">
        <v>1.8137235191436876</v>
      </c>
      <c r="E2315" s="18" t="s">
        <v>275</v>
      </c>
      <c r="F2315" s="18" t="s">
        <v>276</v>
      </c>
      <c r="G2315" s="18" t="s">
        <v>206</v>
      </c>
    </row>
    <row r="2316" spans="1:7">
      <c r="A2316" s="18">
        <v>1984</v>
      </c>
      <c r="B2316" s="18" t="s">
        <v>274</v>
      </c>
      <c r="C2316" s="18" t="s">
        <v>271</v>
      </c>
      <c r="D2316" s="19">
        <v>1.7690623731362229</v>
      </c>
      <c r="E2316" s="18" t="s">
        <v>275</v>
      </c>
      <c r="F2316" s="18" t="s">
        <v>276</v>
      </c>
      <c r="G2316" s="18" t="s">
        <v>206</v>
      </c>
    </row>
    <row r="2317" spans="1:7">
      <c r="A2317" s="18">
        <v>1985</v>
      </c>
      <c r="B2317" s="18" t="s">
        <v>274</v>
      </c>
      <c r="C2317" s="18" t="s">
        <v>271</v>
      </c>
      <c r="D2317" s="19">
        <v>1.8182372266738234</v>
      </c>
      <c r="E2317" s="18" t="s">
        <v>275</v>
      </c>
      <c r="F2317" s="18" t="s">
        <v>276</v>
      </c>
      <c r="G2317" s="18" t="s">
        <v>206</v>
      </c>
    </row>
    <row r="2318" spans="1:7">
      <c r="A2318" s="18">
        <v>1986</v>
      </c>
      <c r="B2318" s="18" t="s">
        <v>274</v>
      </c>
      <c r="C2318" s="18" t="s">
        <v>271</v>
      </c>
      <c r="D2318" s="19">
        <v>1.8891541613623049</v>
      </c>
      <c r="E2318" s="18" t="s">
        <v>275</v>
      </c>
      <c r="F2318" s="18" t="s">
        <v>276</v>
      </c>
      <c r="G2318" s="18" t="s">
        <v>206</v>
      </c>
    </row>
    <row r="2319" spans="1:7">
      <c r="A2319" s="18">
        <v>1987</v>
      </c>
      <c r="B2319" s="18" t="s">
        <v>274</v>
      </c>
      <c r="C2319" s="18" t="s">
        <v>271</v>
      </c>
      <c r="D2319" s="19">
        <v>1.6510699973806033</v>
      </c>
      <c r="E2319" s="18" t="s">
        <v>275</v>
      </c>
      <c r="F2319" s="18" t="s">
        <v>276</v>
      </c>
      <c r="G2319" s="18" t="s">
        <v>206</v>
      </c>
    </row>
    <row r="2320" spans="1:7">
      <c r="A2320" s="18">
        <v>1988</v>
      </c>
      <c r="B2320" s="18" t="s">
        <v>274</v>
      </c>
      <c r="C2320" s="18" t="s">
        <v>271</v>
      </c>
      <c r="D2320" s="19">
        <v>1.5513959170764957</v>
      </c>
      <c r="E2320" s="18" t="s">
        <v>275</v>
      </c>
      <c r="F2320" s="18" t="s">
        <v>276</v>
      </c>
      <c r="G2320" s="18" t="s">
        <v>206</v>
      </c>
    </row>
    <row r="2321" spans="1:7">
      <c r="A2321" s="18">
        <v>1989</v>
      </c>
      <c r="B2321" s="18" t="s">
        <v>274</v>
      </c>
      <c r="C2321" s="18" t="s">
        <v>271</v>
      </c>
      <c r="D2321" s="19">
        <v>1.5372921639541202</v>
      </c>
      <c r="E2321" s="18" t="s">
        <v>275</v>
      </c>
      <c r="F2321" s="18" t="s">
        <v>276</v>
      </c>
      <c r="G2321" s="18" t="s">
        <v>206</v>
      </c>
    </row>
    <row r="2322" spans="1:7">
      <c r="A2322" s="18">
        <v>1990</v>
      </c>
      <c r="B2322" s="18" t="s">
        <v>274</v>
      </c>
      <c r="C2322" s="18" t="s">
        <v>271</v>
      </c>
      <c r="D2322" s="19">
        <v>1.7102968300589287</v>
      </c>
      <c r="E2322" s="18" t="s">
        <v>275</v>
      </c>
      <c r="F2322" s="18" t="s">
        <v>276</v>
      </c>
      <c r="G2322" s="18" t="s">
        <v>206</v>
      </c>
    </row>
    <row r="2323" spans="1:7">
      <c r="A2323" s="18">
        <v>1991</v>
      </c>
      <c r="B2323" s="18" t="s">
        <v>274</v>
      </c>
      <c r="C2323" s="18" t="s">
        <v>271</v>
      </c>
      <c r="D2323" s="19">
        <v>1.7431863578789946</v>
      </c>
      <c r="E2323" s="18" t="s">
        <v>275</v>
      </c>
      <c r="F2323" s="18" t="s">
        <v>276</v>
      </c>
      <c r="G2323" s="18" t="s">
        <v>206</v>
      </c>
    </row>
    <row r="2324" spans="1:7">
      <c r="A2324" s="18">
        <v>1992</v>
      </c>
      <c r="B2324" s="18" t="s">
        <v>274</v>
      </c>
      <c r="C2324" s="18" t="s">
        <v>271</v>
      </c>
      <c r="D2324" s="19">
        <v>1.6931105445256021</v>
      </c>
      <c r="E2324" s="18" t="s">
        <v>275</v>
      </c>
      <c r="F2324" s="18" t="s">
        <v>276</v>
      </c>
      <c r="G2324" s="18" t="s">
        <v>206</v>
      </c>
    </row>
    <row r="2325" spans="1:7">
      <c r="A2325" s="18">
        <v>1993</v>
      </c>
      <c r="B2325" s="18" t="s">
        <v>274</v>
      </c>
      <c r="C2325" s="18" t="s">
        <v>271</v>
      </c>
      <c r="D2325" s="19">
        <v>1.7403867397278054</v>
      </c>
      <c r="E2325" s="18" t="s">
        <v>275</v>
      </c>
      <c r="F2325" s="18" t="s">
        <v>276</v>
      </c>
      <c r="G2325" s="18" t="s">
        <v>206</v>
      </c>
    </row>
    <row r="2326" spans="1:7">
      <c r="A2326" s="18">
        <v>1994</v>
      </c>
      <c r="B2326" s="18" t="s">
        <v>274</v>
      </c>
      <c r="C2326" s="18" t="s">
        <v>271</v>
      </c>
      <c r="D2326" s="19">
        <v>2.0280854251336193</v>
      </c>
      <c r="E2326" s="18" t="s">
        <v>275</v>
      </c>
      <c r="F2326" s="18" t="s">
        <v>276</v>
      </c>
      <c r="G2326" s="18" t="s">
        <v>206</v>
      </c>
    </row>
    <row r="2327" spans="1:7">
      <c r="A2327" s="18">
        <v>1995</v>
      </c>
      <c r="B2327" s="18" t="s">
        <v>274</v>
      </c>
      <c r="C2327" s="18" t="s">
        <v>271</v>
      </c>
      <c r="D2327" s="19">
        <v>1.7463471834224575</v>
      </c>
      <c r="E2327" s="18" t="s">
        <v>275</v>
      </c>
      <c r="F2327" s="18" t="s">
        <v>276</v>
      </c>
      <c r="G2327" s="18" t="s">
        <v>206</v>
      </c>
    </row>
    <row r="2328" spans="1:7">
      <c r="A2328" s="18">
        <v>1996</v>
      </c>
      <c r="B2328" s="18" t="s">
        <v>274</v>
      </c>
      <c r="C2328" s="18" t="s">
        <v>271</v>
      </c>
      <c r="D2328" s="19">
        <v>1.8359500170339715</v>
      </c>
      <c r="E2328" s="18" t="s">
        <v>275</v>
      </c>
      <c r="F2328" s="18" t="s">
        <v>276</v>
      </c>
      <c r="G2328" s="18" t="s">
        <v>206</v>
      </c>
    </row>
    <row r="2329" spans="1:7">
      <c r="A2329" s="18">
        <v>1997</v>
      </c>
      <c r="B2329" s="18" t="s">
        <v>274</v>
      </c>
      <c r="C2329" s="18" t="s">
        <v>271</v>
      </c>
      <c r="D2329" s="19">
        <v>1.6638933129718738</v>
      </c>
      <c r="E2329" s="18" t="s">
        <v>275</v>
      </c>
      <c r="F2329" s="18" t="s">
        <v>276</v>
      </c>
      <c r="G2329" s="18" t="s">
        <v>206</v>
      </c>
    </row>
    <row r="2330" spans="1:7">
      <c r="A2330" s="18">
        <v>1998</v>
      </c>
      <c r="B2330" s="18" t="s">
        <v>274</v>
      </c>
      <c r="C2330" s="18" t="s">
        <v>271</v>
      </c>
      <c r="D2330" s="19">
        <v>1.4048773030460495</v>
      </c>
      <c r="E2330" s="18" t="s">
        <v>275</v>
      </c>
      <c r="F2330" s="18" t="s">
        <v>276</v>
      </c>
      <c r="G2330" s="18" t="s">
        <v>206</v>
      </c>
    </row>
    <row r="2331" spans="1:7">
      <c r="A2331" s="18">
        <v>1999</v>
      </c>
      <c r="B2331" s="18" t="s">
        <v>274</v>
      </c>
      <c r="C2331" s="18" t="s">
        <v>271</v>
      </c>
      <c r="D2331" s="19">
        <v>1.5802136312375803</v>
      </c>
      <c r="E2331" s="18" t="s">
        <v>275</v>
      </c>
      <c r="F2331" s="18" t="s">
        <v>276</v>
      </c>
      <c r="G2331" s="18" t="s">
        <v>206</v>
      </c>
    </row>
    <row r="2332" spans="1:7">
      <c r="A2332" s="18">
        <v>2000</v>
      </c>
      <c r="B2332" s="18" t="s">
        <v>274</v>
      </c>
      <c r="C2332" s="18" t="s">
        <v>271</v>
      </c>
      <c r="D2332" s="19">
        <v>1.4908445541459967</v>
      </c>
      <c r="E2332" s="18" t="s">
        <v>275</v>
      </c>
      <c r="F2332" s="18" t="s">
        <v>276</v>
      </c>
      <c r="G2332" s="18" t="s">
        <v>206</v>
      </c>
    </row>
    <row r="2333" spans="1:7">
      <c r="A2333" s="18">
        <v>2001</v>
      </c>
      <c r="B2333" s="18" t="s">
        <v>274</v>
      </c>
      <c r="C2333" s="18" t="s">
        <v>271</v>
      </c>
      <c r="D2333" s="19">
        <v>1.3514191478591149</v>
      </c>
      <c r="E2333" s="18" t="s">
        <v>275</v>
      </c>
      <c r="F2333" s="18" t="s">
        <v>276</v>
      </c>
      <c r="G2333" s="18" t="s">
        <v>206</v>
      </c>
    </row>
    <row r="2334" spans="1:7">
      <c r="A2334" s="18">
        <v>2002</v>
      </c>
      <c r="B2334" s="18" t="s">
        <v>274</v>
      </c>
      <c r="C2334" s="18" t="s">
        <v>271</v>
      </c>
      <c r="D2334" s="19">
        <v>1.4931354348274037</v>
      </c>
      <c r="E2334" s="18" t="s">
        <v>275</v>
      </c>
      <c r="F2334" s="18" t="s">
        <v>276</v>
      </c>
      <c r="G2334" s="18" t="s">
        <v>206</v>
      </c>
    </row>
    <row r="2335" spans="1:7">
      <c r="A2335" s="18">
        <v>2003</v>
      </c>
      <c r="B2335" s="18" t="s">
        <v>274</v>
      </c>
      <c r="C2335" s="18" t="s">
        <v>271</v>
      </c>
      <c r="D2335" s="19">
        <v>1.5197031847262417</v>
      </c>
      <c r="E2335" s="18" t="s">
        <v>275</v>
      </c>
      <c r="F2335" s="18" t="s">
        <v>276</v>
      </c>
      <c r="G2335" s="18" t="s">
        <v>206</v>
      </c>
    </row>
    <row r="2336" spans="1:7">
      <c r="A2336" s="18">
        <v>2004</v>
      </c>
      <c r="B2336" s="18" t="s">
        <v>274</v>
      </c>
      <c r="C2336" s="18" t="s">
        <v>271</v>
      </c>
      <c r="D2336" s="19">
        <v>1.5604270070122765</v>
      </c>
      <c r="E2336" s="18" t="s">
        <v>275</v>
      </c>
      <c r="F2336" s="18" t="s">
        <v>276</v>
      </c>
      <c r="G2336" s="18" t="s">
        <v>206</v>
      </c>
    </row>
    <row r="2337" spans="1:7">
      <c r="A2337" s="18">
        <v>2005</v>
      </c>
      <c r="B2337" s="18" t="s">
        <v>274</v>
      </c>
      <c r="C2337" s="18" t="s">
        <v>271</v>
      </c>
      <c r="D2337" s="19">
        <v>1.3107216700523969</v>
      </c>
      <c r="E2337" s="18" t="s">
        <v>275</v>
      </c>
      <c r="F2337" s="18" t="s">
        <v>276</v>
      </c>
      <c r="G2337" s="18" t="s">
        <v>206</v>
      </c>
    </row>
    <row r="2338" spans="1:7">
      <c r="A2338" s="18">
        <v>2006</v>
      </c>
      <c r="B2338" s="18" t="s">
        <v>274</v>
      </c>
      <c r="C2338" s="18" t="s">
        <v>271</v>
      </c>
      <c r="D2338" s="19">
        <v>1.480606269439448</v>
      </c>
      <c r="E2338" s="18" t="s">
        <v>275</v>
      </c>
      <c r="F2338" s="18" t="s">
        <v>276</v>
      </c>
      <c r="G2338" s="18" t="s">
        <v>206</v>
      </c>
    </row>
    <row r="2339" spans="1:7">
      <c r="A2339" s="18">
        <v>2007</v>
      </c>
      <c r="B2339" s="18" t="s">
        <v>274</v>
      </c>
      <c r="C2339" s="18" t="s">
        <v>271</v>
      </c>
      <c r="D2339" s="19">
        <v>1.4378138031219643</v>
      </c>
      <c r="E2339" s="18" t="s">
        <v>275</v>
      </c>
      <c r="F2339" s="18" t="s">
        <v>276</v>
      </c>
      <c r="G2339" s="18" t="s">
        <v>206</v>
      </c>
    </row>
    <row r="2340" spans="1:7">
      <c r="A2340" s="18">
        <v>2008</v>
      </c>
      <c r="B2340" s="18" t="s">
        <v>274</v>
      </c>
      <c r="C2340" s="18" t="s">
        <v>271</v>
      </c>
      <c r="D2340" s="19">
        <v>1.1840867374454238</v>
      </c>
      <c r="E2340" s="18" t="s">
        <v>275</v>
      </c>
      <c r="F2340" s="18" t="s">
        <v>276</v>
      </c>
      <c r="G2340" s="18" t="s">
        <v>206</v>
      </c>
    </row>
    <row r="2341" spans="1:7">
      <c r="A2341" s="18">
        <v>2009</v>
      </c>
      <c r="B2341" s="18" t="s">
        <v>274</v>
      </c>
      <c r="C2341" s="18" t="s">
        <v>271</v>
      </c>
      <c r="D2341" s="19">
        <v>1.1425043978744871</v>
      </c>
      <c r="E2341" s="18" t="s">
        <v>275</v>
      </c>
      <c r="F2341" s="18" t="s">
        <v>276</v>
      </c>
      <c r="G2341" s="18" t="s">
        <v>206</v>
      </c>
    </row>
    <row r="2342" spans="1:7">
      <c r="A2342" s="18">
        <v>2010</v>
      </c>
      <c r="B2342" s="18" t="s">
        <v>274</v>
      </c>
      <c r="C2342" s="18" t="s">
        <v>271</v>
      </c>
      <c r="D2342" s="19">
        <v>1.2569343101098285</v>
      </c>
      <c r="E2342" s="18" t="s">
        <v>275</v>
      </c>
      <c r="F2342" s="18" t="s">
        <v>276</v>
      </c>
      <c r="G2342" s="18" t="s">
        <v>206</v>
      </c>
    </row>
    <row r="2343" spans="1:7">
      <c r="A2343" s="18">
        <v>2011</v>
      </c>
      <c r="B2343" s="18" t="s">
        <v>274</v>
      </c>
      <c r="C2343" s="18" t="s">
        <v>271</v>
      </c>
      <c r="D2343" s="19">
        <v>1.2558520111013609</v>
      </c>
      <c r="E2343" s="18" t="s">
        <v>275</v>
      </c>
      <c r="F2343" s="18" t="s">
        <v>276</v>
      </c>
      <c r="G2343" s="18" t="s">
        <v>206</v>
      </c>
    </row>
    <row r="2344" spans="1:7">
      <c r="A2344" s="18">
        <v>2012</v>
      </c>
      <c r="B2344" s="18" t="s">
        <v>274</v>
      </c>
      <c r="C2344" s="18" t="s">
        <v>271</v>
      </c>
      <c r="D2344" s="19">
        <v>1.0888206935604265</v>
      </c>
      <c r="E2344" s="18" t="s">
        <v>275</v>
      </c>
      <c r="F2344" s="18" t="s">
        <v>276</v>
      </c>
      <c r="G2344" s="18" t="s">
        <v>206</v>
      </c>
    </row>
    <row r="2345" spans="1:7">
      <c r="A2345" s="18">
        <v>2013</v>
      </c>
      <c r="B2345" s="18" t="s">
        <v>274</v>
      </c>
      <c r="C2345" s="18" t="s">
        <v>271</v>
      </c>
      <c r="D2345" s="19">
        <v>1.0426247849580508</v>
      </c>
      <c r="E2345" s="18" t="s">
        <v>275</v>
      </c>
      <c r="F2345" s="18" t="s">
        <v>276</v>
      </c>
      <c r="G2345" s="18" t="s">
        <v>206</v>
      </c>
    </row>
    <row r="2346" spans="1:7">
      <c r="A2346" s="18">
        <v>2014</v>
      </c>
      <c r="B2346" s="18" t="s">
        <v>274</v>
      </c>
      <c r="C2346" s="18" t="s">
        <v>271</v>
      </c>
      <c r="D2346" s="19">
        <v>1.0569871486159443</v>
      </c>
      <c r="E2346" s="18" t="s">
        <v>275</v>
      </c>
      <c r="F2346" s="18" t="s">
        <v>276</v>
      </c>
      <c r="G2346" s="18" t="s">
        <v>206</v>
      </c>
    </row>
    <row r="2347" spans="1:7">
      <c r="A2347" s="18">
        <v>2015</v>
      </c>
      <c r="B2347" s="18" t="s">
        <v>274</v>
      </c>
      <c r="C2347" s="18" t="s">
        <v>271</v>
      </c>
      <c r="D2347" s="19">
        <v>1.0447753878755954</v>
      </c>
      <c r="E2347" s="18" t="s">
        <v>275</v>
      </c>
      <c r="F2347" s="18" t="s">
        <v>276</v>
      </c>
      <c r="G2347" s="18" t="s">
        <v>206</v>
      </c>
    </row>
    <row r="2348" spans="1:7">
      <c r="A2348" s="18">
        <v>2016</v>
      </c>
      <c r="B2348" s="18" t="s">
        <v>274</v>
      </c>
      <c r="C2348" s="18" t="s">
        <v>271</v>
      </c>
      <c r="D2348" s="19">
        <v>1.0163476228237829</v>
      </c>
      <c r="E2348" s="18" t="s">
        <v>275</v>
      </c>
      <c r="F2348" s="18" t="s">
        <v>276</v>
      </c>
      <c r="G2348" s="18" t="s">
        <v>206</v>
      </c>
    </row>
    <row r="2349" spans="1:7">
      <c r="A2349" s="18">
        <v>2017</v>
      </c>
      <c r="B2349" s="18" t="s">
        <v>274</v>
      </c>
      <c r="C2349" s="18" t="s">
        <v>271</v>
      </c>
      <c r="D2349" s="19">
        <v>0.98358473974634986</v>
      </c>
      <c r="E2349" s="18" t="s">
        <v>275</v>
      </c>
      <c r="F2349" s="18" t="s">
        <v>276</v>
      </c>
      <c r="G2349" s="18" t="s">
        <v>206</v>
      </c>
    </row>
    <row r="2350" spans="1:7">
      <c r="A2350" s="18">
        <v>2018</v>
      </c>
      <c r="B2350" s="18" t="s">
        <v>274</v>
      </c>
      <c r="C2350" s="18" t="s">
        <v>271</v>
      </c>
      <c r="D2350" s="19">
        <v>0.98597286437556508</v>
      </c>
      <c r="E2350" s="18" t="s">
        <v>275</v>
      </c>
      <c r="F2350" s="18" t="s">
        <v>276</v>
      </c>
      <c r="G2350" s="18" t="s">
        <v>206</v>
      </c>
    </row>
    <row r="2351" spans="1:7">
      <c r="A2351" s="18">
        <v>2019</v>
      </c>
      <c r="B2351" s="18" t="s">
        <v>274</v>
      </c>
      <c r="C2351" s="18" t="s">
        <v>271</v>
      </c>
      <c r="D2351" s="19">
        <v>0.94563762047979549</v>
      </c>
      <c r="E2351" s="18" t="s">
        <v>275</v>
      </c>
      <c r="F2351" s="18" t="s">
        <v>276</v>
      </c>
      <c r="G2351" s="18" t="s">
        <v>206</v>
      </c>
    </row>
    <row r="2352" spans="1:7">
      <c r="A2352" s="18">
        <v>2020</v>
      </c>
      <c r="B2352" s="18" t="s">
        <v>274</v>
      </c>
      <c r="C2352" s="18" t="s">
        <v>271</v>
      </c>
      <c r="D2352" s="19">
        <v>1.1243060197095101</v>
      </c>
      <c r="E2352" s="18" t="s">
        <v>275</v>
      </c>
      <c r="F2352" s="18" t="s">
        <v>276</v>
      </c>
      <c r="G2352" s="18" t="s">
        <v>206</v>
      </c>
    </row>
    <row r="2353" spans="1:7">
      <c r="A2353" s="18">
        <v>2021</v>
      </c>
      <c r="B2353" s="18" t="s">
        <v>274</v>
      </c>
      <c r="C2353" s="18" t="s">
        <v>271</v>
      </c>
      <c r="D2353" s="19">
        <v>1.1490138306739357</v>
      </c>
      <c r="E2353" s="18" t="s">
        <v>275</v>
      </c>
      <c r="F2353" s="18" t="s">
        <v>276</v>
      </c>
      <c r="G2353" s="18" t="s">
        <v>206</v>
      </c>
    </row>
    <row r="2354" spans="1:7">
      <c r="A2354" s="18">
        <v>2022</v>
      </c>
      <c r="B2354" s="18" t="s">
        <v>274</v>
      </c>
      <c r="C2354" s="18" t="s">
        <v>271</v>
      </c>
      <c r="D2354" s="19">
        <v>1.13280389629502</v>
      </c>
      <c r="E2354" s="18" t="s">
        <v>275</v>
      </c>
      <c r="F2354" s="18" t="s">
        <v>276</v>
      </c>
      <c r="G2354" s="18" t="s">
        <v>206</v>
      </c>
    </row>
    <row r="2355" spans="1:7">
      <c r="A2355" s="18">
        <v>1980</v>
      </c>
      <c r="B2355" s="18" t="s">
        <v>228</v>
      </c>
      <c r="C2355" s="18" t="s">
        <v>218</v>
      </c>
      <c r="D2355" s="19">
        <v>2.0068635114128384</v>
      </c>
      <c r="E2355" s="18" t="s">
        <v>275</v>
      </c>
      <c r="F2355" s="18" t="s">
        <v>276</v>
      </c>
      <c r="G2355" s="18" t="s">
        <v>206</v>
      </c>
    </row>
    <row r="2356" spans="1:7">
      <c r="A2356" s="18">
        <v>1981</v>
      </c>
      <c r="B2356" s="18" t="s">
        <v>228</v>
      </c>
      <c r="C2356" s="18" t="s">
        <v>218</v>
      </c>
      <c r="D2356" s="19">
        <v>1.1464520842211456</v>
      </c>
      <c r="E2356" s="18" t="s">
        <v>275</v>
      </c>
      <c r="F2356" s="18" t="s">
        <v>276</v>
      </c>
      <c r="G2356" s="18" t="s">
        <v>206</v>
      </c>
    </row>
    <row r="2357" spans="1:7">
      <c r="A2357" s="18">
        <v>1982</v>
      </c>
      <c r="B2357" s="18" t="s">
        <v>228</v>
      </c>
      <c r="C2357" s="18" t="s">
        <v>218</v>
      </c>
      <c r="D2357" s="19">
        <v>1.5579452857167468</v>
      </c>
      <c r="E2357" s="18" t="s">
        <v>275</v>
      </c>
      <c r="F2357" s="18" t="s">
        <v>276</v>
      </c>
      <c r="G2357" s="18" t="s">
        <v>206</v>
      </c>
    </row>
    <row r="2358" spans="1:7">
      <c r="A2358" s="18">
        <v>1983</v>
      </c>
      <c r="B2358" s="18" t="s">
        <v>228</v>
      </c>
      <c r="C2358" s="18" t="s">
        <v>218</v>
      </c>
      <c r="D2358" s="19">
        <v>1.6027553594216135</v>
      </c>
      <c r="E2358" s="18" t="s">
        <v>275</v>
      </c>
      <c r="F2358" s="18" t="s">
        <v>276</v>
      </c>
      <c r="G2358" s="18" t="s">
        <v>206</v>
      </c>
    </row>
    <row r="2359" spans="1:7">
      <c r="A2359" s="18">
        <v>1984</v>
      </c>
      <c r="B2359" s="18" t="s">
        <v>228</v>
      </c>
      <c r="C2359" s="18" t="s">
        <v>218</v>
      </c>
      <c r="D2359" s="19">
        <v>1.7217116286154308</v>
      </c>
      <c r="E2359" s="18" t="s">
        <v>275</v>
      </c>
      <c r="F2359" s="18" t="s">
        <v>276</v>
      </c>
      <c r="G2359" s="18" t="s">
        <v>206</v>
      </c>
    </row>
    <row r="2360" spans="1:7">
      <c r="A2360" s="18">
        <v>1985</v>
      </c>
      <c r="B2360" s="18" t="s">
        <v>228</v>
      </c>
      <c r="C2360" s="18" t="s">
        <v>218</v>
      </c>
      <c r="D2360" s="19">
        <v>1.8513079432707384</v>
      </c>
      <c r="E2360" s="18" t="s">
        <v>275</v>
      </c>
      <c r="F2360" s="18" t="s">
        <v>276</v>
      </c>
      <c r="G2360" s="18" t="s">
        <v>206</v>
      </c>
    </row>
    <row r="2361" spans="1:7">
      <c r="A2361" s="18">
        <v>1986</v>
      </c>
      <c r="B2361" s="18" t="s">
        <v>228</v>
      </c>
      <c r="C2361" s="18" t="s">
        <v>218</v>
      </c>
      <c r="D2361" s="19">
        <v>1.1888253113429821</v>
      </c>
      <c r="E2361" s="18" t="s">
        <v>275</v>
      </c>
      <c r="F2361" s="18" t="s">
        <v>276</v>
      </c>
      <c r="G2361" s="18" t="s">
        <v>206</v>
      </c>
    </row>
    <row r="2362" spans="1:7">
      <c r="A2362" s="18">
        <v>1987</v>
      </c>
      <c r="B2362" s="18" t="s">
        <v>228</v>
      </c>
      <c r="C2362" s="18" t="s">
        <v>218</v>
      </c>
      <c r="D2362" s="19">
        <v>1.4407872193209337</v>
      </c>
      <c r="E2362" s="18" t="s">
        <v>275</v>
      </c>
      <c r="F2362" s="18" t="s">
        <v>276</v>
      </c>
      <c r="G2362" s="18" t="s">
        <v>206</v>
      </c>
    </row>
    <row r="2363" spans="1:7">
      <c r="A2363" s="18">
        <v>1988</v>
      </c>
      <c r="B2363" s="18" t="s">
        <v>228</v>
      </c>
      <c r="C2363" s="18" t="s">
        <v>218</v>
      </c>
      <c r="D2363" s="19">
        <v>1.1190518363732087</v>
      </c>
      <c r="E2363" s="18" t="s">
        <v>275</v>
      </c>
      <c r="F2363" s="18" t="s">
        <v>276</v>
      </c>
      <c r="G2363" s="18" t="s">
        <v>206</v>
      </c>
    </row>
    <row r="2364" spans="1:7">
      <c r="A2364" s="18">
        <v>1989</v>
      </c>
      <c r="B2364" s="18" t="s">
        <v>228</v>
      </c>
      <c r="C2364" s="18" t="s">
        <v>218</v>
      </c>
      <c r="D2364" s="19">
        <v>1.0607466584728833</v>
      </c>
      <c r="E2364" s="18" t="s">
        <v>275</v>
      </c>
      <c r="F2364" s="18" t="s">
        <v>276</v>
      </c>
      <c r="G2364" s="18" t="s">
        <v>206</v>
      </c>
    </row>
    <row r="2365" spans="1:7">
      <c r="A2365" s="18">
        <v>1990</v>
      </c>
      <c r="B2365" s="18" t="s">
        <v>228</v>
      </c>
      <c r="C2365" s="18" t="s">
        <v>218</v>
      </c>
      <c r="D2365" s="19">
        <v>1.2587785649177232</v>
      </c>
      <c r="E2365" s="18" t="s">
        <v>275</v>
      </c>
      <c r="F2365" s="18" t="s">
        <v>276</v>
      </c>
      <c r="G2365" s="18" t="s">
        <v>206</v>
      </c>
    </row>
    <row r="2366" spans="1:7">
      <c r="A2366" s="18">
        <v>1991</v>
      </c>
      <c r="B2366" s="18" t="s">
        <v>228</v>
      </c>
      <c r="C2366" s="18" t="s">
        <v>218</v>
      </c>
      <c r="D2366" s="19">
        <v>1.466716635173358</v>
      </c>
      <c r="E2366" s="18" t="s">
        <v>275</v>
      </c>
      <c r="F2366" s="18" t="s">
        <v>276</v>
      </c>
      <c r="G2366" s="18" t="s">
        <v>206</v>
      </c>
    </row>
    <row r="2367" spans="1:7">
      <c r="A2367" s="18">
        <v>1992</v>
      </c>
      <c r="B2367" s="18" t="s">
        <v>228</v>
      </c>
      <c r="C2367" s="18" t="s">
        <v>218</v>
      </c>
      <c r="D2367" s="19">
        <v>1.5362009233380309</v>
      </c>
      <c r="E2367" s="18" t="s">
        <v>275</v>
      </c>
      <c r="F2367" s="18" t="s">
        <v>276</v>
      </c>
      <c r="G2367" s="18" t="s">
        <v>206</v>
      </c>
    </row>
    <row r="2368" spans="1:7">
      <c r="A2368" s="18">
        <v>1993</v>
      </c>
      <c r="B2368" s="18" t="s">
        <v>228</v>
      </c>
      <c r="C2368" s="18" t="s">
        <v>218</v>
      </c>
      <c r="D2368" s="19">
        <v>1.2012849397706096</v>
      </c>
      <c r="E2368" s="18" t="s">
        <v>275</v>
      </c>
      <c r="F2368" s="18" t="s">
        <v>276</v>
      </c>
      <c r="G2368" s="18" t="s">
        <v>206</v>
      </c>
    </row>
    <row r="2369" spans="1:7">
      <c r="A2369" s="18">
        <v>1994</v>
      </c>
      <c r="B2369" s="18" t="s">
        <v>228</v>
      </c>
      <c r="C2369" s="18" t="s">
        <v>218</v>
      </c>
      <c r="D2369" s="19">
        <v>1.8361924717958062</v>
      </c>
      <c r="E2369" s="18" t="s">
        <v>275</v>
      </c>
      <c r="F2369" s="18" t="s">
        <v>276</v>
      </c>
      <c r="G2369" s="18" t="s">
        <v>206</v>
      </c>
    </row>
    <row r="2370" spans="1:7">
      <c r="A2370" s="18">
        <v>1995</v>
      </c>
      <c r="B2370" s="18" t="s">
        <v>228</v>
      </c>
      <c r="C2370" s="18" t="s">
        <v>218</v>
      </c>
      <c r="D2370" s="19">
        <v>1.6487235900764186</v>
      </c>
      <c r="E2370" s="18" t="s">
        <v>275</v>
      </c>
      <c r="F2370" s="18" t="s">
        <v>276</v>
      </c>
      <c r="G2370" s="18" t="s">
        <v>206</v>
      </c>
    </row>
    <row r="2371" spans="1:7">
      <c r="A2371" s="18">
        <v>1996</v>
      </c>
      <c r="B2371" s="18" t="s">
        <v>228</v>
      </c>
      <c r="C2371" s="18" t="s">
        <v>218</v>
      </c>
      <c r="D2371" s="19">
        <v>1.2668872312889601</v>
      </c>
      <c r="E2371" s="18" t="s">
        <v>275</v>
      </c>
      <c r="F2371" s="18" t="s">
        <v>276</v>
      </c>
      <c r="G2371" s="18" t="s">
        <v>206</v>
      </c>
    </row>
    <row r="2372" spans="1:7">
      <c r="A2372" s="18">
        <v>1997</v>
      </c>
      <c r="B2372" s="18" t="s">
        <v>228</v>
      </c>
      <c r="C2372" s="18" t="s">
        <v>218</v>
      </c>
      <c r="D2372" s="19">
        <v>1.3732881368353171</v>
      </c>
      <c r="E2372" s="18" t="s">
        <v>275</v>
      </c>
      <c r="F2372" s="18" t="s">
        <v>276</v>
      </c>
      <c r="G2372" s="18" t="s">
        <v>206</v>
      </c>
    </row>
    <row r="2373" spans="1:7">
      <c r="A2373" s="18">
        <v>1998</v>
      </c>
      <c r="B2373" s="18" t="s">
        <v>228</v>
      </c>
      <c r="C2373" s="18" t="s">
        <v>218</v>
      </c>
      <c r="D2373" s="19">
        <v>1.1104224254386763</v>
      </c>
      <c r="E2373" s="18" t="s">
        <v>275</v>
      </c>
      <c r="F2373" s="18" t="s">
        <v>276</v>
      </c>
      <c r="G2373" s="18" t="s">
        <v>206</v>
      </c>
    </row>
    <row r="2374" spans="1:7">
      <c r="A2374" s="18">
        <v>1999</v>
      </c>
      <c r="B2374" s="18" t="s">
        <v>228</v>
      </c>
      <c r="C2374" s="18" t="s">
        <v>218</v>
      </c>
      <c r="D2374" s="19">
        <v>1.2231846721208757</v>
      </c>
      <c r="E2374" s="18" t="s">
        <v>275</v>
      </c>
      <c r="F2374" s="18" t="s">
        <v>276</v>
      </c>
      <c r="G2374" s="18" t="s">
        <v>206</v>
      </c>
    </row>
    <row r="2375" spans="1:7">
      <c r="A2375" s="18">
        <v>2000</v>
      </c>
      <c r="B2375" s="18" t="s">
        <v>228</v>
      </c>
      <c r="C2375" s="18" t="s">
        <v>218</v>
      </c>
      <c r="D2375" s="19">
        <v>1.1629528194243215</v>
      </c>
      <c r="E2375" s="18" t="s">
        <v>275</v>
      </c>
      <c r="F2375" s="18" t="s">
        <v>276</v>
      </c>
      <c r="G2375" s="18" t="s">
        <v>206</v>
      </c>
    </row>
    <row r="2376" spans="1:7">
      <c r="A2376" s="18">
        <v>2001</v>
      </c>
      <c r="B2376" s="18" t="s">
        <v>228</v>
      </c>
      <c r="C2376" s="18" t="s">
        <v>218</v>
      </c>
      <c r="D2376" s="19">
        <v>1.0009820706018411</v>
      </c>
      <c r="E2376" s="18" t="s">
        <v>275</v>
      </c>
      <c r="F2376" s="18" t="s">
        <v>276</v>
      </c>
      <c r="G2376" s="18" t="s">
        <v>206</v>
      </c>
    </row>
    <row r="2377" spans="1:7">
      <c r="A2377" s="18">
        <v>2002</v>
      </c>
      <c r="B2377" s="18" t="s">
        <v>228</v>
      </c>
      <c r="C2377" s="18" t="s">
        <v>218</v>
      </c>
      <c r="D2377" s="19">
        <v>0.90269636243986762</v>
      </c>
      <c r="E2377" s="18" t="s">
        <v>275</v>
      </c>
      <c r="F2377" s="18" t="s">
        <v>276</v>
      </c>
      <c r="G2377" s="18" t="s">
        <v>206</v>
      </c>
    </row>
    <row r="2378" spans="1:7">
      <c r="A2378" s="18">
        <v>2003</v>
      </c>
      <c r="B2378" s="18" t="s">
        <v>228</v>
      </c>
      <c r="C2378" s="18" t="s">
        <v>218</v>
      </c>
      <c r="D2378" s="19">
        <v>0.85090162512892764</v>
      </c>
      <c r="E2378" s="18" t="s">
        <v>275</v>
      </c>
      <c r="F2378" s="18" t="s">
        <v>276</v>
      </c>
      <c r="G2378" s="18" t="s">
        <v>206</v>
      </c>
    </row>
    <row r="2379" spans="1:7">
      <c r="A2379" s="18">
        <v>2004</v>
      </c>
      <c r="B2379" s="18" t="s">
        <v>228</v>
      </c>
      <c r="C2379" s="18" t="s">
        <v>218</v>
      </c>
      <c r="D2379" s="19">
        <v>0.55207550112290926</v>
      </c>
      <c r="E2379" s="18" t="s">
        <v>275</v>
      </c>
      <c r="F2379" s="18" t="s">
        <v>276</v>
      </c>
      <c r="G2379" s="18" t="s">
        <v>206</v>
      </c>
    </row>
    <row r="2380" spans="1:7">
      <c r="A2380" s="18">
        <v>2005</v>
      </c>
      <c r="B2380" s="18" t="s">
        <v>228</v>
      </c>
      <c r="C2380" s="18" t="s">
        <v>218</v>
      </c>
      <c r="D2380" s="19">
        <v>0.66062915382260734</v>
      </c>
      <c r="E2380" s="18" t="s">
        <v>275</v>
      </c>
      <c r="F2380" s="18" t="s">
        <v>276</v>
      </c>
      <c r="G2380" s="18" t="s">
        <v>206</v>
      </c>
    </row>
    <row r="2381" spans="1:7">
      <c r="A2381" s="18">
        <v>2006</v>
      </c>
      <c r="B2381" s="18" t="s">
        <v>228</v>
      </c>
      <c r="C2381" s="18" t="s">
        <v>218</v>
      </c>
      <c r="D2381" s="19">
        <v>0.94327442150739027</v>
      </c>
      <c r="E2381" s="18" t="s">
        <v>275</v>
      </c>
      <c r="F2381" s="18" t="s">
        <v>276</v>
      </c>
      <c r="G2381" s="18" t="s">
        <v>206</v>
      </c>
    </row>
    <row r="2382" spans="1:7">
      <c r="A2382" s="18">
        <v>2007</v>
      </c>
      <c r="B2382" s="18" t="s">
        <v>228</v>
      </c>
      <c r="C2382" s="18" t="s">
        <v>218</v>
      </c>
      <c r="D2382" s="19">
        <v>0.98366953631266985</v>
      </c>
      <c r="E2382" s="18" t="s">
        <v>275</v>
      </c>
      <c r="F2382" s="18" t="s">
        <v>276</v>
      </c>
      <c r="G2382" s="18" t="s">
        <v>206</v>
      </c>
    </row>
    <row r="2383" spans="1:7">
      <c r="A2383" s="18">
        <v>2008</v>
      </c>
      <c r="B2383" s="18" t="s">
        <v>228</v>
      </c>
      <c r="C2383" s="18" t="s">
        <v>218</v>
      </c>
      <c r="D2383" s="19">
        <v>0.99394867529883202</v>
      </c>
      <c r="E2383" s="18" t="s">
        <v>275</v>
      </c>
      <c r="F2383" s="18" t="s">
        <v>276</v>
      </c>
      <c r="G2383" s="18" t="s">
        <v>206</v>
      </c>
    </row>
    <row r="2384" spans="1:7">
      <c r="A2384" s="18">
        <v>2009</v>
      </c>
      <c r="B2384" s="18" t="s">
        <v>228</v>
      </c>
      <c r="C2384" s="18" t="s">
        <v>218</v>
      </c>
      <c r="D2384" s="19">
        <v>0.63923561311460486</v>
      </c>
      <c r="E2384" s="18" t="s">
        <v>275</v>
      </c>
      <c r="F2384" s="18" t="s">
        <v>276</v>
      </c>
      <c r="G2384" s="18" t="s">
        <v>206</v>
      </c>
    </row>
    <row r="2385" spans="1:7">
      <c r="A2385" s="18">
        <v>2010</v>
      </c>
      <c r="B2385" s="18" t="s">
        <v>228</v>
      </c>
      <c r="C2385" s="18" t="s">
        <v>218</v>
      </c>
      <c r="D2385" s="19">
        <v>0.83514829894532716</v>
      </c>
      <c r="E2385" s="18" t="s">
        <v>275</v>
      </c>
      <c r="F2385" s="18" t="s">
        <v>276</v>
      </c>
      <c r="G2385" s="18" t="s">
        <v>206</v>
      </c>
    </row>
    <row r="2386" spans="1:7">
      <c r="A2386" s="18">
        <v>2011</v>
      </c>
      <c r="B2386" s="18" t="s">
        <v>228</v>
      </c>
      <c r="C2386" s="18" t="s">
        <v>218</v>
      </c>
      <c r="D2386" s="19">
        <v>0.69</v>
      </c>
      <c r="E2386" s="18" t="s">
        <v>275</v>
      </c>
      <c r="F2386" s="18" t="s">
        <v>276</v>
      </c>
      <c r="G2386" s="18" t="s">
        <v>206</v>
      </c>
    </row>
    <row r="2387" spans="1:7">
      <c r="A2387" s="18">
        <v>2012</v>
      </c>
      <c r="B2387" s="18" t="s">
        <v>228</v>
      </c>
      <c r="C2387" s="18" t="s">
        <v>218</v>
      </c>
      <c r="D2387" s="19">
        <v>0.56243872258764538</v>
      </c>
      <c r="E2387" s="18" t="s">
        <v>275</v>
      </c>
      <c r="F2387" s="18" t="s">
        <v>276</v>
      </c>
      <c r="G2387" s="18" t="s">
        <v>206</v>
      </c>
    </row>
    <row r="2388" spans="1:7">
      <c r="A2388" s="18">
        <v>2013</v>
      </c>
      <c r="B2388" s="18" t="s">
        <v>228</v>
      </c>
      <c r="C2388" s="18" t="s">
        <v>218</v>
      </c>
      <c r="D2388" s="19">
        <v>0.35947480711710539</v>
      </c>
      <c r="E2388" s="18" t="s">
        <v>275</v>
      </c>
      <c r="F2388" s="18" t="s">
        <v>276</v>
      </c>
      <c r="G2388" s="18" t="s">
        <v>206</v>
      </c>
    </row>
    <row r="2389" spans="1:7">
      <c r="A2389" s="18">
        <v>2014</v>
      </c>
      <c r="B2389" s="18" t="s">
        <v>228</v>
      </c>
      <c r="C2389" s="18" t="s">
        <v>218</v>
      </c>
      <c r="D2389" s="19">
        <v>0.22631894387966661</v>
      </c>
      <c r="E2389" s="18" t="s">
        <v>275</v>
      </c>
      <c r="F2389" s="18" t="s">
        <v>276</v>
      </c>
      <c r="G2389" s="18" t="s">
        <v>206</v>
      </c>
    </row>
    <row r="2390" spans="1:7">
      <c r="A2390" s="18">
        <v>2015</v>
      </c>
      <c r="B2390" s="18" t="s">
        <v>228</v>
      </c>
      <c r="C2390" s="18" t="s">
        <v>218</v>
      </c>
      <c r="D2390" s="19">
        <v>0.28824763262976993</v>
      </c>
      <c r="E2390" s="18" t="s">
        <v>275</v>
      </c>
      <c r="F2390" s="18" t="s">
        <v>276</v>
      </c>
      <c r="G2390" s="18" t="s">
        <v>206</v>
      </c>
    </row>
    <row r="2391" spans="1:7">
      <c r="A2391" s="18">
        <v>2016</v>
      </c>
      <c r="B2391" s="18" t="s">
        <v>228</v>
      </c>
      <c r="C2391" s="18" t="s">
        <v>218</v>
      </c>
      <c r="D2391" s="19">
        <v>0.45619331008962605</v>
      </c>
      <c r="E2391" s="18" t="s">
        <v>275</v>
      </c>
      <c r="F2391" s="18" t="s">
        <v>276</v>
      </c>
      <c r="G2391" s="18" t="s">
        <v>206</v>
      </c>
    </row>
    <row r="2392" spans="1:7">
      <c r="A2392" s="18">
        <v>2017</v>
      </c>
      <c r="B2392" s="18" t="s">
        <v>228</v>
      </c>
      <c r="C2392" s="18" t="s">
        <v>218</v>
      </c>
      <c r="D2392" s="19">
        <v>0.53081858423229122</v>
      </c>
      <c r="E2392" s="18" t="s">
        <v>275</v>
      </c>
      <c r="F2392" s="18" t="s">
        <v>276</v>
      </c>
      <c r="G2392" s="18" t="s">
        <v>206</v>
      </c>
    </row>
    <row r="2393" spans="1:7">
      <c r="A2393" s="18">
        <v>2018</v>
      </c>
      <c r="B2393" s="18" t="s">
        <v>228</v>
      </c>
      <c r="C2393" s="18" t="s">
        <v>218</v>
      </c>
      <c r="D2393" s="19">
        <v>0.8256172733362146</v>
      </c>
      <c r="E2393" s="18" t="s">
        <v>275</v>
      </c>
      <c r="F2393" s="18" t="s">
        <v>276</v>
      </c>
      <c r="G2393" s="18" t="s">
        <v>206</v>
      </c>
    </row>
    <row r="2394" spans="1:7">
      <c r="A2394" s="18">
        <v>2019</v>
      </c>
      <c r="B2394" s="18" t="s">
        <v>228</v>
      </c>
      <c r="C2394" s="18" t="s">
        <v>218</v>
      </c>
      <c r="D2394" s="19">
        <v>0.56957129663544681</v>
      </c>
      <c r="E2394" s="18" t="s">
        <v>275</v>
      </c>
      <c r="F2394" s="18" t="s">
        <v>276</v>
      </c>
      <c r="G2394" s="18" t="s">
        <v>206</v>
      </c>
    </row>
    <row r="2395" spans="1:7">
      <c r="A2395" s="18">
        <v>2020</v>
      </c>
      <c r="B2395" s="18" t="s">
        <v>228</v>
      </c>
      <c r="C2395" s="18" t="s">
        <v>218</v>
      </c>
      <c r="D2395" s="19">
        <v>0.90288098742298184</v>
      </c>
      <c r="E2395" s="18" t="s">
        <v>275</v>
      </c>
      <c r="F2395" s="18" t="s">
        <v>276</v>
      </c>
      <c r="G2395" s="18" t="s">
        <v>206</v>
      </c>
    </row>
    <row r="2396" spans="1:7">
      <c r="A2396" s="18">
        <v>2021</v>
      </c>
      <c r="B2396" s="18" t="s">
        <v>228</v>
      </c>
      <c r="C2396" s="18" t="s">
        <v>218</v>
      </c>
      <c r="D2396" s="19">
        <v>0.68883630747493152</v>
      </c>
      <c r="E2396" s="18" t="s">
        <v>275</v>
      </c>
      <c r="F2396" s="18" t="s">
        <v>276</v>
      </c>
      <c r="G2396" s="18" t="s">
        <v>206</v>
      </c>
    </row>
    <row r="2397" spans="1:7">
      <c r="A2397" s="18">
        <v>2022</v>
      </c>
      <c r="B2397" s="18" t="s">
        <v>228</v>
      </c>
      <c r="C2397" s="18" t="s">
        <v>218</v>
      </c>
      <c r="D2397" s="19">
        <v>0.53183946528141302</v>
      </c>
      <c r="E2397" s="18" t="s">
        <v>275</v>
      </c>
      <c r="F2397" s="18" t="s">
        <v>276</v>
      </c>
      <c r="G2397" s="18" t="s">
        <v>206</v>
      </c>
    </row>
    <row r="2398" spans="1:7">
      <c r="A2398" s="18">
        <v>2023</v>
      </c>
      <c r="B2398" s="18" t="s">
        <v>228</v>
      </c>
      <c r="C2398" s="18" t="s">
        <v>218</v>
      </c>
      <c r="D2398" s="19">
        <v>0.60356692898339881</v>
      </c>
      <c r="E2398" s="18" t="s">
        <v>277</v>
      </c>
      <c r="F2398" s="18" t="s">
        <v>276</v>
      </c>
      <c r="G2398" s="18" t="s">
        <v>206</v>
      </c>
    </row>
    <row r="2399" spans="1:7">
      <c r="A2399" s="18">
        <v>1974</v>
      </c>
      <c r="B2399" s="18" t="s">
        <v>248</v>
      </c>
      <c r="C2399" s="18" t="s">
        <v>237</v>
      </c>
      <c r="D2399" s="19">
        <v>0.16541917850496138</v>
      </c>
      <c r="E2399" s="18" t="s">
        <v>275</v>
      </c>
      <c r="F2399" s="18" t="s">
        <v>276</v>
      </c>
      <c r="G2399" s="18" t="s">
        <v>206</v>
      </c>
    </row>
    <row r="2400" spans="1:7">
      <c r="A2400" s="18">
        <v>1975</v>
      </c>
      <c r="B2400" s="18" t="s">
        <v>248</v>
      </c>
      <c r="C2400" s="18" t="s">
        <v>237</v>
      </c>
      <c r="D2400" s="19">
        <v>0.18309955411093048</v>
      </c>
      <c r="E2400" s="18" t="s">
        <v>275</v>
      </c>
      <c r="F2400" s="18" t="s">
        <v>276</v>
      </c>
      <c r="G2400" s="18" t="s">
        <v>206</v>
      </c>
    </row>
    <row r="2401" spans="1:7">
      <c r="A2401" s="18">
        <v>1976</v>
      </c>
      <c r="B2401" s="18" t="s">
        <v>248</v>
      </c>
      <c r="C2401" s="18" t="s">
        <v>237</v>
      </c>
      <c r="D2401" s="19">
        <v>0.12058953837686615</v>
      </c>
      <c r="E2401" s="18" t="s">
        <v>275</v>
      </c>
      <c r="F2401" s="18" t="s">
        <v>276</v>
      </c>
      <c r="G2401" s="18" t="s">
        <v>206</v>
      </c>
    </row>
    <row r="2402" spans="1:7">
      <c r="A2402" s="18">
        <v>1977</v>
      </c>
      <c r="B2402" s="18" t="s">
        <v>248</v>
      </c>
      <c r="C2402" s="18" t="s">
        <v>237</v>
      </c>
      <c r="D2402" s="19">
        <v>0.17182544871707559</v>
      </c>
      <c r="E2402" s="18" t="s">
        <v>275</v>
      </c>
      <c r="F2402" s="18" t="s">
        <v>276</v>
      </c>
      <c r="G2402" s="18" t="s">
        <v>206</v>
      </c>
    </row>
    <row r="2403" spans="1:7">
      <c r="A2403" s="18">
        <v>1978</v>
      </c>
      <c r="B2403" s="18" t="s">
        <v>248</v>
      </c>
      <c r="C2403" s="18" t="s">
        <v>237</v>
      </c>
      <c r="D2403" s="19">
        <v>0.35071530426578601</v>
      </c>
      <c r="E2403" s="18" t="s">
        <v>275</v>
      </c>
      <c r="F2403" s="18" t="s">
        <v>276</v>
      </c>
      <c r="G2403" s="18" t="s">
        <v>206</v>
      </c>
    </row>
    <row r="2404" spans="1:7">
      <c r="A2404" s="18">
        <v>1979</v>
      </c>
      <c r="B2404" s="18" t="s">
        <v>248</v>
      </c>
      <c r="C2404" s="18" t="s">
        <v>237</v>
      </c>
      <c r="D2404" s="19">
        <v>0.38301121059296606</v>
      </c>
      <c r="E2404" s="18" t="s">
        <v>275</v>
      </c>
      <c r="F2404" s="18" t="s">
        <v>276</v>
      </c>
      <c r="G2404" s="18" t="s">
        <v>206</v>
      </c>
    </row>
    <row r="2405" spans="1:7">
      <c r="A2405" s="18">
        <v>1980</v>
      </c>
      <c r="B2405" s="18" t="s">
        <v>248</v>
      </c>
      <c r="C2405" s="18" t="s">
        <v>237</v>
      </c>
      <c r="D2405" s="19">
        <v>0.31082629124474148</v>
      </c>
      <c r="E2405" s="18" t="s">
        <v>275</v>
      </c>
      <c r="F2405" s="18" t="s">
        <v>276</v>
      </c>
      <c r="G2405" s="18" t="s">
        <v>206</v>
      </c>
    </row>
    <row r="2406" spans="1:7">
      <c r="A2406" s="18">
        <v>1981</v>
      </c>
      <c r="B2406" s="18" t="s">
        <v>248</v>
      </c>
      <c r="C2406" s="18" t="s">
        <v>237</v>
      </c>
      <c r="D2406" s="19">
        <v>0.34366900759242669</v>
      </c>
      <c r="E2406" s="18" t="s">
        <v>275</v>
      </c>
      <c r="F2406" s="18" t="s">
        <v>276</v>
      </c>
      <c r="G2406" s="18" t="s">
        <v>206</v>
      </c>
    </row>
    <row r="2407" spans="1:7">
      <c r="A2407" s="18">
        <v>1982</v>
      </c>
      <c r="B2407" s="18" t="s">
        <v>248</v>
      </c>
      <c r="C2407" s="18" t="s">
        <v>237</v>
      </c>
      <c r="D2407" s="19">
        <v>0.31576150360914423</v>
      </c>
      <c r="E2407" s="18" t="s">
        <v>275</v>
      </c>
      <c r="F2407" s="18" t="s">
        <v>276</v>
      </c>
      <c r="G2407" s="18" t="s">
        <v>206</v>
      </c>
    </row>
    <row r="2408" spans="1:7">
      <c r="A2408" s="18">
        <v>1983</v>
      </c>
      <c r="B2408" s="18" t="s">
        <v>248</v>
      </c>
      <c r="C2408" s="18" t="s">
        <v>237</v>
      </c>
      <c r="D2408" s="19">
        <v>0.45284079434246527</v>
      </c>
      <c r="E2408" s="18" t="s">
        <v>275</v>
      </c>
      <c r="F2408" s="18" t="s">
        <v>276</v>
      </c>
      <c r="G2408" s="18" t="s">
        <v>206</v>
      </c>
    </row>
    <row r="2409" spans="1:7">
      <c r="A2409" s="18">
        <v>1984</v>
      </c>
      <c r="B2409" s="18" t="s">
        <v>248</v>
      </c>
      <c r="C2409" s="18" t="s">
        <v>237</v>
      </c>
      <c r="D2409" s="19">
        <v>0.44552063482661158</v>
      </c>
      <c r="E2409" s="18" t="s">
        <v>275</v>
      </c>
      <c r="F2409" s="18" t="s">
        <v>276</v>
      </c>
      <c r="G2409" s="18" t="s">
        <v>206</v>
      </c>
    </row>
    <row r="2410" spans="1:7">
      <c r="A2410" s="18">
        <v>1985</v>
      </c>
      <c r="B2410" s="18" t="s">
        <v>248</v>
      </c>
      <c r="C2410" s="18" t="s">
        <v>237</v>
      </c>
      <c r="D2410" s="19">
        <v>0.38268725864483827</v>
      </c>
      <c r="E2410" s="18" t="s">
        <v>275</v>
      </c>
      <c r="F2410" s="18" t="s">
        <v>276</v>
      </c>
      <c r="G2410" s="18" t="s">
        <v>206</v>
      </c>
    </row>
    <row r="2411" spans="1:7">
      <c r="A2411" s="18">
        <v>1986</v>
      </c>
      <c r="B2411" s="18" t="s">
        <v>248</v>
      </c>
      <c r="C2411" s="18" t="s">
        <v>237</v>
      </c>
      <c r="D2411" s="19">
        <v>0.28527348982551493</v>
      </c>
      <c r="E2411" s="18" t="s">
        <v>275</v>
      </c>
      <c r="F2411" s="18" t="s">
        <v>276</v>
      </c>
      <c r="G2411" s="18" t="s">
        <v>206</v>
      </c>
    </row>
    <row r="2412" spans="1:7">
      <c r="A2412" s="18">
        <v>1987</v>
      </c>
      <c r="B2412" s="18" t="s">
        <v>248</v>
      </c>
      <c r="C2412" s="18" t="s">
        <v>237</v>
      </c>
      <c r="D2412" s="19">
        <v>0.21370763842440815</v>
      </c>
      <c r="E2412" s="18" t="s">
        <v>275</v>
      </c>
      <c r="F2412" s="18" t="s">
        <v>276</v>
      </c>
      <c r="G2412" s="18" t="s">
        <v>206</v>
      </c>
    </row>
    <row r="2413" spans="1:7">
      <c r="A2413" s="18">
        <v>1988</v>
      </c>
      <c r="B2413" s="18" t="s">
        <v>248</v>
      </c>
      <c r="C2413" s="18" t="s">
        <v>237</v>
      </c>
      <c r="D2413" s="19">
        <v>0.41480809391848056</v>
      </c>
      <c r="E2413" s="18" t="s">
        <v>275</v>
      </c>
      <c r="F2413" s="18" t="s">
        <v>276</v>
      </c>
      <c r="G2413" s="18" t="s">
        <v>206</v>
      </c>
    </row>
    <row r="2414" spans="1:7">
      <c r="A2414" s="18">
        <v>1989</v>
      </c>
      <c r="B2414" s="18" t="s">
        <v>248</v>
      </c>
      <c r="C2414" s="18" t="s">
        <v>237</v>
      </c>
      <c r="D2414" s="19">
        <v>0.43835043810998531</v>
      </c>
      <c r="E2414" s="18" t="s">
        <v>275</v>
      </c>
      <c r="F2414" s="18" t="s">
        <v>276</v>
      </c>
      <c r="G2414" s="18" t="s">
        <v>206</v>
      </c>
    </row>
    <row r="2415" spans="1:7">
      <c r="A2415" s="18">
        <v>1990</v>
      </c>
      <c r="B2415" s="18" t="s">
        <v>248</v>
      </c>
      <c r="C2415" s="18" t="s">
        <v>237</v>
      </c>
      <c r="D2415" s="19">
        <v>0.24350829057777498</v>
      </c>
      <c r="E2415" s="18" t="s">
        <v>275</v>
      </c>
      <c r="F2415" s="18" t="s">
        <v>276</v>
      </c>
      <c r="G2415" s="18" t="s">
        <v>206</v>
      </c>
    </row>
    <row r="2416" spans="1:7">
      <c r="A2416" s="18">
        <v>1991</v>
      </c>
      <c r="B2416" s="18" t="s">
        <v>248</v>
      </c>
      <c r="C2416" s="18" t="s">
        <v>237</v>
      </c>
      <c r="D2416" s="19">
        <v>0.24635167259135365</v>
      </c>
      <c r="E2416" s="18" t="s">
        <v>275</v>
      </c>
      <c r="F2416" s="18" t="s">
        <v>276</v>
      </c>
      <c r="G2416" s="18" t="s">
        <v>206</v>
      </c>
    </row>
    <row r="2417" spans="1:7">
      <c r="A2417" s="18">
        <v>1992</v>
      </c>
      <c r="B2417" s="18" t="s">
        <v>248</v>
      </c>
      <c r="C2417" s="18" t="s">
        <v>237</v>
      </c>
      <c r="D2417" s="19">
        <v>0.28337808636869677</v>
      </c>
      <c r="E2417" s="18" t="s">
        <v>275</v>
      </c>
      <c r="F2417" s="18" t="s">
        <v>276</v>
      </c>
      <c r="G2417" s="18" t="s">
        <v>206</v>
      </c>
    </row>
    <row r="2418" spans="1:7">
      <c r="A2418" s="18">
        <v>1993</v>
      </c>
      <c r="B2418" s="18" t="s">
        <v>248</v>
      </c>
      <c r="C2418" s="18" t="s">
        <v>237</v>
      </c>
      <c r="D2418" s="19">
        <v>0.38361429749438053</v>
      </c>
      <c r="E2418" s="18" t="s">
        <v>275</v>
      </c>
      <c r="F2418" s="18" t="s">
        <v>276</v>
      </c>
      <c r="G2418" s="18" t="s">
        <v>206</v>
      </c>
    </row>
    <row r="2419" spans="1:7">
      <c r="A2419" s="18">
        <v>1994</v>
      </c>
      <c r="B2419" s="18" t="s">
        <v>248</v>
      </c>
      <c r="C2419" s="18" t="s">
        <v>237</v>
      </c>
      <c r="D2419" s="19">
        <v>0.24312568282315242</v>
      </c>
      <c r="E2419" s="18" t="s">
        <v>275</v>
      </c>
      <c r="F2419" s="18" t="s">
        <v>276</v>
      </c>
      <c r="G2419" s="18" t="s">
        <v>206</v>
      </c>
    </row>
    <row r="2420" spans="1:7">
      <c r="A2420" s="18">
        <v>1995</v>
      </c>
      <c r="B2420" s="18" t="s">
        <v>248</v>
      </c>
      <c r="C2420" s="18" t="s">
        <v>237</v>
      </c>
      <c r="D2420" s="19">
        <v>0.38204529250179131</v>
      </c>
      <c r="E2420" s="18" t="s">
        <v>275</v>
      </c>
      <c r="F2420" s="18" t="s">
        <v>276</v>
      </c>
      <c r="G2420" s="18" t="s">
        <v>206</v>
      </c>
    </row>
    <row r="2421" spans="1:7">
      <c r="A2421" s="18">
        <v>1996</v>
      </c>
      <c r="B2421" s="18" t="s">
        <v>248</v>
      </c>
      <c r="C2421" s="18" t="s">
        <v>237</v>
      </c>
      <c r="D2421" s="19">
        <v>0.33671025391835119</v>
      </c>
      <c r="E2421" s="18" t="s">
        <v>275</v>
      </c>
      <c r="F2421" s="18" t="s">
        <v>276</v>
      </c>
      <c r="G2421" s="18" t="s">
        <v>206</v>
      </c>
    </row>
    <row r="2422" spans="1:7">
      <c r="A2422" s="18">
        <v>1997</v>
      </c>
      <c r="B2422" s="18" t="s">
        <v>248</v>
      </c>
      <c r="C2422" s="18" t="s">
        <v>237</v>
      </c>
      <c r="D2422" s="19">
        <v>0.23038353932183275</v>
      </c>
      <c r="E2422" s="18" t="s">
        <v>275</v>
      </c>
      <c r="F2422" s="18" t="s">
        <v>276</v>
      </c>
      <c r="G2422" s="18" t="s">
        <v>206</v>
      </c>
    </row>
    <row r="2423" spans="1:7">
      <c r="A2423" s="18">
        <v>1998</v>
      </c>
      <c r="B2423" s="18" t="s">
        <v>248</v>
      </c>
      <c r="C2423" s="18" t="s">
        <v>237</v>
      </c>
      <c r="D2423" s="19">
        <v>0.28518903999517115</v>
      </c>
      <c r="E2423" s="18" t="s">
        <v>275</v>
      </c>
      <c r="F2423" s="18" t="s">
        <v>276</v>
      </c>
      <c r="G2423" s="18" t="s">
        <v>206</v>
      </c>
    </row>
    <row r="2424" spans="1:7">
      <c r="A2424" s="18">
        <v>1999</v>
      </c>
      <c r="B2424" s="18" t="s">
        <v>248</v>
      </c>
      <c r="C2424" s="18" t="s">
        <v>237</v>
      </c>
      <c r="D2424" s="19">
        <v>0.27126851721895007</v>
      </c>
      <c r="E2424" s="18" t="s">
        <v>275</v>
      </c>
      <c r="F2424" s="18" t="s">
        <v>276</v>
      </c>
      <c r="G2424" s="18" t="s">
        <v>206</v>
      </c>
    </row>
    <row r="2425" spans="1:7">
      <c r="A2425" s="18">
        <v>2000</v>
      </c>
      <c r="B2425" s="18" t="s">
        <v>248</v>
      </c>
      <c r="C2425" s="18" t="s">
        <v>237</v>
      </c>
      <c r="D2425" s="19">
        <v>0.21457933259662887</v>
      </c>
      <c r="E2425" s="18" t="s">
        <v>275</v>
      </c>
      <c r="F2425" s="18" t="s">
        <v>276</v>
      </c>
      <c r="G2425" s="18" t="s">
        <v>206</v>
      </c>
    </row>
    <row r="2426" spans="1:7">
      <c r="A2426" s="18">
        <v>2001</v>
      </c>
      <c r="B2426" s="18" t="s">
        <v>248</v>
      </c>
      <c r="C2426" s="18" t="s">
        <v>237</v>
      </c>
      <c r="D2426" s="19">
        <v>0.27470433886143641</v>
      </c>
      <c r="E2426" s="18" t="s">
        <v>275</v>
      </c>
      <c r="F2426" s="18" t="s">
        <v>276</v>
      </c>
      <c r="G2426" s="18" t="s">
        <v>206</v>
      </c>
    </row>
    <row r="2427" spans="1:7">
      <c r="A2427" s="18">
        <v>2002</v>
      </c>
      <c r="B2427" s="18" t="s">
        <v>248</v>
      </c>
      <c r="C2427" s="18" t="s">
        <v>237</v>
      </c>
      <c r="D2427" s="19">
        <v>0.22404751488675212</v>
      </c>
      <c r="E2427" s="18" t="s">
        <v>275</v>
      </c>
      <c r="F2427" s="18" t="s">
        <v>276</v>
      </c>
      <c r="G2427" s="18" t="s">
        <v>206</v>
      </c>
    </row>
    <row r="2428" spans="1:7">
      <c r="A2428" s="18">
        <v>2003</v>
      </c>
      <c r="B2428" s="18" t="s">
        <v>248</v>
      </c>
      <c r="C2428" s="18" t="s">
        <v>237</v>
      </c>
      <c r="D2428" s="19">
        <v>0.3349853382725872</v>
      </c>
      <c r="E2428" s="18" t="s">
        <v>275</v>
      </c>
      <c r="F2428" s="18" t="s">
        <v>276</v>
      </c>
      <c r="G2428" s="18" t="s">
        <v>206</v>
      </c>
    </row>
    <row r="2429" spans="1:7">
      <c r="A2429" s="18">
        <v>2004</v>
      </c>
      <c r="B2429" s="18" t="s">
        <v>248</v>
      </c>
      <c r="C2429" s="18" t="s">
        <v>237</v>
      </c>
      <c r="D2429" s="19">
        <v>0.39059313165090886</v>
      </c>
      <c r="E2429" s="18" t="s">
        <v>275</v>
      </c>
      <c r="F2429" s="18" t="s">
        <v>276</v>
      </c>
      <c r="G2429" s="18" t="s">
        <v>206</v>
      </c>
    </row>
    <row r="2430" spans="1:7">
      <c r="A2430" s="18">
        <v>2005</v>
      </c>
      <c r="B2430" s="18" t="s">
        <v>248</v>
      </c>
      <c r="C2430" s="18" t="s">
        <v>237</v>
      </c>
      <c r="D2430" s="19">
        <v>0.44304866524713626</v>
      </c>
      <c r="E2430" s="18" t="s">
        <v>275</v>
      </c>
      <c r="F2430" s="18" t="s">
        <v>276</v>
      </c>
      <c r="G2430" s="18" t="s">
        <v>206</v>
      </c>
    </row>
    <row r="2431" spans="1:7">
      <c r="A2431" s="18">
        <v>2006</v>
      </c>
      <c r="B2431" s="18" t="s">
        <v>248</v>
      </c>
      <c r="C2431" s="18" t="s">
        <v>237</v>
      </c>
      <c r="D2431" s="19">
        <v>0.40713879671597425</v>
      </c>
      <c r="E2431" s="18" t="s">
        <v>275</v>
      </c>
      <c r="F2431" s="18" t="s">
        <v>276</v>
      </c>
      <c r="G2431" s="18" t="s">
        <v>206</v>
      </c>
    </row>
    <row r="2432" spans="1:7">
      <c r="A2432" s="18">
        <v>2007</v>
      </c>
      <c r="B2432" s="18" t="s">
        <v>248</v>
      </c>
      <c r="C2432" s="18" t="s">
        <v>237</v>
      </c>
      <c r="D2432" s="19">
        <v>0.45139365739683435</v>
      </c>
      <c r="E2432" s="18" t="s">
        <v>275</v>
      </c>
      <c r="F2432" s="18" t="s">
        <v>276</v>
      </c>
      <c r="G2432" s="18" t="s">
        <v>206</v>
      </c>
    </row>
    <row r="2433" spans="1:7">
      <c r="A2433" s="18">
        <v>2008</v>
      </c>
      <c r="B2433" s="18" t="s">
        <v>248</v>
      </c>
      <c r="C2433" s="18" t="s">
        <v>237</v>
      </c>
      <c r="D2433" s="19">
        <v>0.44916992735783251</v>
      </c>
      <c r="E2433" s="18" t="s">
        <v>275</v>
      </c>
      <c r="F2433" s="18" t="s">
        <v>276</v>
      </c>
      <c r="G2433" s="18" t="s">
        <v>206</v>
      </c>
    </row>
    <row r="2434" spans="1:7">
      <c r="A2434" s="18">
        <v>2009</v>
      </c>
      <c r="B2434" s="18" t="s">
        <v>248</v>
      </c>
      <c r="C2434" s="18" t="s">
        <v>237</v>
      </c>
      <c r="D2434" s="19">
        <v>0.45293134406068947</v>
      </c>
      <c r="E2434" s="18" t="s">
        <v>275</v>
      </c>
      <c r="F2434" s="18" t="s">
        <v>276</v>
      </c>
      <c r="G2434" s="18" t="s">
        <v>206</v>
      </c>
    </row>
    <row r="2435" spans="1:7">
      <c r="A2435" s="18">
        <v>2010</v>
      </c>
      <c r="B2435" s="18" t="s">
        <v>248</v>
      </c>
      <c r="C2435" s="18" t="s">
        <v>237</v>
      </c>
      <c r="D2435" s="19">
        <v>0.41191432394840732</v>
      </c>
      <c r="E2435" s="18" t="s">
        <v>275</v>
      </c>
      <c r="F2435" s="18" t="s">
        <v>276</v>
      </c>
      <c r="G2435" s="18" t="s">
        <v>206</v>
      </c>
    </row>
    <row r="2436" spans="1:7">
      <c r="A2436" s="18">
        <v>2011</v>
      </c>
      <c r="B2436" s="18" t="s">
        <v>248</v>
      </c>
      <c r="C2436" s="18" t="s">
        <v>237</v>
      </c>
      <c r="D2436" s="19">
        <v>0.46290811182102981</v>
      </c>
      <c r="E2436" s="18" t="s">
        <v>275</v>
      </c>
      <c r="F2436" s="18" t="s">
        <v>276</v>
      </c>
      <c r="G2436" s="18" t="s">
        <v>206</v>
      </c>
    </row>
    <row r="2437" spans="1:7">
      <c r="A2437" s="18">
        <v>2012</v>
      </c>
      <c r="B2437" s="18" t="s">
        <v>248</v>
      </c>
      <c r="C2437" s="18" t="s">
        <v>237</v>
      </c>
      <c r="D2437" s="19">
        <v>0.42315786182724846</v>
      </c>
      <c r="E2437" s="18" t="s">
        <v>275</v>
      </c>
      <c r="F2437" s="18" t="s">
        <v>276</v>
      </c>
      <c r="G2437" s="18" t="s">
        <v>206</v>
      </c>
    </row>
    <row r="2438" spans="1:7">
      <c r="A2438" s="18">
        <v>2013</v>
      </c>
      <c r="B2438" s="18" t="s">
        <v>248</v>
      </c>
      <c r="C2438" s="18" t="s">
        <v>237</v>
      </c>
      <c r="D2438" s="19">
        <v>0.39241148169635004</v>
      </c>
      <c r="E2438" s="18" t="s">
        <v>275</v>
      </c>
      <c r="F2438" s="18" t="s">
        <v>276</v>
      </c>
      <c r="G2438" s="18" t="s">
        <v>206</v>
      </c>
    </row>
    <row r="2439" spans="1:7">
      <c r="A2439" s="18">
        <v>2014</v>
      </c>
      <c r="B2439" s="18" t="s">
        <v>248</v>
      </c>
      <c r="C2439" s="18" t="s">
        <v>237</v>
      </c>
      <c r="D2439" s="19">
        <v>0.41528879929609785</v>
      </c>
      <c r="E2439" s="18" t="s">
        <v>275</v>
      </c>
      <c r="F2439" s="18" t="s">
        <v>276</v>
      </c>
      <c r="G2439" s="18" t="s">
        <v>206</v>
      </c>
    </row>
    <row r="2440" spans="1:7">
      <c r="A2440" s="18">
        <v>2015</v>
      </c>
      <c r="B2440" s="18" t="s">
        <v>248</v>
      </c>
      <c r="C2440" s="18" t="s">
        <v>237</v>
      </c>
      <c r="D2440" s="19">
        <v>0.40393642854342832</v>
      </c>
      <c r="E2440" s="18" t="s">
        <v>275</v>
      </c>
      <c r="F2440" s="18" t="s">
        <v>276</v>
      </c>
      <c r="G2440" s="18" t="s">
        <v>206</v>
      </c>
    </row>
    <row r="2441" spans="1:7">
      <c r="A2441" s="18">
        <v>2016</v>
      </c>
      <c r="B2441" s="18" t="s">
        <v>248</v>
      </c>
      <c r="C2441" s="18" t="s">
        <v>237</v>
      </c>
      <c r="D2441" s="19">
        <v>0.53213905055617761</v>
      </c>
      <c r="E2441" s="18" t="s">
        <v>275</v>
      </c>
      <c r="F2441" s="18" t="s">
        <v>276</v>
      </c>
      <c r="G2441" s="18" t="s">
        <v>206</v>
      </c>
    </row>
    <row r="2442" spans="1:7">
      <c r="A2442" s="18">
        <v>2017</v>
      </c>
      <c r="B2442" s="18" t="s">
        <v>248</v>
      </c>
      <c r="C2442" s="18" t="s">
        <v>237</v>
      </c>
      <c r="D2442" s="19">
        <v>0.44344783930460957</v>
      </c>
      <c r="E2442" s="18" t="s">
        <v>275</v>
      </c>
      <c r="F2442" s="18" t="s">
        <v>276</v>
      </c>
      <c r="G2442" s="18" t="s">
        <v>206</v>
      </c>
    </row>
    <row r="2443" spans="1:7">
      <c r="A2443" s="18">
        <v>2018</v>
      </c>
      <c r="B2443" s="18" t="s">
        <v>248</v>
      </c>
      <c r="C2443" s="18" t="s">
        <v>237</v>
      </c>
      <c r="D2443" s="19">
        <v>0.47194798688092277</v>
      </c>
      <c r="E2443" s="18" t="s">
        <v>275</v>
      </c>
      <c r="F2443" s="18" t="s">
        <v>276</v>
      </c>
      <c r="G2443" s="18" t="s">
        <v>206</v>
      </c>
    </row>
    <row r="2444" spans="1:7">
      <c r="A2444" s="18">
        <v>2019</v>
      </c>
      <c r="B2444" s="18" t="s">
        <v>248</v>
      </c>
      <c r="C2444" s="18" t="s">
        <v>237</v>
      </c>
      <c r="D2444" s="19">
        <v>0.54121464340534009</v>
      </c>
      <c r="E2444" s="18" t="s">
        <v>275</v>
      </c>
      <c r="F2444" s="18" t="s">
        <v>276</v>
      </c>
      <c r="G2444" s="18" t="s">
        <v>206</v>
      </c>
    </row>
    <row r="2445" spans="1:7">
      <c r="A2445" s="18">
        <v>2020</v>
      </c>
      <c r="B2445" s="18" t="s">
        <v>248</v>
      </c>
      <c r="C2445" s="18" t="s">
        <v>237</v>
      </c>
      <c r="D2445" s="19">
        <v>0.68014990411808551</v>
      </c>
      <c r="E2445" s="18" t="s">
        <v>275</v>
      </c>
      <c r="F2445" s="18" t="s">
        <v>276</v>
      </c>
      <c r="G2445" s="18" t="s">
        <v>206</v>
      </c>
    </row>
    <row r="2446" spans="1:7">
      <c r="A2446" s="18">
        <v>2021</v>
      </c>
      <c r="B2446" s="18" t="s">
        <v>248</v>
      </c>
      <c r="C2446" s="18" t="s">
        <v>237</v>
      </c>
      <c r="D2446" s="19">
        <v>0.62660336413016171</v>
      </c>
      <c r="E2446" s="18" t="s">
        <v>275</v>
      </c>
      <c r="F2446" s="18" t="s">
        <v>276</v>
      </c>
      <c r="G2446" s="18" t="s">
        <v>206</v>
      </c>
    </row>
    <row r="2447" spans="1:7">
      <c r="A2447" s="18">
        <v>2022</v>
      </c>
      <c r="B2447" s="18" t="s">
        <v>248</v>
      </c>
      <c r="C2447" s="18" t="s">
        <v>237</v>
      </c>
      <c r="D2447" s="19">
        <v>0.653239911701744</v>
      </c>
      <c r="E2447" s="18" t="s">
        <v>275</v>
      </c>
      <c r="F2447" s="18" t="s">
        <v>276</v>
      </c>
      <c r="G2447" s="18" t="s">
        <v>206</v>
      </c>
    </row>
    <row r="2448" spans="1:7">
      <c r="A2448" s="18">
        <v>2023</v>
      </c>
      <c r="B2448" s="18" t="s">
        <v>248</v>
      </c>
      <c r="C2448" s="18" t="s">
        <v>237</v>
      </c>
      <c r="D2448" s="19">
        <v>0.64146232187532604</v>
      </c>
      <c r="E2448" s="18" t="s">
        <v>277</v>
      </c>
      <c r="F2448" s="18" t="s">
        <v>276</v>
      </c>
      <c r="G2448" s="18" t="s">
        <v>206</v>
      </c>
    </row>
    <row r="2449" spans="1:7">
      <c r="A2449" s="18">
        <v>1970</v>
      </c>
      <c r="B2449" s="18" t="s">
        <v>22</v>
      </c>
      <c r="C2449" s="18" t="s">
        <v>256</v>
      </c>
      <c r="D2449" s="19">
        <v>10.143768409964304</v>
      </c>
      <c r="E2449" s="18" t="s">
        <v>275</v>
      </c>
      <c r="F2449" s="18" t="s">
        <v>276</v>
      </c>
      <c r="G2449" s="18" t="s">
        <v>206</v>
      </c>
    </row>
    <row r="2450" spans="1:7">
      <c r="A2450" s="18">
        <v>1971</v>
      </c>
      <c r="B2450" s="18" t="s">
        <v>22</v>
      </c>
      <c r="C2450" s="18" t="s">
        <v>256</v>
      </c>
      <c r="D2450" s="19">
        <v>10.725653830040304</v>
      </c>
      <c r="E2450" s="18" t="s">
        <v>275</v>
      </c>
      <c r="F2450" s="18" t="s">
        <v>276</v>
      </c>
      <c r="G2450" s="18" t="s">
        <v>206</v>
      </c>
    </row>
    <row r="2451" spans="1:7">
      <c r="A2451" s="18">
        <v>1972</v>
      </c>
      <c r="B2451" s="18" t="s">
        <v>22</v>
      </c>
      <c r="C2451" s="18" t="s">
        <v>256</v>
      </c>
      <c r="D2451" s="19">
        <v>10.697678850478335</v>
      </c>
      <c r="E2451" s="18" t="s">
        <v>275</v>
      </c>
      <c r="F2451" s="18" t="s">
        <v>276</v>
      </c>
      <c r="G2451" s="18" t="s">
        <v>206</v>
      </c>
    </row>
    <row r="2452" spans="1:7">
      <c r="A2452" s="18">
        <v>1973</v>
      </c>
      <c r="B2452" s="18" t="s">
        <v>22</v>
      </c>
      <c r="C2452" s="18" t="s">
        <v>256</v>
      </c>
      <c r="D2452" s="19">
        <v>10.24071653398393</v>
      </c>
      <c r="E2452" s="18" t="s">
        <v>275</v>
      </c>
      <c r="F2452" s="18" t="s">
        <v>276</v>
      </c>
      <c r="G2452" s="18" t="s">
        <v>206</v>
      </c>
    </row>
    <row r="2453" spans="1:7">
      <c r="A2453" s="18">
        <v>1974</v>
      </c>
      <c r="B2453" s="18" t="s">
        <v>22</v>
      </c>
      <c r="C2453" s="18" t="s">
        <v>256</v>
      </c>
      <c r="D2453" s="19">
        <v>11.185668727262524</v>
      </c>
      <c r="E2453" s="18" t="s">
        <v>275</v>
      </c>
      <c r="F2453" s="18" t="s">
        <v>276</v>
      </c>
      <c r="G2453" s="18" t="s">
        <v>206</v>
      </c>
    </row>
    <row r="2454" spans="1:7">
      <c r="A2454" s="18">
        <v>1975</v>
      </c>
      <c r="B2454" s="18" t="s">
        <v>22</v>
      </c>
      <c r="C2454" s="18" t="s">
        <v>256</v>
      </c>
      <c r="D2454" s="19">
        <v>10.503627768285851</v>
      </c>
      <c r="E2454" s="18" t="s">
        <v>275</v>
      </c>
      <c r="F2454" s="18" t="s">
        <v>276</v>
      </c>
      <c r="G2454" s="18" t="s">
        <v>206</v>
      </c>
    </row>
    <row r="2455" spans="1:7">
      <c r="A2455" s="18">
        <v>1976</v>
      </c>
      <c r="B2455" s="18" t="s">
        <v>22</v>
      </c>
      <c r="C2455" s="18" t="s">
        <v>256</v>
      </c>
      <c r="D2455" s="19">
        <v>11.006031141789164</v>
      </c>
      <c r="E2455" s="18" t="s">
        <v>275</v>
      </c>
      <c r="F2455" s="18" t="s">
        <v>276</v>
      </c>
      <c r="G2455" s="18" t="s">
        <v>206</v>
      </c>
    </row>
    <row r="2456" spans="1:7">
      <c r="A2456" s="18">
        <v>1977</v>
      </c>
      <c r="B2456" s="18" t="s">
        <v>22</v>
      </c>
      <c r="C2456" s="18" t="s">
        <v>256</v>
      </c>
      <c r="D2456" s="19">
        <v>11.067522100990288</v>
      </c>
      <c r="E2456" s="18" t="s">
        <v>275</v>
      </c>
      <c r="F2456" s="18" t="s">
        <v>276</v>
      </c>
      <c r="G2456" s="18" t="s">
        <v>206</v>
      </c>
    </row>
    <row r="2457" spans="1:7">
      <c r="A2457" s="18">
        <v>1978</v>
      </c>
      <c r="B2457" s="18" t="s">
        <v>22</v>
      </c>
      <c r="C2457" s="18" t="s">
        <v>256</v>
      </c>
      <c r="D2457" s="19">
        <v>10.917177707392682</v>
      </c>
      <c r="E2457" s="18" t="s">
        <v>275</v>
      </c>
      <c r="F2457" s="18" t="s">
        <v>276</v>
      </c>
      <c r="G2457" s="18" t="s">
        <v>206</v>
      </c>
    </row>
    <row r="2458" spans="1:7">
      <c r="A2458" s="18">
        <v>1979</v>
      </c>
      <c r="B2458" s="18" t="s">
        <v>22</v>
      </c>
      <c r="C2458" s="18" t="s">
        <v>256</v>
      </c>
      <c r="D2458" s="19">
        <v>11.443869276399102</v>
      </c>
      <c r="E2458" s="18" t="s">
        <v>275</v>
      </c>
      <c r="F2458" s="18" t="s">
        <v>276</v>
      </c>
      <c r="G2458" s="18" t="s">
        <v>206</v>
      </c>
    </row>
    <row r="2459" spans="1:7">
      <c r="A2459" s="18">
        <v>1980</v>
      </c>
      <c r="B2459" s="18" t="s">
        <v>22</v>
      </c>
      <c r="C2459" s="18" t="s">
        <v>256</v>
      </c>
      <c r="D2459" s="19">
        <v>11.382582577307815</v>
      </c>
      <c r="E2459" s="18" t="s">
        <v>275</v>
      </c>
      <c r="F2459" s="18" t="s">
        <v>276</v>
      </c>
      <c r="G2459" s="18" t="s">
        <v>206</v>
      </c>
    </row>
    <row r="2460" spans="1:7">
      <c r="A2460" s="18">
        <v>1981</v>
      </c>
      <c r="B2460" s="18" t="s">
        <v>22</v>
      </c>
      <c r="C2460" s="18" t="s">
        <v>256</v>
      </c>
      <c r="D2460" s="19">
        <v>10.734069384169835</v>
      </c>
      <c r="E2460" s="18" t="s">
        <v>275</v>
      </c>
      <c r="F2460" s="18" t="s">
        <v>276</v>
      </c>
      <c r="G2460" s="18" t="s">
        <v>206</v>
      </c>
    </row>
    <row r="2461" spans="1:7">
      <c r="A2461" s="18">
        <v>1982</v>
      </c>
      <c r="B2461" s="18" t="s">
        <v>22</v>
      </c>
      <c r="C2461" s="18" t="s">
        <v>256</v>
      </c>
      <c r="D2461" s="19">
        <v>12.244086688373212</v>
      </c>
      <c r="E2461" s="18" t="s">
        <v>275</v>
      </c>
      <c r="F2461" s="18" t="s">
        <v>276</v>
      </c>
      <c r="G2461" s="18" t="s">
        <v>206</v>
      </c>
    </row>
    <row r="2462" spans="1:7">
      <c r="A2462" s="18">
        <v>1983</v>
      </c>
      <c r="B2462" s="18" t="s">
        <v>22</v>
      </c>
      <c r="C2462" s="18" t="s">
        <v>256</v>
      </c>
      <c r="D2462" s="19">
        <v>12.165419727110159</v>
      </c>
      <c r="E2462" s="18" t="s">
        <v>275</v>
      </c>
      <c r="F2462" s="18" t="s">
        <v>276</v>
      </c>
      <c r="G2462" s="18" t="s">
        <v>206</v>
      </c>
    </row>
    <row r="2463" spans="1:7">
      <c r="A2463" s="18">
        <v>1984</v>
      </c>
      <c r="B2463" s="18" t="s">
        <v>22</v>
      </c>
      <c r="C2463" s="18" t="s">
        <v>256</v>
      </c>
      <c r="D2463" s="19">
        <v>13.076552371926143</v>
      </c>
      <c r="E2463" s="18" t="s">
        <v>275</v>
      </c>
      <c r="F2463" s="18" t="s">
        <v>276</v>
      </c>
      <c r="G2463" s="18" t="s">
        <v>206</v>
      </c>
    </row>
    <row r="2464" spans="1:7">
      <c r="A2464" s="18">
        <v>1985</v>
      </c>
      <c r="B2464" s="18" t="s">
        <v>22</v>
      </c>
      <c r="C2464" s="18" t="s">
        <v>256</v>
      </c>
      <c r="D2464" s="19">
        <v>13.623879295161574</v>
      </c>
      <c r="E2464" s="18" t="s">
        <v>275</v>
      </c>
      <c r="F2464" s="18" t="s">
        <v>276</v>
      </c>
      <c r="G2464" s="18" t="s">
        <v>206</v>
      </c>
    </row>
    <row r="2465" spans="1:7">
      <c r="A2465" s="18">
        <v>1986</v>
      </c>
      <c r="B2465" s="18" t="s">
        <v>22</v>
      </c>
      <c r="C2465" s="18" t="s">
        <v>256</v>
      </c>
      <c r="D2465" s="19">
        <v>13.736020211842044</v>
      </c>
      <c r="E2465" s="18" t="s">
        <v>275</v>
      </c>
      <c r="F2465" s="18" t="s">
        <v>276</v>
      </c>
      <c r="G2465" s="18" t="s">
        <v>206</v>
      </c>
    </row>
    <row r="2466" spans="1:7">
      <c r="A2466" s="18">
        <v>1987</v>
      </c>
      <c r="B2466" s="18" t="s">
        <v>22</v>
      </c>
      <c r="C2466" s="18" t="s">
        <v>256</v>
      </c>
      <c r="D2466" s="19">
        <v>13.4111093721685</v>
      </c>
      <c r="E2466" s="18" t="s">
        <v>275</v>
      </c>
      <c r="F2466" s="18" t="s">
        <v>276</v>
      </c>
      <c r="G2466" s="18" t="s">
        <v>206</v>
      </c>
    </row>
    <row r="2467" spans="1:7">
      <c r="A2467" s="18">
        <v>1988</v>
      </c>
      <c r="B2467" s="18" t="s">
        <v>22</v>
      </c>
      <c r="C2467" s="18" t="s">
        <v>256</v>
      </c>
      <c r="D2467" s="19">
        <v>14.548695826072056</v>
      </c>
      <c r="E2467" s="18" t="s">
        <v>275</v>
      </c>
      <c r="F2467" s="18" t="s">
        <v>276</v>
      </c>
      <c r="G2467" s="18" t="s">
        <v>206</v>
      </c>
    </row>
    <row r="2468" spans="1:7">
      <c r="A2468" s="18">
        <v>1989</v>
      </c>
      <c r="B2468" s="18" t="s">
        <v>22</v>
      </c>
      <c r="C2468" s="18" t="s">
        <v>256</v>
      </c>
      <c r="D2468" s="19">
        <v>14.762959788471022</v>
      </c>
      <c r="E2468" s="18" t="s">
        <v>275</v>
      </c>
      <c r="F2468" s="18" t="s">
        <v>276</v>
      </c>
      <c r="G2468" s="18" t="s">
        <v>206</v>
      </c>
    </row>
    <row r="2469" spans="1:7">
      <c r="A2469" s="18">
        <v>1990</v>
      </c>
      <c r="B2469" s="18" t="s">
        <v>22</v>
      </c>
      <c r="C2469" s="18" t="s">
        <v>256</v>
      </c>
      <c r="D2469" s="19">
        <v>15.060257612913185</v>
      </c>
      <c r="E2469" s="18" t="s">
        <v>275</v>
      </c>
      <c r="F2469" s="18" t="s">
        <v>276</v>
      </c>
      <c r="G2469" s="18" t="s">
        <v>206</v>
      </c>
    </row>
    <row r="2470" spans="1:7">
      <c r="A2470" s="18">
        <v>1991</v>
      </c>
      <c r="B2470" s="18" t="s">
        <v>22</v>
      </c>
      <c r="C2470" s="18" t="s">
        <v>256</v>
      </c>
      <c r="D2470" s="19">
        <v>15.686790773659627</v>
      </c>
      <c r="E2470" s="18" t="s">
        <v>275</v>
      </c>
      <c r="F2470" s="18" t="s">
        <v>276</v>
      </c>
      <c r="G2470" s="18" t="s">
        <v>206</v>
      </c>
    </row>
    <row r="2471" spans="1:7">
      <c r="A2471" s="18">
        <v>1992</v>
      </c>
      <c r="B2471" s="18" t="s">
        <v>22</v>
      </c>
      <c r="C2471" s="18" t="s">
        <v>256</v>
      </c>
      <c r="D2471" s="19">
        <v>16.10070764867066</v>
      </c>
      <c r="E2471" s="18" t="s">
        <v>275</v>
      </c>
      <c r="F2471" s="18" t="s">
        <v>276</v>
      </c>
      <c r="G2471" s="18" t="s">
        <v>206</v>
      </c>
    </row>
    <row r="2472" spans="1:7">
      <c r="A2472" s="18">
        <v>1993</v>
      </c>
      <c r="B2472" s="18" t="s">
        <v>22</v>
      </c>
      <c r="C2472" s="18" t="s">
        <v>256</v>
      </c>
      <c r="D2472" s="19">
        <v>17.173518245197592</v>
      </c>
      <c r="E2472" s="18" t="s">
        <v>275</v>
      </c>
      <c r="F2472" s="18" t="s">
        <v>276</v>
      </c>
      <c r="G2472" s="18" t="s">
        <v>206</v>
      </c>
    </row>
    <row r="2473" spans="1:7">
      <c r="A2473" s="18">
        <v>1994</v>
      </c>
      <c r="B2473" s="18" t="s">
        <v>22</v>
      </c>
      <c r="C2473" s="18" t="s">
        <v>256</v>
      </c>
      <c r="D2473" s="19">
        <v>16.917775880190639</v>
      </c>
      <c r="E2473" s="18" t="s">
        <v>275</v>
      </c>
      <c r="F2473" s="18" t="s">
        <v>276</v>
      </c>
      <c r="G2473" s="18" t="s">
        <v>206</v>
      </c>
    </row>
    <row r="2474" spans="1:7">
      <c r="A2474" s="18">
        <v>1995</v>
      </c>
      <c r="B2474" s="18" t="s">
        <v>22</v>
      </c>
      <c r="C2474" s="18" t="s">
        <v>256</v>
      </c>
      <c r="D2474" s="19">
        <v>17.781475840543294</v>
      </c>
      <c r="E2474" s="18" t="s">
        <v>275</v>
      </c>
      <c r="F2474" s="18" t="s">
        <v>276</v>
      </c>
      <c r="G2474" s="18" t="s">
        <v>206</v>
      </c>
    </row>
    <row r="2475" spans="1:7">
      <c r="A2475" s="18">
        <v>1996</v>
      </c>
      <c r="B2475" s="18" t="s">
        <v>22</v>
      </c>
      <c r="C2475" s="18" t="s">
        <v>256</v>
      </c>
      <c r="D2475" s="19">
        <v>18.322877123751891</v>
      </c>
      <c r="E2475" s="18" t="s">
        <v>275</v>
      </c>
      <c r="F2475" s="18" t="s">
        <v>276</v>
      </c>
      <c r="G2475" s="18" t="s">
        <v>206</v>
      </c>
    </row>
    <row r="2476" spans="1:7">
      <c r="A2476" s="18">
        <v>1997</v>
      </c>
      <c r="B2476" s="18" t="s">
        <v>22</v>
      </c>
      <c r="C2476" s="18" t="s">
        <v>256</v>
      </c>
      <c r="D2476" s="19">
        <v>18.83941270448716</v>
      </c>
      <c r="E2476" s="18" t="s">
        <v>275</v>
      </c>
      <c r="F2476" s="18" t="s">
        <v>276</v>
      </c>
      <c r="G2476" s="18" t="s">
        <v>206</v>
      </c>
    </row>
    <row r="2477" spans="1:7">
      <c r="A2477" s="18">
        <v>1998</v>
      </c>
      <c r="B2477" s="18" t="s">
        <v>22</v>
      </c>
      <c r="C2477" s="18" t="s">
        <v>256</v>
      </c>
      <c r="D2477" s="19">
        <v>18.400136140383164</v>
      </c>
      <c r="E2477" s="18" t="s">
        <v>275</v>
      </c>
      <c r="F2477" s="18" t="s">
        <v>276</v>
      </c>
      <c r="G2477" s="18" t="s">
        <v>206</v>
      </c>
    </row>
    <row r="2478" spans="1:7">
      <c r="A2478" s="18">
        <v>1999</v>
      </c>
      <c r="B2478" s="18" t="s">
        <v>22</v>
      </c>
      <c r="C2478" s="18" t="s">
        <v>256</v>
      </c>
      <c r="D2478" s="19">
        <v>18.478304830125492</v>
      </c>
      <c r="E2478" s="18" t="s">
        <v>275</v>
      </c>
      <c r="F2478" s="18" t="s">
        <v>276</v>
      </c>
      <c r="G2478" s="18" t="s">
        <v>206</v>
      </c>
    </row>
    <row r="2479" spans="1:7">
      <c r="A2479" s="18">
        <v>2000</v>
      </c>
      <c r="B2479" s="18" t="s">
        <v>22</v>
      </c>
      <c r="C2479" s="18" t="s">
        <v>256</v>
      </c>
      <c r="D2479" s="19">
        <v>18.873794745761241</v>
      </c>
      <c r="E2479" s="18" t="s">
        <v>275</v>
      </c>
      <c r="F2479" s="18" t="s">
        <v>276</v>
      </c>
      <c r="G2479" s="18" t="s">
        <v>206</v>
      </c>
    </row>
    <row r="2480" spans="1:7">
      <c r="A2480" s="18">
        <v>2001</v>
      </c>
      <c r="B2480" s="18" t="s">
        <v>22</v>
      </c>
      <c r="C2480" s="18" t="s">
        <v>256</v>
      </c>
      <c r="D2480" s="19">
        <v>18.467651748980558</v>
      </c>
      <c r="E2480" s="18" t="s">
        <v>275</v>
      </c>
      <c r="F2480" s="18" t="s">
        <v>276</v>
      </c>
      <c r="G2480" s="18" t="s">
        <v>206</v>
      </c>
    </row>
    <row r="2481" spans="1:7">
      <c r="A2481" s="18">
        <v>2002</v>
      </c>
      <c r="B2481" s="18" t="s">
        <v>22</v>
      </c>
      <c r="C2481" s="18" t="s">
        <v>256</v>
      </c>
      <c r="D2481" s="19">
        <v>19.323332153133183</v>
      </c>
      <c r="E2481" s="18" t="s">
        <v>275</v>
      </c>
      <c r="F2481" s="18" t="s">
        <v>276</v>
      </c>
      <c r="G2481" s="18" t="s">
        <v>206</v>
      </c>
    </row>
    <row r="2482" spans="1:7">
      <c r="A2482" s="18">
        <v>2003</v>
      </c>
      <c r="B2482" s="18" t="s">
        <v>22</v>
      </c>
      <c r="C2482" s="18" t="s">
        <v>256</v>
      </c>
      <c r="D2482" s="19">
        <v>19.50712921718889</v>
      </c>
      <c r="E2482" s="18" t="s">
        <v>275</v>
      </c>
      <c r="F2482" s="18" t="s">
        <v>276</v>
      </c>
      <c r="G2482" s="18" t="s">
        <v>206</v>
      </c>
    </row>
    <row r="2483" spans="1:7">
      <c r="A2483" s="18">
        <v>2004</v>
      </c>
      <c r="B2483" s="18" t="s">
        <v>22</v>
      </c>
      <c r="C2483" s="18" t="s">
        <v>256</v>
      </c>
      <c r="D2483" s="19">
        <v>21.917224943427868</v>
      </c>
      <c r="E2483" s="18" t="s">
        <v>275</v>
      </c>
      <c r="F2483" s="18" t="s">
        <v>276</v>
      </c>
      <c r="G2483" s="18" t="s">
        <v>206</v>
      </c>
    </row>
    <row r="2484" spans="1:7">
      <c r="A2484" s="18">
        <v>2005</v>
      </c>
      <c r="B2484" s="18" t="s">
        <v>22</v>
      </c>
      <c r="C2484" s="18" t="s">
        <v>256</v>
      </c>
      <c r="D2484" s="19">
        <v>20.897450263443563</v>
      </c>
      <c r="E2484" s="18" t="s">
        <v>275</v>
      </c>
      <c r="F2484" s="18" t="s">
        <v>276</v>
      </c>
      <c r="G2484" s="18" t="s">
        <v>206</v>
      </c>
    </row>
    <row r="2485" spans="1:7">
      <c r="A2485" s="18">
        <v>2006</v>
      </c>
      <c r="B2485" s="18" t="s">
        <v>22</v>
      </c>
      <c r="C2485" s="18" t="s">
        <v>256</v>
      </c>
      <c r="D2485" s="19">
        <v>19.915758397388579</v>
      </c>
      <c r="E2485" s="18" t="s">
        <v>275</v>
      </c>
      <c r="F2485" s="18" t="s">
        <v>276</v>
      </c>
      <c r="G2485" s="18" t="s">
        <v>206</v>
      </c>
    </row>
    <row r="2486" spans="1:7">
      <c r="A2486" s="18">
        <v>2007</v>
      </c>
      <c r="B2486" s="18" t="s">
        <v>22</v>
      </c>
      <c r="C2486" s="18" t="s">
        <v>256</v>
      </c>
      <c r="D2486" s="19">
        <v>21.612288184464248</v>
      </c>
      <c r="E2486" s="18" t="s">
        <v>275</v>
      </c>
      <c r="F2486" s="18" t="s">
        <v>276</v>
      </c>
      <c r="G2486" s="18" t="s">
        <v>206</v>
      </c>
    </row>
    <row r="2487" spans="1:7">
      <c r="A2487" s="18">
        <v>2008</v>
      </c>
      <c r="B2487" s="18" t="s">
        <v>22</v>
      </c>
      <c r="C2487" s="18" t="s">
        <v>256</v>
      </c>
      <c r="D2487" s="19">
        <v>20.184822719904265</v>
      </c>
      <c r="E2487" s="18" t="s">
        <v>275</v>
      </c>
      <c r="F2487" s="18" t="s">
        <v>276</v>
      </c>
      <c r="G2487" s="18" t="s">
        <v>206</v>
      </c>
    </row>
    <row r="2488" spans="1:7">
      <c r="A2488" s="18">
        <v>2009</v>
      </c>
      <c r="B2488" s="18" t="s">
        <v>22</v>
      </c>
      <c r="C2488" s="18" t="s">
        <v>256</v>
      </c>
      <c r="D2488" s="19">
        <v>19.5815748116155</v>
      </c>
      <c r="E2488" s="18" t="s">
        <v>275</v>
      </c>
      <c r="F2488" s="18" t="s">
        <v>276</v>
      </c>
      <c r="G2488" s="18" t="s">
        <v>206</v>
      </c>
    </row>
    <row r="2489" spans="1:7">
      <c r="A2489" s="18">
        <v>2010</v>
      </c>
      <c r="B2489" s="18" t="s">
        <v>22</v>
      </c>
      <c r="C2489" s="18" t="s">
        <v>256</v>
      </c>
      <c r="D2489" s="19">
        <v>19.582980944471363</v>
      </c>
      <c r="E2489" s="18" t="s">
        <v>275</v>
      </c>
      <c r="F2489" s="18" t="s">
        <v>276</v>
      </c>
      <c r="G2489" s="18" t="s">
        <v>206</v>
      </c>
    </row>
    <row r="2490" spans="1:7">
      <c r="A2490" s="18">
        <v>2011</v>
      </c>
      <c r="B2490" s="18" t="s">
        <v>22</v>
      </c>
      <c r="C2490" s="18" t="s">
        <v>256</v>
      </c>
      <c r="D2490" s="19">
        <v>19.125308748068058</v>
      </c>
      <c r="E2490" s="18" t="s">
        <v>275</v>
      </c>
      <c r="F2490" s="18" t="s">
        <v>276</v>
      </c>
      <c r="G2490" s="18" t="s">
        <v>206</v>
      </c>
    </row>
    <row r="2491" spans="1:7">
      <c r="A2491" s="18">
        <v>2012</v>
      </c>
      <c r="B2491" s="18" t="s">
        <v>22</v>
      </c>
      <c r="C2491" s="18" t="s">
        <v>256</v>
      </c>
      <c r="D2491" s="19">
        <v>19.305222280306285</v>
      </c>
      <c r="E2491" s="18" t="s">
        <v>275</v>
      </c>
      <c r="F2491" s="18" t="s">
        <v>276</v>
      </c>
      <c r="G2491" s="18" t="s">
        <v>206</v>
      </c>
    </row>
    <row r="2492" spans="1:7">
      <c r="A2492" s="18">
        <v>2013</v>
      </c>
      <c r="B2492" s="18" t="s">
        <v>22</v>
      </c>
      <c r="C2492" s="18" t="s">
        <v>256</v>
      </c>
      <c r="D2492" s="19">
        <v>18.489500264679481</v>
      </c>
      <c r="E2492" s="18" t="s">
        <v>275</v>
      </c>
      <c r="F2492" s="18" t="s">
        <v>276</v>
      </c>
      <c r="G2492" s="18" t="s">
        <v>206</v>
      </c>
    </row>
    <row r="2493" spans="1:7">
      <c r="A2493" s="18">
        <v>2014</v>
      </c>
      <c r="B2493" s="18" t="s">
        <v>22</v>
      </c>
      <c r="C2493" s="18" t="s">
        <v>256</v>
      </c>
      <c r="D2493" s="19">
        <v>18.368122917711368</v>
      </c>
      <c r="E2493" s="18" t="s">
        <v>275</v>
      </c>
      <c r="F2493" s="18" t="s">
        <v>276</v>
      </c>
      <c r="G2493" s="18" t="s">
        <v>206</v>
      </c>
    </row>
    <row r="2494" spans="1:7">
      <c r="A2494" s="18">
        <v>2015</v>
      </c>
      <c r="B2494" s="18" t="s">
        <v>22</v>
      </c>
      <c r="C2494" s="18" t="s">
        <v>256</v>
      </c>
      <c r="D2494" s="19">
        <v>18.264002344755461</v>
      </c>
      <c r="E2494" s="18" t="s">
        <v>275</v>
      </c>
      <c r="F2494" s="18" t="s">
        <v>276</v>
      </c>
      <c r="G2494" s="18" t="s">
        <v>206</v>
      </c>
    </row>
    <row r="2495" spans="1:7">
      <c r="A2495" s="18">
        <v>2016</v>
      </c>
      <c r="B2495" s="18" t="s">
        <v>22</v>
      </c>
      <c r="C2495" s="18" t="s">
        <v>256</v>
      </c>
      <c r="D2495" s="19">
        <v>22.290508873213405</v>
      </c>
      <c r="E2495" s="18" t="s">
        <v>275</v>
      </c>
      <c r="F2495" s="18" t="s">
        <v>276</v>
      </c>
      <c r="G2495" s="18" t="s">
        <v>206</v>
      </c>
    </row>
    <row r="2496" spans="1:7">
      <c r="A2496" s="18">
        <v>2017</v>
      </c>
      <c r="B2496" s="18" t="s">
        <v>22</v>
      </c>
      <c r="C2496" s="18" t="s">
        <v>256</v>
      </c>
      <c r="D2496" s="19">
        <v>25.037575711386619</v>
      </c>
      <c r="E2496" s="18" t="s">
        <v>275</v>
      </c>
      <c r="F2496" s="18" t="s">
        <v>276</v>
      </c>
      <c r="G2496" s="18" t="s">
        <v>206</v>
      </c>
    </row>
    <row r="2497" spans="1:7">
      <c r="A2497" s="18">
        <v>2018</v>
      </c>
      <c r="B2497" s="18" t="s">
        <v>22</v>
      </c>
      <c r="C2497" s="18" t="s">
        <v>256</v>
      </c>
      <c r="D2497" s="19">
        <v>22.544516519056838</v>
      </c>
      <c r="E2497" s="18" t="s">
        <v>275</v>
      </c>
      <c r="F2497" s="18" t="s">
        <v>276</v>
      </c>
      <c r="G2497" s="18" t="s">
        <v>206</v>
      </c>
    </row>
    <row r="2498" spans="1:7">
      <c r="A2498" s="18">
        <v>2019</v>
      </c>
      <c r="B2498" s="18" t="s">
        <v>22</v>
      </c>
      <c r="C2498" s="18" t="s">
        <v>256</v>
      </c>
      <c r="D2498" s="19">
        <v>20.836470769083366</v>
      </c>
      <c r="E2498" s="18" t="s">
        <v>275</v>
      </c>
      <c r="F2498" s="18" t="s">
        <v>276</v>
      </c>
      <c r="G2498" s="18" t="s">
        <v>206</v>
      </c>
    </row>
    <row r="2499" spans="1:7">
      <c r="A2499" s="18">
        <v>2020</v>
      </c>
      <c r="B2499" s="18" t="s">
        <v>22</v>
      </c>
      <c r="C2499" s="18" t="s">
        <v>256</v>
      </c>
      <c r="D2499" s="19">
        <v>22.263162909073731</v>
      </c>
      <c r="E2499" s="18" t="s">
        <v>275</v>
      </c>
      <c r="F2499" s="18" t="s">
        <v>276</v>
      </c>
      <c r="G2499" s="18" t="s">
        <v>206</v>
      </c>
    </row>
    <row r="2500" spans="1:7">
      <c r="A2500" s="18">
        <v>2021</v>
      </c>
      <c r="B2500" s="18" t="s">
        <v>22</v>
      </c>
      <c r="C2500" s="18" t="s">
        <v>256</v>
      </c>
      <c r="D2500" s="19">
        <v>22.108356426513527</v>
      </c>
      <c r="E2500" s="18" t="s">
        <v>275</v>
      </c>
      <c r="F2500" s="18" t="s">
        <v>276</v>
      </c>
      <c r="G2500" s="18" t="s">
        <v>206</v>
      </c>
    </row>
    <row r="2501" spans="1:7">
      <c r="A2501" s="18">
        <v>2022</v>
      </c>
      <c r="B2501" s="18" t="s">
        <v>22</v>
      </c>
      <c r="C2501" s="18" t="s">
        <v>256</v>
      </c>
      <c r="D2501" s="19">
        <v>21.145336339834635</v>
      </c>
      <c r="E2501" s="18" t="s">
        <v>275</v>
      </c>
      <c r="F2501" s="18" t="s">
        <v>276</v>
      </c>
      <c r="G2501" s="18" t="s">
        <v>206</v>
      </c>
    </row>
    <row r="2502" spans="1:7">
      <c r="A2502" s="18">
        <v>1970</v>
      </c>
      <c r="B2502" s="18" t="s">
        <v>22</v>
      </c>
      <c r="C2502" s="18" t="s">
        <v>217</v>
      </c>
      <c r="D2502" s="19">
        <v>1.1802702729063848</v>
      </c>
      <c r="E2502" s="18" t="s">
        <v>275</v>
      </c>
      <c r="F2502" s="18" t="s">
        <v>276</v>
      </c>
      <c r="G2502" s="18" t="s">
        <v>206</v>
      </c>
    </row>
    <row r="2503" spans="1:7">
      <c r="A2503" s="18">
        <v>1971</v>
      </c>
      <c r="B2503" s="18" t="s">
        <v>22</v>
      </c>
      <c r="C2503" s="18" t="s">
        <v>217</v>
      </c>
      <c r="D2503" s="19">
        <v>1.4913489292645221</v>
      </c>
      <c r="E2503" s="18" t="s">
        <v>275</v>
      </c>
      <c r="F2503" s="18" t="s">
        <v>276</v>
      </c>
      <c r="G2503" s="18" t="s">
        <v>206</v>
      </c>
    </row>
    <row r="2504" spans="1:7">
      <c r="A2504" s="18">
        <v>1972</v>
      </c>
      <c r="B2504" s="18" t="s">
        <v>22</v>
      </c>
      <c r="C2504" s="18" t="s">
        <v>217</v>
      </c>
      <c r="D2504" s="19">
        <v>0.87580801920951346</v>
      </c>
      <c r="E2504" s="18" t="s">
        <v>275</v>
      </c>
      <c r="F2504" s="18" t="s">
        <v>276</v>
      </c>
      <c r="G2504" s="18" t="s">
        <v>206</v>
      </c>
    </row>
    <row r="2505" spans="1:7">
      <c r="A2505" s="18">
        <v>1973</v>
      </c>
      <c r="B2505" s="18" t="s">
        <v>22</v>
      </c>
      <c r="C2505" s="18" t="s">
        <v>217</v>
      </c>
      <c r="D2505" s="19">
        <v>1.1543841932150123</v>
      </c>
      <c r="E2505" s="18" t="s">
        <v>275</v>
      </c>
      <c r="F2505" s="18" t="s">
        <v>276</v>
      </c>
      <c r="G2505" s="18" t="s">
        <v>206</v>
      </c>
    </row>
    <row r="2506" spans="1:7">
      <c r="A2506" s="18">
        <v>1974</v>
      </c>
      <c r="B2506" s="18" t="s">
        <v>22</v>
      </c>
      <c r="C2506" s="18" t="s">
        <v>217</v>
      </c>
      <c r="D2506" s="19">
        <v>1.5435391902887017</v>
      </c>
      <c r="E2506" s="18" t="s">
        <v>275</v>
      </c>
      <c r="F2506" s="18" t="s">
        <v>276</v>
      </c>
      <c r="G2506" s="18" t="s">
        <v>206</v>
      </c>
    </row>
    <row r="2507" spans="1:7">
      <c r="A2507" s="18">
        <v>1975</v>
      </c>
      <c r="B2507" s="18" t="s">
        <v>22</v>
      </c>
      <c r="C2507" s="18" t="s">
        <v>217</v>
      </c>
      <c r="D2507" s="19">
        <v>1.9644221731420126</v>
      </c>
      <c r="E2507" s="18" t="s">
        <v>275</v>
      </c>
      <c r="F2507" s="18" t="s">
        <v>276</v>
      </c>
      <c r="G2507" s="18" t="s">
        <v>206</v>
      </c>
    </row>
    <row r="2508" spans="1:7">
      <c r="A2508" s="18">
        <v>1976</v>
      </c>
      <c r="B2508" s="18" t="s">
        <v>22</v>
      </c>
      <c r="C2508" s="18" t="s">
        <v>217</v>
      </c>
      <c r="D2508" s="19">
        <v>0.75884179145550024</v>
      </c>
      <c r="E2508" s="18" t="s">
        <v>275</v>
      </c>
      <c r="F2508" s="18" t="s">
        <v>276</v>
      </c>
      <c r="G2508" s="18" t="s">
        <v>206</v>
      </c>
    </row>
    <row r="2509" spans="1:7">
      <c r="A2509" s="18">
        <v>1977</v>
      </c>
      <c r="B2509" s="18" t="s">
        <v>22</v>
      </c>
      <c r="C2509" s="18" t="s">
        <v>217</v>
      </c>
      <c r="D2509" s="19">
        <v>1.3362520716131114</v>
      </c>
      <c r="E2509" s="18" t="s">
        <v>275</v>
      </c>
      <c r="F2509" s="18" t="s">
        <v>276</v>
      </c>
      <c r="G2509" s="18" t="s">
        <v>206</v>
      </c>
    </row>
    <row r="2510" spans="1:7">
      <c r="A2510" s="18">
        <v>1978</v>
      </c>
      <c r="B2510" s="18" t="s">
        <v>22</v>
      </c>
      <c r="C2510" s="18" t="s">
        <v>217</v>
      </c>
      <c r="D2510" s="19">
        <v>1.3055123362311025</v>
      </c>
      <c r="E2510" s="18" t="s">
        <v>275</v>
      </c>
      <c r="F2510" s="18" t="s">
        <v>276</v>
      </c>
      <c r="G2510" s="18" t="s">
        <v>206</v>
      </c>
    </row>
    <row r="2511" spans="1:7">
      <c r="A2511" s="18">
        <v>1979</v>
      </c>
      <c r="B2511" s="18" t="s">
        <v>22</v>
      </c>
      <c r="C2511" s="18" t="s">
        <v>217</v>
      </c>
      <c r="D2511" s="19">
        <v>1.9273200149296836</v>
      </c>
      <c r="E2511" s="18" t="s">
        <v>275</v>
      </c>
      <c r="F2511" s="18" t="s">
        <v>276</v>
      </c>
      <c r="G2511" s="18" t="s">
        <v>206</v>
      </c>
    </row>
    <row r="2512" spans="1:7">
      <c r="A2512" s="18">
        <v>1980</v>
      </c>
      <c r="B2512" s="18" t="s">
        <v>22</v>
      </c>
      <c r="C2512" s="18" t="s">
        <v>217</v>
      </c>
      <c r="D2512" s="19">
        <v>0.77067211991603946</v>
      </c>
      <c r="E2512" s="18" t="s">
        <v>275</v>
      </c>
      <c r="F2512" s="18" t="s">
        <v>276</v>
      </c>
      <c r="G2512" s="18" t="s">
        <v>206</v>
      </c>
    </row>
    <row r="2513" spans="1:7">
      <c r="A2513" s="18">
        <v>1981</v>
      </c>
      <c r="B2513" s="18" t="s">
        <v>22</v>
      </c>
      <c r="C2513" s="18" t="s">
        <v>217</v>
      </c>
      <c r="D2513" s="19">
        <v>0.82124301314107295</v>
      </c>
      <c r="E2513" s="18" t="s">
        <v>275</v>
      </c>
      <c r="F2513" s="18" t="s">
        <v>276</v>
      </c>
      <c r="G2513" s="18" t="s">
        <v>206</v>
      </c>
    </row>
    <row r="2514" spans="1:7">
      <c r="A2514" s="18">
        <v>1982</v>
      </c>
      <c r="B2514" s="18" t="s">
        <v>22</v>
      </c>
      <c r="C2514" s="18" t="s">
        <v>217</v>
      </c>
      <c r="D2514" s="19">
        <v>2.0044220556617911</v>
      </c>
      <c r="E2514" s="18" t="s">
        <v>275</v>
      </c>
      <c r="F2514" s="18" t="s">
        <v>276</v>
      </c>
      <c r="G2514" s="18" t="s">
        <v>206</v>
      </c>
    </row>
    <row r="2515" spans="1:7">
      <c r="A2515" s="18">
        <v>1983</v>
      </c>
      <c r="B2515" s="18" t="s">
        <v>22</v>
      </c>
      <c r="C2515" s="18" t="s">
        <v>217</v>
      </c>
      <c r="D2515" s="19">
        <v>1.6570581755560012</v>
      </c>
      <c r="E2515" s="18" t="s">
        <v>275</v>
      </c>
      <c r="F2515" s="18" t="s">
        <v>276</v>
      </c>
      <c r="G2515" s="18" t="s">
        <v>206</v>
      </c>
    </row>
    <row r="2516" spans="1:7">
      <c r="A2516" s="18">
        <v>1984</v>
      </c>
      <c r="B2516" s="18" t="s">
        <v>22</v>
      </c>
      <c r="C2516" s="18" t="s">
        <v>217</v>
      </c>
      <c r="D2516" s="19">
        <v>1.4835607058236158</v>
      </c>
      <c r="E2516" s="18" t="s">
        <v>275</v>
      </c>
      <c r="F2516" s="18" t="s">
        <v>276</v>
      </c>
      <c r="G2516" s="18" t="s">
        <v>206</v>
      </c>
    </row>
    <row r="2517" spans="1:7">
      <c r="A2517" s="18">
        <v>1985</v>
      </c>
      <c r="B2517" s="18" t="s">
        <v>22</v>
      </c>
      <c r="C2517" s="18" t="s">
        <v>217</v>
      </c>
      <c r="D2517" s="19">
        <v>1.5729268884453127</v>
      </c>
      <c r="E2517" s="18" t="s">
        <v>275</v>
      </c>
      <c r="F2517" s="18" t="s">
        <v>276</v>
      </c>
      <c r="G2517" s="18" t="s">
        <v>206</v>
      </c>
    </row>
    <row r="2518" spans="1:7">
      <c r="A2518" s="18">
        <v>1986</v>
      </c>
      <c r="B2518" s="18" t="s">
        <v>22</v>
      </c>
      <c r="C2518" s="18" t="s">
        <v>217</v>
      </c>
      <c r="D2518" s="19">
        <v>1.8907448991277824</v>
      </c>
      <c r="E2518" s="18" t="s">
        <v>275</v>
      </c>
      <c r="F2518" s="18" t="s">
        <v>276</v>
      </c>
      <c r="G2518" s="18" t="s">
        <v>206</v>
      </c>
    </row>
    <row r="2519" spans="1:7">
      <c r="A2519" s="18">
        <v>1987</v>
      </c>
      <c r="B2519" s="18" t="s">
        <v>22</v>
      </c>
      <c r="C2519" s="18" t="s">
        <v>217</v>
      </c>
      <c r="D2519" s="19">
        <v>1.5190091653350026</v>
      </c>
      <c r="E2519" s="18" t="s">
        <v>275</v>
      </c>
      <c r="F2519" s="18" t="s">
        <v>276</v>
      </c>
      <c r="G2519" s="18" t="s">
        <v>206</v>
      </c>
    </row>
    <row r="2520" spans="1:7">
      <c r="A2520" s="18">
        <v>1988</v>
      </c>
      <c r="B2520" s="18" t="s">
        <v>22</v>
      </c>
      <c r="C2520" s="18" t="s">
        <v>217</v>
      </c>
      <c r="D2520" s="19">
        <v>1.6679357152244094</v>
      </c>
      <c r="E2520" s="18" t="s">
        <v>275</v>
      </c>
      <c r="F2520" s="18" t="s">
        <v>276</v>
      </c>
      <c r="G2520" s="18" t="s">
        <v>206</v>
      </c>
    </row>
    <row r="2521" spans="1:7">
      <c r="A2521" s="18">
        <v>1989</v>
      </c>
      <c r="B2521" s="18" t="s">
        <v>22</v>
      </c>
      <c r="C2521" s="18" t="s">
        <v>217</v>
      </c>
      <c r="D2521" s="19">
        <v>1.6135610887354357</v>
      </c>
      <c r="E2521" s="18" t="s">
        <v>275</v>
      </c>
      <c r="F2521" s="18" t="s">
        <v>276</v>
      </c>
      <c r="G2521" s="18" t="s">
        <v>206</v>
      </c>
    </row>
    <row r="2522" spans="1:7">
      <c r="A2522" s="18">
        <v>1990</v>
      </c>
      <c r="B2522" s="18" t="s">
        <v>22</v>
      </c>
      <c r="C2522" s="18" t="s">
        <v>217</v>
      </c>
      <c r="D2522" s="19">
        <v>2.1339933651432039</v>
      </c>
      <c r="E2522" s="18" t="s">
        <v>275</v>
      </c>
      <c r="F2522" s="18" t="s">
        <v>276</v>
      </c>
      <c r="G2522" s="18" t="s">
        <v>206</v>
      </c>
    </row>
    <row r="2523" spans="1:7">
      <c r="A2523" s="18">
        <v>1991</v>
      </c>
      <c r="B2523" s="18" t="s">
        <v>22</v>
      </c>
      <c r="C2523" s="18" t="s">
        <v>217</v>
      </c>
      <c r="D2523" s="19">
        <v>1.5718785041007048</v>
      </c>
      <c r="E2523" s="18" t="s">
        <v>275</v>
      </c>
      <c r="F2523" s="18" t="s">
        <v>276</v>
      </c>
      <c r="G2523" s="18" t="s">
        <v>206</v>
      </c>
    </row>
    <row r="2524" spans="1:7">
      <c r="A2524" s="18">
        <v>1992</v>
      </c>
      <c r="B2524" s="18" t="s">
        <v>22</v>
      </c>
      <c r="C2524" s="18" t="s">
        <v>217</v>
      </c>
      <c r="D2524" s="19">
        <v>1.4359650911270796</v>
      </c>
      <c r="E2524" s="18" t="s">
        <v>275</v>
      </c>
      <c r="F2524" s="18" t="s">
        <v>276</v>
      </c>
      <c r="G2524" s="18" t="s">
        <v>206</v>
      </c>
    </row>
    <row r="2525" spans="1:7">
      <c r="A2525" s="18">
        <v>1993</v>
      </c>
      <c r="B2525" s="18" t="s">
        <v>22</v>
      </c>
      <c r="C2525" s="18" t="s">
        <v>217</v>
      </c>
      <c r="D2525" s="19">
        <v>1.9925503341722548</v>
      </c>
      <c r="E2525" s="18" t="s">
        <v>275</v>
      </c>
      <c r="F2525" s="18" t="s">
        <v>276</v>
      </c>
      <c r="G2525" s="18" t="s">
        <v>206</v>
      </c>
    </row>
    <row r="2526" spans="1:7">
      <c r="A2526" s="18">
        <v>1994</v>
      </c>
      <c r="B2526" s="18" t="s">
        <v>22</v>
      </c>
      <c r="C2526" s="18" t="s">
        <v>217</v>
      </c>
      <c r="D2526" s="19">
        <v>0.94521362562444</v>
      </c>
      <c r="E2526" s="18" t="s">
        <v>275</v>
      </c>
      <c r="F2526" s="18" t="s">
        <v>276</v>
      </c>
      <c r="G2526" s="18" t="s">
        <v>206</v>
      </c>
    </row>
    <row r="2527" spans="1:7">
      <c r="A2527" s="18">
        <v>1995</v>
      </c>
      <c r="B2527" s="18" t="s">
        <v>22</v>
      </c>
      <c r="C2527" s="18" t="s">
        <v>217</v>
      </c>
      <c r="D2527" s="19">
        <v>1.3211898455864979</v>
      </c>
      <c r="E2527" s="18" t="s">
        <v>275</v>
      </c>
      <c r="F2527" s="18" t="s">
        <v>276</v>
      </c>
      <c r="G2527" s="18" t="s">
        <v>206</v>
      </c>
    </row>
    <row r="2528" spans="1:7">
      <c r="A2528" s="18">
        <v>1996</v>
      </c>
      <c r="B2528" s="18" t="s">
        <v>22</v>
      </c>
      <c r="C2528" s="18" t="s">
        <v>217</v>
      </c>
      <c r="D2528" s="19">
        <v>0.8420838472263944</v>
      </c>
      <c r="E2528" s="18" t="s">
        <v>275</v>
      </c>
      <c r="F2528" s="18" t="s">
        <v>276</v>
      </c>
      <c r="G2528" s="18" t="s">
        <v>206</v>
      </c>
    </row>
    <row r="2529" spans="1:7">
      <c r="A2529" s="18">
        <v>1997</v>
      </c>
      <c r="B2529" s="18" t="s">
        <v>22</v>
      </c>
      <c r="C2529" s="18" t="s">
        <v>217</v>
      </c>
      <c r="D2529" s="19">
        <v>0.89337270226300014</v>
      </c>
      <c r="E2529" s="18" t="s">
        <v>275</v>
      </c>
      <c r="F2529" s="18" t="s">
        <v>276</v>
      </c>
      <c r="G2529" s="18" t="s">
        <v>206</v>
      </c>
    </row>
    <row r="2530" spans="1:7">
      <c r="A2530" s="18">
        <v>1998</v>
      </c>
      <c r="B2530" s="18" t="s">
        <v>22</v>
      </c>
      <c r="C2530" s="18" t="s">
        <v>217</v>
      </c>
      <c r="D2530" s="19">
        <v>1.094203984318129</v>
      </c>
      <c r="E2530" s="18" t="s">
        <v>275</v>
      </c>
      <c r="F2530" s="18" t="s">
        <v>276</v>
      </c>
      <c r="G2530" s="18" t="s">
        <v>206</v>
      </c>
    </row>
    <row r="2531" spans="1:7">
      <c r="A2531" s="18">
        <v>1999</v>
      </c>
      <c r="B2531" s="18" t="s">
        <v>22</v>
      </c>
      <c r="C2531" s="18" t="s">
        <v>217</v>
      </c>
      <c r="D2531" s="19">
        <v>2.2543895535186804</v>
      </c>
      <c r="E2531" s="18" t="s">
        <v>275</v>
      </c>
      <c r="F2531" s="18" t="s">
        <v>276</v>
      </c>
      <c r="G2531" s="18" t="s">
        <v>206</v>
      </c>
    </row>
    <row r="2532" spans="1:7">
      <c r="A2532" s="18">
        <v>2000</v>
      </c>
      <c r="B2532" s="18" t="s">
        <v>22</v>
      </c>
      <c r="C2532" s="18" t="s">
        <v>217</v>
      </c>
      <c r="D2532" s="19">
        <v>1.5574154105986082</v>
      </c>
      <c r="E2532" s="18" t="s">
        <v>275</v>
      </c>
      <c r="F2532" s="18" t="s">
        <v>276</v>
      </c>
      <c r="G2532" s="18" t="s">
        <v>206</v>
      </c>
    </row>
    <row r="2533" spans="1:7">
      <c r="A2533" s="18">
        <v>2001</v>
      </c>
      <c r="B2533" s="18" t="s">
        <v>22</v>
      </c>
      <c r="C2533" s="18" t="s">
        <v>217</v>
      </c>
      <c r="D2533" s="19">
        <v>1.0373485789105041</v>
      </c>
      <c r="E2533" s="18" t="s">
        <v>275</v>
      </c>
      <c r="F2533" s="18" t="s">
        <v>276</v>
      </c>
      <c r="G2533" s="18" t="s">
        <v>206</v>
      </c>
    </row>
    <row r="2534" spans="1:7">
      <c r="A2534" s="18">
        <v>2002</v>
      </c>
      <c r="B2534" s="18" t="s">
        <v>22</v>
      </c>
      <c r="C2534" s="18" t="s">
        <v>217</v>
      </c>
      <c r="D2534" s="19">
        <v>1.0795714916506536</v>
      </c>
      <c r="E2534" s="18" t="s">
        <v>275</v>
      </c>
      <c r="F2534" s="18" t="s">
        <v>276</v>
      </c>
      <c r="G2534" s="18" t="s">
        <v>206</v>
      </c>
    </row>
    <row r="2535" spans="1:7">
      <c r="A2535" s="18">
        <v>2003</v>
      </c>
      <c r="B2535" s="18" t="s">
        <v>22</v>
      </c>
      <c r="C2535" s="18" t="s">
        <v>217</v>
      </c>
      <c r="D2535" s="19">
        <v>1.8478289694498409</v>
      </c>
      <c r="E2535" s="18" t="s">
        <v>275</v>
      </c>
      <c r="F2535" s="18" t="s">
        <v>276</v>
      </c>
      <c r="G2535" s="18" t="s">
        <v>206</v>
      </c>
    </row>
    <row r="2536" spans="1:7">
      <c r="A2536" s="18">
        <v>2004</v>
      </c>
      <c r="B2536" s="18" t="s">
        <v>22</v>
      </c>
      <c r="C2536" s="18" t="s">
        <v>217</v>
      </c>
      <c r="D2536" s="19">
        <v>1.4603301013038481</v>
      </c>
      <c r="E2536" s="18" t="s">
        <v>275</v>
      </c>
      <c r="F2536" s="18" t="s">
        <v>276</v>
      </c>
      <c r="G2536" s="18" t="s">
        <v>206</v>
      </c>
    </row>
    <row r="2537" spans="1:7">
      <c r="A2537" s="18">
        <v>2005</v>
      </c>
      <c r="B2537" s="18" t="s">
        <v>22</v>
      </c>
      <c r="C2537" s="18" t="s">
        <v>217</v>
      </c>
      <c r="D2537" s="19">
        <v>1.1371807823764488</v>
      </c>
      <c r="E2537" s="18" t="s">
        <v>275</v>
      </c>
      <c r="F2537" s="18" t="s">
        <v>276</v>
      </c>
      <c r="G2537" s="18" t="s">
        <v>206</v>
      </c>
    </row>
    <row r="2538" spans="1:7">
      <c r="A2538" s="18">
        <v>2006</v>
      </c>
      <c r="B2538" s="18" t="s">
        <v>22</v>
      </c>
      <c r="C2538" s="18" t="s">
        <v>217</v>
      </c>
      <c r="D2538" s="19">
        <v>1.7664567827661137</v>
      </c>
      <c r="E2538" s="18" t="s">
        <v>275</v>
      </c>
      <c r="F2538" s="18" t="s">
        <v>276</v>
      </c>
      <c r="G2538" s="18" t="s">
        <v>206</v>
      </c>
    </row>
    <row r="2539" spans="1:7">
      <c r="A2539" s="18">
        <v>2007</v>
      </c>
      <c r="B2539" s="18" t="s">
        <v>22</v>
      </c>
      <c r="C2539" s="18" t="s">
        <v>217</v>
      </c>
      <c r="D2539" s="19">
        <v>1.0230732250072103</v>
      </c>
      <c r="E2539" s="18" t="s">
        <v>275</v>
      </c>
      <c r="F2539" s="18" t="s">
        <v>276</v>
      </c>
      <c r="G2539" s="18" t="s">
        <v>206</v>
      </c>
    </row>
    <row r="2540" spans="1:7">
      <c r="A2540" s="18">
        <v>2008</v>
      </c>
      <c r="B2540" s="18" t="s">
        <v>22</v>
      </c>
      <c r="C2540" s="18" t="s">
        <v>217</v>
      </c>
      <c r="D2540" s="19">
        <v>1.5083162189633017</v>
      </c>
      <c r="E2540" s="18" t="s">
        <v>275</v>
      </c>
      <c r="F2540" s="18" t="s">
        <v>276</v>
      </c>
      <c r="G2540" s="18" t="s">
        <v>206</v>
      </c>
    </row>
    <row r="2541" spans="1:7">
      <c r="A2541" s="18">
        <v>2009</v>
      </c>
      <c r="B2541" s="18" t="s">
        <v>22</v>
      </c>
      <c r="C2541" s="18" t="s">
        <v>217</v>
      </c>
      <c r="D2541" s="19">
        <v>1.920339069871869</v>
      </c>
      <c r="E2541" s="18" t="s">
        <v>275</v>
      </c>
      <c r="F2541" s="18" t="s">
        <v>276</v>
      </c>
      <c r="G2541" s="18" t="s">
        <v>206</v>
      </c>
    </row>
    <row r="2542" spans="1:7">
      <c r="A2542" s="18">
        <v>2010</v>
      </c>
      <c r="B2542" s="18" t="s">
        <v>22</v>
      </c>
      <c r="C2542" s="18" t="s">
        <v>217</v>
      </c>
      <c r="D2542" s="19">
        <v>1.3381243649902637</v>
      </c>
      <c r="E2542" s="18" t="s">
        <v>275</v>
      </c>
      <c r="F2542" s="18" t="s">
        <v>276</v>
      </c>
      <c r="G2542" s="18" t="s">
        <v>206</v>
      </c>
    </row>
    <row r="2543" spans="1:7">
      <c r="A2543" s="18">
        <v>2011</v>
      </c>
      <c r="B2543" s="18" t="s">
        <v>22</v>
      </c>
      <c r="C2543" s="18" t="s">
        <v>217</v>
      </c>
      <c r="D2543" s="19">
        <v>1.3097806019027374</v>
      </c>
      <c r="E2543" s="18" t="s">
        <v>275</v>
      </c>
      <c r="F2543" s="18" t="s">
        <v>276</v>
      </c>
      <c r="G2543" s="18" t="s">
        <v>206</v>
      </c>
    </row>
    <row r="2544" spans="1:7">
      <c r="A2544" s="18">
        <v>2012</v>
      </c>
      <c r="B2544" s="18" t="s">
        <v>22</v>
      </c>
      <c r="C2544" s="18" t="s">
        <v>217</v>
      </c>
      <c r="D2544" s="19">
        <v>1.2867009614511333</v>
      </c>
      <c r="E2544" s="18" t="s">
        <v>275</v>
      </c>
      <c r="F2544" s="18" t="s">
        <v>276</v>
      </c>
      <c r="G2544" s="18" t="s">
        <v>206</v>
      </c>
    </row>
    <row r="2545" spans="1:7">
      <c r="A2545" s="18">
        <v>2013</v>
      </c>
      <c r="B2545" s="18" t="s">
        <v>22</v>
      </c>
      <c r="C2545" s="18" t="s">
        <v>217</v>
      </c>
      <c r="D2545" s="19">
        <v>0.95869469359776671</v>
      </c>
      <c r="E2545" s="18" t="s">
        <v>275</v>
      </c>
      <c r="F2545" s="18" t="s">
        <v>276</v>
      </c>
      <c r="G2545" s="18" t="s">
        <v>206</v>
      </c>
    </row>
    <row r="2546" spans="1:7">
      <c r="A2546" s="18">
        <v>2014</v>
      </c>
      <c r="B2546" s="18" t="s">
        <v>22</v>
      </c>
      <c r="C2546" s="18" t="s">
        <v>217</v>
      </c>
      <c r="D2546" s="19">
        <v>1.4650621693284187</v>
      </c>
      <c r="E2546" s="18" t="s">
        <v>275</v>
      </c>
      <c r="F2546" s="18" t="s">
        <v>276</v>
      </c>
      <c r="G2546" s="18" t="s">
        <v>206</v>
      </c>
    </row>
    <row r="2547" spans="1:7">
      <c r="A2547" s="18">
        <v>2015</v>
      </c>
      <c r="B2547" s="18" t="s">
        <v>22</v>
      </c>
      <c r="C2547" s="18" t="s">
        <v>217</v>
      </c>
      <c r="D2547" s="19">
        <v>1.3543200908477346</v>
      </c>
      <c r="E2547" s="18" t="s">
        <v>275</v>
      </c>
      <c r="F2547" s="18" t="s">
        <v>276</v>
      </c>
      <c r="G2547" s="18" t="s">
        <v>206</v>
      </c>
    </row>
    <row r="2548" spans="1:7">
      <c r="A2548" s="18">
        <v>2016</v>
      </c>
      <c r="B2548" s="18" t="s">
        <v>22</v>
      </c>
      <c r="C2548" s="18" t="s">
        <v>217</v>
      </c>
      <c r="D2548" s="19">
        <v>1.523434616003229</v>
      </c>
      <c r="E2548" s="18" t="s">
        <v>275</v>
      </c>
      <c r="F2548" s="18" t="s">
        <v>276</v>
      </c>
      <c r="G2548" s="18" t="s">
        <v>206</v>
      </c>
    </row>
    <row r="2549" spans="1:7">
      <c r="A2549" s="18">
        <v>2017</v>
      </c>
      <c r="B2549" s="18" t="s">
        <v>22</v>
      </c>
      <c r="C2549" s="18" t="s">
        <v>217</v>
      </c>
      <c r="D2549" s="19">
        <v>0.31460599350485902</v>
      </c>
      <c r="E2549" s="18" t="s">
        <v>275</v>
      </c>
      <c r="F2549" s="18" t="s">
        <v>276</v>
      </c>
      <c r="G2549" s="18" t="s">
        <v>206</v>
      </c>
    </row>
    <row r="2550" spans="1:7">
      <c r="A2550" s="18">
        <v>2018</v>
      </c>
      <c r="B2550" s="18" t="s">
        <v>22</v>
      </c>
      <c r="C2550" s="18" t="s">
        <v>217</v>
      </c>
      <c r="D2550" s="19">
        <v>1.8936673214044917</v>
      </c>
      <c r="E2550" s="18" t="s">
        <v>275</v>
      </c>
      <c r="F2550" s="18" t="s">
        <v>276</v>
      </c>
      <c r="G2550" s="18" t="s">
        <v>206</v>
      </c>
    </row>
    <row r="2551" spans="1:7">
      <c r="A2551" s="18">
        <v>2019</v>
      </c>
      <c r="B2551" s="18" t="s">
        <v>22</v>
      </c>
      <c r="C2551" s="18" t="s">
        <v>217</v>
      </c>
      <c r="D2551" s="19">
        <v>1.5379986202533777</v>
      </c>
      <c r="E2551" s="18" t="s">
        <v>275</v>
      </c>
      <c r="F2551" s="18" t="s">
        <v>276</v>
      </c>
      <c r="G2551" s="18" t="s">
        <v>206</v>
      </c>
    </row>
    <row r="2552" spans="1:7">
      <c r="A2552" s="18">
        <v>2020</v>
      </c>
      <c r="B2552" s="18" t="s">
        <v>22</v>
      </c>
      <c r="C2552" s="18" t="s">
        <v>217</v>
      </c>
      <c r="D2552" s="19">
        <v>1.5744690406918054</v>
      </c>
      <c r="E2552" s="18" t="s">
        <v>275</v>
      </c>
      <c r="F2552" s="18" t="s">
        <v>276</v>
      </c>
      <c r="G2552" s="18" t="s">
        <v>206</v>
      </c>
    </row>
    <row r="2553" spans="1:7">
      <c r="A2553" s="18">
        <v>2021</v>
      </c>
      <c r="B2553" s="18" t="s">
        <v>22</v>
      </c>
      <c r="C2553" s="18" t="s">
        <v>217</v>
      </c>
      <c r="D2553" s="19">
        <v>1.5353495842443474</v>
      </c>
      <c r="E2553" s="18" t="s">
        <v>275</v>
      </c>
      <c r="F2553" s="18" t="s">
        <v>276</v>
      </c>
      <c r="G2553" s="18" t="s">
        <v>206</v>
      </c>
    </row>
    <row r="2554" spans="1:7">
      <c r="A2554" s="18">
        <v>2022</v>
      </c>
      <c r="B2554" s="18" t="s">
        <v>22</v>
      </c>
      <c r="C2554" s="18" t="s">
        <v>217</v>
      </c>
      <c r="D2554" s="19">
        <v>1.1856990544571533</v>
      </c>
      <c r="E2554" s="18" t="s">
        <v>275</v>
      </c>
      <c r="F2554" s="18" t="s">
        <v>276</v>
      </c>
      <c r="G2554" s="18" t="s">
        <v>206</v>
      </c>
    </row>
    <row r="2555" spans="1:7">
      <c r="A2555" s="18">
        <v>2023</v>
      </c>
      <c r="B2555" s="18" t="s">
        <v>22</v>
      </c>
      <c r="C2555" s="18" t="s">
        <v>256</v>
      </c>
      <c r="D2555" s="19">
        <v>21.367059233472972</v>
      </c>
      <c r="E2555" s="18" t="s">
        <v>277</v>
      </c>
      <c r="F2555" s="18" t="s">
        <v>276</v>
      </c>
      <c r="G2555" s="18" t="s">
        <v>206</v>
      </c>
    </row>
    <row r="2556" spans="1:7">
      <c r="A2556" s="18">
        <v>2023</v>
      </c>
      <c r="B2556" s="18" t="s">
        <v>22</v>
      </c>
      <c r="C2556" s="18" t="s">
        <v>217</v>
      </c>
      <c r="D2556" s="19">
        <v>1.8282340084875162</v>
      </c>
      <c r="E2556" s="18" t="s">
        <v>277</v>
      </c>
      <c r="F2556" s="18" t="s">
        <v>276</v>
      </c>
      <c r="G2556" s="18" t="s">
        <v>206</v>
      </c>
    </row>
    <row r="2557" spans="1:7">
      <c r="A2557" s="18">
        <v>1980</v>
      </c>
      <c r="B2557" s="18" t="s">
        <v>229</v>
      </c>
      <c r="C2557" s="18" t="s">
        <v>218</v>
      </c>
      <c r="D2557" s="19">
        <v>0.68547289286247515</v>
      </c>
      <c r="E2557" s="18" t="s">
        <v>275</v>
      </c>
      <c r="F2557" s="18" t="s">
        <v>276</v>
      </c>
      <c r="G2557" s="18" t="s">
        <v>206</v>
      </c>
    </row>
    <row r="2558" spans="1:7">
      <c r="A2558" s="18">
        <v>1981</v>
      </c>
      <c r="B2558" s="18" t="s">
        <v>229</v>
      </c>
      <c r="C2558" s="18" t="s">
        <v>218</v>
      </c>
      <c r="D2558" s="19">
        <v>0.41745301479349106</v>
      </c>
      <c r="E2558" s="18" t="s">
        <v>275</v>
      </c>
      <c r="F2558" s="18" t="s">
        <v>276</v>
      </c>
      <c r="G2558" s="18" t="s">
        <v>206</v>
      </c>
    </row>
    <row r="2559" spans="1:7">
      <c r="A2559" s="18">
        <v>1982</v>
      </c>
      <c r="B2559" s="18" t="s">
        <v>229</v>
      </c>
      <c r="C2559" s="18" t="s">
        <v>218</v>
      </c>
      <c r="D2559" s="19">
        <v>0.2635795131531346</v>
      </c>
      <c r="E2559" s="18" t="s">
        <v>275</v>
      </c>
      <c r="F2559" s="18" t="s">
        <v>276</v>
      </c>
      <c r="G2559" s="18" t="s">
        <v>206</v>
      </c>
    </row>
    <row r="2560" spans="1:7">
      <c r="A2560" s="18">
        <v>1983</v>
      </c>
      <c r="B2560" s="18" t="s">
        <v>229</v>
      </c>
      <c r="C2560" s="18" t="s">
        <v>218</v>
      </c>
      <c r="D2560" s="19">
        <v>0.29107111609981773</v>
      </c>
      <c r="E2560" s="18" t="s">
        <v>275</v>
      </c>
      <c r="F2560" s="18" t="s">
        <v>276</v>
      </c>
      <c r="G2560" s="18" t="s">
        <v>206</v>
      </c>
    </row>
    <row r="2561" spans="1:7">
      <c r="A2561" s="18">
        <v>1984</v>
      </c>
      <c r="B2561" s="18" t="s">
        <v>229</v>
      </c>
      <c r="C2561" s="18" t="s">
        <v>218</v>
      </c>
      <c r="D2561" s="19">
        <v>0.20435967302452321</v>
      </c>
      <c r="E2561" s="18" t="s">
        <v>275</v>
      </c>
      <c r="F2561" s="18" t="s">
        <v>276</v>
      </c>
      <c r="G2561" s="18" t="s">
        <v>206</v>
      </c>
    </row>
    <row r="2562" spans="1:7">
      <c r="A2562" s="18">
        <v>1985</v>
      </c>
      <c r="B2562" s="18" t="s">
        <v>229</v>
      </c>
      <c r="C2562" s="18" t="s">
        <v>218</v>
      </c>
      <c r="D2562" s="19">
        <v>0.23106019306735548</v>
      </c>
      <c r="E2562" s="18" t="s">
        <v>275</v>
      </c>
      <c r="F2562" s="18" t="s">
        <v>276</v>
      </c>
      <c r="G2562" s="18" t="s">
        <v>206</v>
      </c>
    </row>
    <row r="2563" spans="1:7">
      <c r="A2563" s="18">
        <v>1986</v>
      </c>
      <c r="B2563" s="18" t="s">
        <v>229</v>
      </c>
      <c r="C2563" s="18" t="s">
        <v>218</v>
      </c>
      <c r="D2563" s="19">
        <v>0.30625262309319301</v>
      </c>
      <c r="E2563" s="18" t="s">
        <v>275</v>
      </c>
      <c r="F2563" s="18" t="s">
        <v>276</v>
      </c>
      <c r="G2563" s="18" t="s">
        <v>206</v>
      </c>
    </row>
    <row r="2564" spans="1:7">
      <c r="A2564" s="18">
        <v>1987</v>
      </c>
      <c r="B2564" s="18" t="s">
        <v>229</v>
      </c>
      <c r="C2564" s="18" t="s">
        <v>218</v>
      </c>
      <c r="D2564" s="19">
        <v>0.19151249567552431</v>
      </c>
      <c r="E2564" s="18" t="s">
        <v>275</v>
      </c>
      <c r="F2564" s="18" t="s">
        <v>276</v>
      </c>
      <c r="G2564" s="18" t="s">
        <v>206</v>
      </c>
    </row>
    <row r="2565" spans="1:7">
      <c r="A2565" s="18">
        <v>1988</v>
      </c>
      <c r="B2565" s="18" t="s">
        <v>229</v>
      </c>
      <c r="C2565" s="18" t="s">
        <v>218</v>
      </c>
      <c r="D2565" s="19">
        <v>0.29344423539206849</v>
      </c>
      <c r="E2565" s="18" t="s">
        <v>275</v>
      </c>
      <c r="F2565" s="18" t="s">
        <v>276</v>
      </c>
      <c r="G2565" s="18" t="s">
        <v>206</v>
      </c>
    </row>
    <row r="2566" spans="1:7">
      <c r="A2566" s="18">
        <v>1989</v>
      </c>
      <c r="B2566" s="18" t="s">
        <v>229</v>
      </c>
      <c r="C2566" s="18" t="s">
        <v>218</v>
      </c>
      <c r="D2566" s="19">
        <v>0.21306531037995971</v>
      </c>
      <c r="E2566" s="18" t="s">
        <v>275</v>
      </c>
      <c r="F2566" s="18" t="s">
        <v>276</v>
      </c>
      <c r="G2566" s="18" t="s">
        <v>206</v>
      </c>
    </row>
    <row r="2567" spans="1:7">
      <c r="A2567" s="18">
        <v>1990</v>
      </c>
      <c r="B2567" s="18" t="s">
        <v>229</v>
      </c>
      <c r="C2567" s="18" t="s">
        <v>218</v>
      </c>
      <c r="D2567" s="19">
        <v>0.23067820190939178</v>
      </c>
      <c r="E2567" s="18" t="s">
        <v>275</v>
      </c>
      <c r="F2567" s="18" t="s">
        <v>276</v>
      </c>
      <c r="G2567" s="18" t="s">
        <v>206</v>
      </c>
    </row>
    <row r="2568" spans="1:7">
      <c r="A2568" s="18">
        <v>1991</v>
      </c>
      <c r="B2568" s="18" t="s">
        <v>229</v>
      </c>
      <c r="C2568" s="18" t="s">
        <v>218</v>
      </c>
      <c r="D2568" s="19">
        <v>0.27890316497891465</v>
      </c>
      <c r="E2568" s="18" t="s">
        <v>275</v>
      </c>
      <c r="F2568" s="18" t="s">
        <v>276</v>
      </c>
      <c r="G2568" s="18" t="s">
        <v>206</v>
      </c>
    </row>
    <row r="2569" spans="1:7">
      <c r="A2569" s="18">
        <v>1992</v>
      </c>
      <c r="B2569" s="18" t="s">
        <v>229</v>
      </c>
      <c r="C2569" s="18" t="s">
        <v>218</v>
      </c>
      <c r="D2569" s="19">
        <v>0.42235318847462372</v>
      </c>
      <c r="E2569" s="18" t="s">
        <v>275</v>
      </c>
      <c r="F2569" s="18" t="s">
        <v>276</v>
      </c>
      <c r="G2569" s="18" t="s">
        <v>206</v>
      </c>
    </row>
    <row r="2570" spans="1:7">
      <c r="A2570" s="18">
        <v>1993</v>
      </c>
      <c r="B2570" s="18" t="s">
        <v>229</v>
      </c>
      <c r="C2570" s="18" t="s">
        <v>218</v>
      </c>
      <c r="D2570" s="19">
        <v>0.2067203319820945</v>
      </c>
      <c r="E2570" s="18" t="s">
        <v>275</v>
      </c>
      <c r="F2570" s="18" t="s">
        <v>276</v>
      </c>
      <c r="G2570" s="18" t="s">
        <v>206</v>
      </c>
    </row>
    <row r="2571" spans="1:7">
      <c r="A2571" s="18">
        <v>1994</v>
      </c>
      <c r="B2571" s="18" t="s">
        <v>229</v>
      </c>
      <c r="C2571" s="18" t="s">
        <v>218</v>
      </c>
      <c r="D2571" s="19">
        <v>0.30595666499643182</v>
      </c>
      <c r="E2571" s="18" t="s">
        <v>275</v>
      </c>
      <c r="F2571" s="18" t="s">
        <v>276</v>
      </c>
      <c r="G2571" s="18" t="s">
        <v>206</v>
      </c>
    </row>
    <row r="2572" spans="1:7">
      <c r="A2572" s="18">
        <v>1995</v>
      </c>
      <c r="B2572" s="18" t="s">
        <v>229</v>
      </c>
      <c r="C2572" s="18" t="s">
        <v>218</v>
      </c>
      <c r="D2572" s="19">
        <v>0.29562157437246073</v>
      </c>
      <c r="E2572" s="18" t="s">
        <v>275</v>
      </c>
      <c r="F2572" s="18" t="s">
        <v>276</v>
      </c>
      <c r="G2572" s="18" t="s">
        <v>206</v>
      </c>
    </row>
    <row r="2573" spans="1:7">
      <c r="A2573" s="18">
        <v>1996</v>
      </c>
      <c r="B2573" s="18" t="s">
        <v>229</v>
      </c>
      <c r="C2573" s="18" t="s">
        <v>218</v>
      </c>
      <c r="D2573" s="19">
        <v>0.2414088486911635</v>
      </c>
      <c r="E2573" s="18" t="s">
        <v>275</v>
      </c>
      <c r="F2573" s="18" t="s">
        <v>276</v>
      </c>
      <c r="G2573" s="18" t="s">
        <v>206</v>
      </c>
    </row>
    <row r="2574" spans="1:7">
      <c r="A2574" s="18">
        <v>1997</v>
      </c>
      <c r="B2574" s="18" t="s">
        <v>229</v>
      </c>
      <c r="C2574" s="18" t="s">
        <v>218</v>
      </c>
      <c r="D2574" s="19">
        <v>0.18137714721228823</v>
      </c>
      <c r="E2574" s="18" t="s">
        <v>275</v>
      </c>
      <c r="F2574" s="18" t="s">
        <v>276</v>
      </c>
      <c r="G2574" s="18" t="s">
        <v>206</v>
      </c>
    </row>
    <row r="2575" spans="1:7">
      <c r="A2575" s="18">
        <v>1998</v>
      </c>
      <c r="B2575" s="18" t="s">
        <v>229</v>
      </c>
      <c r="C2575" s="18" t="s">
        <v>218</v>
      </c>
      <c r="D2575" s="19">
        <v>0.16</v>
      </c>
      <c r="E2575" s="18" t="s">
        <v>275</v>
      </c>
      <c r="F2575" s="18" t="s">
        <v>276</v>
      </c>
      <c r="G2575" s="18" t="s">
        <v>206</v>
      </c>
    </row>
    <row r="2576" spans="1:7">
      <c r="A2576" s="18">
        <v>1999</v>
      </c>
      <c r="B2576" s="18" t="s">
        <v>229</v>
      </c>
      <c r="C2576" s="18" t="s">
        <v>218</v>
      </c>
      <c r="D2576" s="19">
        <v>0.24597647648543655</v>
      </c>
      <c r="E2576" s="18" t="s">
        <v>275</v>
      </c>
      <c r="F2576" s="18" t="s">
        <v>276</v>
      </c>
      <c r="G2576" s="18" t="s">
        <v>206</v>
      </c>
    </row>
    <row r="2577" spans="1:7">
      <c r="A2577" s="18">
        <v>2000</v>
      </c>
      <c r="B2577" s="18" t="s">
        <v>229</v>
      </c>
      <c r="C2577" s="18" t="s">
        <v>218</v>
      </c>
      <c r="D2577" s="19">
        <v>0.33323349431202481</v>
      </c>
      <c r="E2577" s="18" t="s">
        <v>275</v>
      </c>
      <c r="F2577" s="18" t="s">
        <v>276</v>
      </c>
      <c r="G2577" s="18" t="s">
        <v>206</v>
      </c>
    </row>
    <row r="2578" spans="1:7">
      <c r="A2578" s="18">
        <v>2001</v>
      </c>
      <c r="B2578" s="18" t="s">
        <v>229</v>
      </c>
      <c r="C2578" s="18" t="s">
        <v>218</v>
      </c>
      <c r="D2578" s="19">
        <v>0.25656391885739871</v>
      </c>
      <c r="E2578" s="18" t="s">
        <v>275</v>
      </c>
      <c r="F2578" s="18" t="s">
        <v>276</v>
      </c>
      <c r="G2578" s="18" t="s">
        <v>206</v>
      </c>
    </row>
    <row r="2579" spans="1:7">
      <c r="A2579" s="18">
        <v>2002</v>
      </c>
      <c r="B2579" s="18" t="s">
        <v>229</v>
      </c>
      <c r="C2579" s="18" t="s">
        <v>218</v>
      </c>
      <c r="D2579" s="19">
        <v>0.45573691169579827</v>
      </c>
      <c r="E2579" s="18" t="s">
        <v>275</v>
      </c>
      <c r="F2579" s="18" t="s">
        <v>276</v>
      </c>
      <c r="G2579" s="18" t="s">
        <v>206</v>
      </c>
    </row>
    <row r="2580" spans="1:7">
      <c r="A2580" s="18">
        <v>2003</v>
      </c>
      <c r="B2580" s="18" t="s">
        <v>229</v>
      </c>
      <c r="C2580" s="18" t="s">
        <v>218</v>
      </c>
      <c r="D2580" s="19">
        <v>0.35623454501699831</v>
      </c>
      <c r="E2580" s="18" t="s">
        <v>275</v>
      </c>
      <c r="F2580" s="18" t="s">
        <v>276</v>
      </c>
      <c r="G2580" s="18" t="s">
        <v>206</v>
      </c>
    </row>
    <row r="2581" spans="1:7">
      <c r="A2581" s="18">
        <v>2004</v>
      </c>
      <c r="B2581" s="18" t="s">
        <v>229</v>
      </c>
      <c r="C2581" s="18" t="s">
        <v>218</v>
      </c>
      <c r="D2581" s="19">
        <v>0.46206818071575151</v>
      </c>
      <c r="E2581" s="18" t="s">
        <v>275</v>
      </c>
      <c r="F2581" s="18" t="s">
        <v>276</v>
      </c>
      <c r="G2581" s="18" t="s">
        <v>206</v>
      </c>
    </row>
    <row r="2582" spans="1:7">
      <c r="A2582" s="18">
        <v>2005</v>
      </c>
      <c r="B2582" s="18" t="s">
        <v>229</v>
      </c>
      <c r="C2582" s="18" t="s">
        <v>218</v>
      </c>
      <c r="D2582" s="19">
        <v>0.45174283194866843</v>
      </c>
      <c r="E2582" s="18" t="s">
        <v>275</v>
      </c>
      <c r="F2582" s="18" t="s">
        <v>276</v>
      </c>
      <c r="G2582" s="18" t="s">
        <v>206</v>
      </c>
    </row>
    <row r="2583" spans="1:7">
      <c r="A2583" s="18">
        <v>2006</v>
      </c>
      <c r="B2583" s="18" t="s">
        <v>229</v>
      </c>
      <c r="C2583" s="18" t="s">
        <v>218</v>
      </c>
      <c r="D2583" s="19">
        <v>0.32475369848391689</v>
      </c>
      <c r="E2583" s="18" t="s">
        <v>275</v>
      </c>
      <c r="F2583" s="18" t="s">
        <v>276</v>
      </c>
      <c r="G2583" s="18" t="s">
        <v>206</v>
      </c>
    </row>
    <row r="2584" spans="1:7">
      <c r="A2584" s="18">
        <v>2007</v>
      </c>
      <c r="B2584" s="18" t="s">
        <v>229</v>
      </c>
      <c r="C2584" s="18" t="s">
        <v>218</v>
      </c>
      <c r="D2584" s="19">
        <v>0.28344003233573956</v>
      </c>
      <c r="E2584" s="18" t="s">
        <v>275</v>
      </c>
      <c r="F2584" s="18" t="s">
        <v>276</v>
      </c>
      <c r="G2584" s="18" t="s">
        <v>206</v>
      </c>
    </row>
    <row r="2585" spans="1:7">
      <c r="A2585" s="18">
        <v>2008</v>
      </c>
      <c r="B2585" s="18" t="s">
        <v>229</v>
      </c>
      <c r="C2585" s="18" t="s">
        <v>218</v>
      </c>
      <c r="D2585" s="19">
        <v>0.23</v>
      </c>
      <c r="E2585" s="18" t="s">
        <v>275</v>
      </c>
      <c r="F2585" s="18" t="s">
        <v>276</v>
      </c>
      <c r="G2585" s="18" t="s">
        <v>206</v>
      </c>
    </row>
    <row r="2586" spans="1:7">
      <c r="A2586" s="18">
        <v>2009</v>
      </c>
      <c r="B2586" s="18" t="s">
        <v>229</v>
      </c>
      <c r="C2586" s="18" t="s">
        <v>218</v>
      </c>
      <c r="D2586" s="19">
        <v>4.9440636767298506E-2</v>
      </c>
      <c r="E2586" s="18" t="s">
        <v>275</v>
      </c>
      <c r="F2586" s="18" t="s">
        <v>276</v>
      </c>
      <c r="G2586" s="18" t="s">
        <v>206</v>
      </c>
    </row>
    <row r="2587" spans="1:7">
      <c r="A2587" s="18">
        <v>2010</v>
      </c>
      <c r="B2587" s="18" t="s">
        <v>229</v>
      </c>
      <c r="C2587" s="18" t="s">
        <v>218</v>
      </c>
      <c r="D2587" s="19">
        <v>0.2573115222398239</v>
      </c>
      <c r="E2587" s="18" t="s">
        <v>275</v>
      </c>
      <c r="F2587" s="18" t="s">
        <v>276</v>
      </c>
      <c r="G2587" s="18" t="s">
        <v>206</v>
      </c>
    </row>
    <row r="2588" spans="1:7">
      <c r="A2588" s="18">
        <v>2011</v>
      </c>
      <c r="B2588" s="18" t="s">
        <v>229</v>
      </c>
      <c r="C2588" s="18" t="s">
        <v>218</v>
      </c>
      <c r="D2588" s="19">
        <v>0.29681968858460384</v>
      </c>
      <c r="E2588" s="18" t="s">
        <v>275</v>
      </c>
      <c r="F2588" s="18" t="s">
        <v>276</v>
      </c>
      <c r="G2588" s="18" t="s">
        <v>206</v>
      </c>
    </row>
    <row r="2589" spans="1:7">
      <c r="A2589" s="18">
        <v>2012</v>
      </c>
      <c r="B2589" s="18" t="s">
        <v>229</v>
      </c>
      <c r="C2589" s="18" t="s">
        <v>218</v>
      </c>
      <c r="D2589" s="19">
        <v>0.14132585898636932</v>
      </c>
      <c r="E2589" s="18" t="s">
        <v>275</v>
      </c>
      <c r="F2589" s="18" t="s">
        <v>276</v>
      </c>
      <c r="G2589" s="18" t="s">
        <v>206</v>
      </c>
    </row>
    <row r="2590" spans="1:7">
      <c r="A2590" s="18">
        <v>2013</v>
      </c>
      <c r="B2590" s="18" t="s">
        <v>229</v>
      </c>
      <c r="C2590" s="18" t="s">
        <v>218</v>
      </c>
      <c r="D2590" s="19">
        <v>0.23459129892778563</v>
      </c>
      <c r="E2590" s="18" t="s">
        <v>275</v>
      </c>
      <c r="F2590" s="18" t="s">
        <v>276</v>
      </c>
      <c r="G2590" s="18" t="s">
        <v>206</v>
      </c>
    </row>
    <row r="2591" spans="1:7">
      <c r="A2591" s="18">
        <v>2014</v>
      </c>
      <c r="B2591" s="18" t="s">
        <v>229</v>
      </c>
      <c r="C2591" s="18" t="s">
        <v>218</v>
      </c>
      <c r="D2591" s="19">
        <v>0.2834479976745336</v>
      </c>
      <c r="E2591" s="18" t="s">
        <v>275</v>
      </c>
      <c r="F2591" s="18" t="s">
        <v>276</v>
      </c>
      <c r="G2591" s="18" t="s">
        <v>206</v>
      </c>
    </row>
    <row r="2592" spans="1:7">
      <c r="A2592" s="18">
        <v>2015</v>
      </c>
      <c r="B2592" s="18" t="s">
        <v>229</v>
      </c>
      <c r="C2592" s="18" t="s">
        <v>218</v>
      </c>
      <c r="D2592" s="19">
        <v>0.667234304488449</v>
      </c>
      <c r="E2592" s="18" t="s">
        <v>275</v>
      </c>
      <c r="F2592" s="18" t="s">
        <v>276</v>
      </c>
      <c r="G2592" s="18" t="s">
        <v>206</v>
      </c>
    </row>
    <row r="2593" spans="1:7">
      <c r="A2593" s="18">
        <v>2016</v>
      </c>
      <c r="B2593" s="18" t="s">
        <v>229</v>
      </c>
      <c r="C2593" s="18" t="s">
        <v>218</v>
      </c>
      <c r="D2593" s="19">
        <v>0.48140773488972455</v>
      </c>
      <c r="E2593" s="18" t="s">
        <v>275</v>
      </c>
      <c r="F2593" s="18" t="s">
        <v>276</v>
      </c>
      <c r="G2593" s="18" t="s">
        <v>206</v>
      </c>
    </row>
    <row r="2594" spans="1:7">
      <c r="A2594" s="18">
        <v>2017</v>
      </c>
      <c r="B2594" s="18" t="s">
        <v>229</v>
      </c>
      <c r="C2594" s="18" t="s">
        <v>218</v>
      </c>
      <c r="D2594" s="19">
        <v>0.17314120525348803</v>
      </c>
      <c r="E2594" s="18" t="s">
        <v>275</v>
      </c>
      <c r="F2594" s="18" t="s">
        <v>276</v>
      </c>
      <c r="G2594" s="18" t="s">
        <v>206</v>
      </c>
    </row>
    <row r="2595" spans="1:7">
      <c r="A2595" s="18">
        <v>2018</v>
      </c>
      <c r="B2595" s="18" t="s">
        <v>229</v>
      </c>
      <c r="C2595" s="18" t="s">
        <v>218</v>
      </c>
      <c r="D2595" s="19">
        <v>0.18320762552178194</v>
      </c>
      <c r="E2595" s="18" t="s">
        <v>275</v>
      </c>
      <c r="F2595" s="18" t="s">
        <v>276</v>
      </c>
      <c r="G2595" s="18" t="s">
        <v>206</v>
      </c>
    </row>
    <row r="2596" spans="1:7">
      <c r="A2596" s="18">
        <v>2019</v>
      </c>
      <c r="B2596" s="18" t="s">
        <v>229</v>
      </c>
      <c r="C2596" s="18" t="s">
        <v>218</v>
      </c>
      <c r="D2596" s="19">
        <v>0.24517444462447208</v>
      </c>
      <c r="E2596" s="18" t="s">
        <v>275</v>
      </c>
      <c r="F2596" s="18" t="s">
        <v>276</v>
      </c>
      <c r="G2596" s="18" t="s">
        <v>206</v>
      </c>
    </row>
    <row r="2597" spans="1:7">
      <c r="A2597" s="18">
        <v>2020</v>
      </c>
      <c r="B2597" s="18" t="s">
        <v>229</v>
      </c>
      <c r="C2597" s="18" t="s">
        <v>218</v>
      </c>
      <c r="D2597" s="19">
        <v>0.50941539947641357</v>
      </c>
      <c r="E2597" s="18" t="s">
        <v>275</v>
      </c>
      <c r="F2597" s="18" t="s">
        <v>276</v>
      </c>
      <c r="G2597" s="18" t="s">
        <v>206</v>
      </c>
    </row>
    <row r="2598" spans="1:7">
      <c r="A2598" s="18">
        <v>2021</v>
      </c>
      <c r="B2598" s="18" t="s">
        <v>229</v>
      </c>
      <c r="C2598" s="18" t="s">
        <v>218</v>
      </c>
      <c r="D2598" s="19">
        <v>0.32756728384580819</v>
      </c>
      <c r="E2598" s="18" t="s">
        <v>275</v>
      </c>
      <c r="F2598" s="18" t="s">
        <v>276</v>
      </c>
      <c r="G2598" s="18" t="s">
        <v>206</v>
      </c>
    </row>
    <row r="2599" spans="1:7">
      <c r="A2599" s="18">
        <v>2022</v>
      </c>
      <c r="B2599" s="18" t="s">
        <v>229</v>
      </c>
      <c r="C2599" s="18" t="s">
        <v>218</v>
      </c>
      <c r="D2599" s="19">
        <v>0.31010585174787997</v>
      </c>
      <c r="E2599" s="18" t="s">
        <v>275</v>
      </c>
      <c r="F2599" s="18" t="s">
        <v>276</v>
      </c>
      <c r="G2599" s="18" t="s">
        <v>206</v>
      </c>
    </row>
    <row r="2600" spans="1:7">
      <c r="A2600" s="18">
        <v>2023</v>
      </c>
      <c r="B2600" s="18" t="s">
        <v>229</v>
      </c>
      <c r="C2600" s="18" t="s">
        <v>218</v>
      </c>
      <c r="D2600" s="19">
        <v>1.5037964849091142E-2</v>
      </c>
      <c r="E2600" s="18" t="s">
        <v>277</v>
      </c>
      <c r="F2600" s="18" t="s">
        <v>276</v>
      </c>
      <c r="G2600" s="18" t="s">
        <v>206</v>
      </c>
    </row>
    <row r="2601" spans="1:7">
      <c r="A2601" s="18">
        <v>1970</v>
      </c>
      <c r="B2601" s="18" t="s">
        <v>272</v>
      </c>
      <c r="C2601" s="18" t="s">
        <v>271</v>
      </c>
      <c r="D2601" s="19">
        <v>1.5274174355773167</v>
      </c>
      <c r="E2601" s="18" t="s">
        <v>275</v>
      </c>
      <c r="F2601" s="18" t="s">
        <v>276</v>
      </c>
      <c r="G2601" s="18" t="s">
        <v>206</v>
      </c>
    </row>
    <row r="2602" spans="1:7">
      <c r="A2602" s="18">
        <v>1971</v>
      </c>
      <c r="B2602" s="18" t="s">
        <v>272</v>
      </c>
      <c r="C2602" s="18" t="s">
        <v>271</v>
      </c>
      <c r="D2602" s="19">
        <v>1.7764529690216262</v>
      </c>
      <c r="E2602" s="18" t="s">
        <v>275</v>
      </c>
      <c r="F2602" s="18" t="s">
        <v>276</v>
      </c>
      <c r="G2602" s="18" t="s">
        <v>206</v>
      </c>
    </row>
    <row r="2603" spans="1:7">
      <c r="A2603" s="18">
        <v>1972</v>
      </c>
      <c r="B2603" s="18" t="s">
        <v>272</v>
      </c>
      <c r="C2603" s="18" t="s">
        <v>271</v>
      </c>
      <c r="D2603" s="19">
        <v>1.6703510309867744</v>
      </c>
      <c r="E2603" s="18" t="s">
        <v>275</v>
      </c>
      <c r="F2603" s="18" t="s">
        <v>276</v>
      </c>
      <c r="G2603" s="18" t="s">
        <v>206</v>
      </c>
    </row>
    <row r="2604" spans="1:7">
      <c r="A2604" s="18">
        <v>1973</v>
      </c>
      <c r="B2604" s="18" t="s">
        <v>272</v>
      </c>
      <c r="C2604" s="18" t="s">
        <v>271</v>
      </c>
      <c r="D2604" s="19">
        <v>1.9225233472858632</v>
      </c>
      <c r="E2604" s="18" t="s">
        <v>275</v>
      </c>
      <c r="F2604" s="18" t="s">
        <v>276</v>
      </c>
      <c r="G2604" s="18" t="s">
        <v>206</v>
      </c>
    </row>
    <row r="2605" spans="1:7">
      <c r="A2605" s="18">
        <v>1974</v>
      </c>
      <c r="B2605" s="18" t="s">
        <v>272</v>
      </c>
      <c r="C2605" s="18" t="s">
        <v>271</v>
      </c>
      <c r="D2605" s="19">
        <v>1.3934740523908831</v>
      </c>
      <c r="E2605" s="18" t="s">
        <v>275</v>
      </c>
      <c r="F2605" s="18" t="s">
        <v>276</v>
      </c>
      <c r="G2605" s="18" t="s">
        <v>206</v>
      </c>
    </row>
    <row r="2606" spans="1:7">
      <c r="A2606" s="18">
        <v>1975</v>
      </c>
      <c r="B2606" s="18" t="s">
        <v>272</v>
      </c>
      <c r="C2606" s="18" t="s">
        <v>271</v>
      </c>
      <c r="D2606" s="19">
        <v>1.5853833581049486</v>
      </c>
      <c r="E2606" s="18" t="s">
        <v>275</v>
      </c>
      <c r="F2606" s="18" t="s">
        <v>276</v>
      </c>
      <c r="G2606" s="18" t="s">
        <v>206</v>
      </c>
    </row>
    <row r="2607" spans="1:7">
      <c r="A2607" s="18">
        <v>1976</v>
      </c>
      <c r="B2607" s="18" t="s">
        <v>272</v>
      </c>
      <c r="C2607" s="18" t="s">
        <v>271</v>
      </c>
      <c r="D2607" s="19">
        <v>1.7469672300318755</v>
      </c>
      <c r="E2607" s="18" t="s">
        <v>275</v>
      </c>
      <c r="F2607" s="18" t="s">
        <v>276</v>
      </c>
      <c r="G2607" s="18" t="s">
        <v>206</v>
      </c>
    </row>
    <row r="2608" spans="1:7">
      <c r="A2608" s="18">
        <v>1977</v>
      </c>
      <c r="B2608" s="18" t="s">
        <v>272</v>
      </c>
      <c r="C2608" s="18" t="s">
        <v>271</v>
      </c>
      <c r="D2608" s="19">
        <v>1.5219829367187461</v>
      </c>
      <c r="E2608" s="18" t="s">
        <v>275</v>
      </c>
      <c r="F2608" s="18" t="s">
        <v>276</v>
      </c>
      <c r="G2608" s="18" t="s">
        <v>206</v>
      </c>
    </row>
    <row r="2609" spans="1:7">
      <c r="A2609" s="18">
        <v>1978</v>
      </c>
      <c r="B2609" s="18" t="s">
        <v>272</v>
      </c>
      <c r="C2609" s="18" t="s">
        <v>271</v>
      </c>
      <c r="D2609" s="19">
        <v>1.4938113529662831</v>
      </c>
      <c r="E2609" s="18" t="s">
        <v>275</v>
      </c>
      <c r="F2609" s="18" t="s">
        <v>276</v>
      </c>
      <c r="G2609" s="18" t="s">
        <v>206</v>
      </c>
    </row>
    <row r="2610" spans="1:7">
      <c r="A2610" s="18">
        <v>1979</v>
      </c>
      <c r="B2610" s="18" t="s">
        <v>272</v>
      </c>
      <c r="C2610" s="18" t="s">
        <v>271</v>
      </c>
      <c r="D2610" s="19">
        <v>1.4663082357645909</v>
      </c>
      <c r="E2610" s="18" t="s">
        <v>275</v>
      </c>
      <c r="F2610" s="18" t="s">
        <v>276</v>
      </c>
      <c r="G2610" s="18" t="s">
        <v>206</v>
      </c>
    </row>
    <row r="2611" spans="1:7">
      <c r="A2611" s="18">
        <v>1980</v>
      </c>
      <c r="B2611" s="18" t="s">
        <v>272</v>
      </c>
      <c r="C2611" s="18" t="s">
        <v>271</v>
      </c>
      <c r="D2611" s="19">
        <v>1.4605271247024934</v>
      </c>
      <c r="E2611" s="18" t="s">
        <v>275</v>
      </c>
      <c r="F2611" s="18" t="s">
        <v>276</v>
      </c>
      <c r="G2611" s="18" t="s">
        <v>206</v>
      </c>
    </row>
    <row r="2612" spans="1:7">
      <c r="A2612" s="18">
        <v>1981</v>
      </c>
      <c r="B2612" s="18" t="s">
        <v>272</v>
      </c>
      <c r="C2612" s="18" t="s">
        <v>271</v>
      </c>
      <c r="D2612" s="19">
        <v>1.5658836523660018</v>
      </c>
      <c r="E2612" s="18" t="s">
        <v>275</v>
      </c>
      <c r="F2612" s="18" t="s">
        <v>276</v>
      </c>
      <c r="G2612" s="18" t="s">
        <v>206</v>
      </c>
    </row>
    <row r="2613" spans="1:7">
      <c r="A2613" s="18">
        <v>1982</v>
      </c>
      <c r="B2613" s="18" t="s">
        <v>272</v>
      </c>
      <c r="C2613" s="18" t="s">
        <v>271</v>
      </c>
      <c r="D2613" s="19">
        <v>1.554343893741279</v>
      </c>
      <c r="E2613" s="18" t="s">
        <v>275</v>
      </c>
      <c r="F2613" s="18" t="s">
        <v>276</v>
      </c>
      <c r="G2613" s="18" t="s">
        <v>206</v>
      </c>
    </row>
    <row r="2614" spans="1:7">
      <c r="A2614" s="18">
        <v>1983</v>
      </c>
      <c r="B2614" s="18" t="s">
        <v>272</v>
      </c>
      <c r="C2614" s="18" t="s">
        <v>271</v>
      </c>
      <c r="D2614" s="19">
        <v>1.6337540064957512</v>
      </c>
      <c r="E2614" s="18" t="s">
        <v>275</v>
      </c>
      <c r="F2614" s="18" t="s">
        <v>276</v>
      </c>
      <c r="G2614" s="18" t="s">
        <v>206</v>
      </c>
    </row>
    <row r="2615" spans="1:7">
      <c r="A2615" s="18">
        <v>1984</v>
      </c>
      <c r="B2615" s="18" t="s">
        <v>272</v>
      </c>
      <c r="C2615" s="18" t="s">
        <v>271</v>
      </c>
      <c r="D2615" s="19">
        <v>1.3725523380777498</v>
      </c>
      <c r="E2615" s="18" t="s">
        <v>275</v>
      </c>
      <c r="F2615" s="18" t="s">
        <v>276</v>
      </c>
      <c r="G2615" s="18" t="s">
        <v>206</v>
      </c>
    </row>
    <row r="2616" spans="1:7">
      <c r="A2616" s="18">
        <v>1985</v>
      </c>
      <c r="B2616" s="18" t="s">
        <v>272</v>
      </c>
      <c r="C2616" s="18" t="s">
        <v>271</v>
      </c>
      <c r="D2616" s="19">
        <v>1.391393322318486</v>
      </c>
      <c r="E2616" s="18" t="s">
        <v>275</v>
      </c>
      <c r="F2616" s="18" t="s">
        <v>276</v>
      </c>
      <c r="G2616" s="18" t="s">
        <v>206</v>
      </c>
    </row>
    <row r="2617" spans="1:7">
      <c r="A2617" s="18">
        <v>1986</v>
      </c>
      <c r="B2617" s="18" t="s">
        <v>272</v>
      </c>
      <c r="C2617" s="18" t="s">
        <v>271</v>
      </c>
      <c r="D2617" s="19">
        <v>1.6255905855367312</v>
      </c>
      <c r="E2617" s="18" t="s">
        <v>275</v>
      </c>
      <c r="F2617" s="18" t="s">
        <v>276</v>
      </c>
      <c r="G2617" s="18" t="s">
        <v>206</v>
      </c>
    </row>
    <row r="2618" spans="1:7">
      <c r="A2618" s="18">
        <v>1987</v>
      </c>
      <c r="B2618" s="18" t="s">
        <v>272</v>
      </c>
      <c r="C2618" s="18" t="s">
        <v>271</v>
      </c>
      <c r="D2618" s="19">
        <v>1.587288512545098</v>
      </c>
      <c r="E2618" s="18" t="s">
        <v>275</v>
      </c>
      <c r="F2618" s="18" t="s">
        <v>276</v>
      </c>
      <c r="G2618" s="18" t="s">
        <v>206</v>
      </c>
    </row>
    <row r="2619" spans="1:7">
      <c r="A2619" s="18">
        <v>1988</v>
      </c>
      <c r="B2619" s="18" t="s">
        <v>272</v>
      </c>
      <c r="C2619" s="18" t="s">
        <v>271</v>
      </c>
      <c r="D2619" s="19">
        <v>2.0137049477391735</v>
      </c>
      <c r="E2619" s="18" t="s">
        <v>275</v>
      </c>
      <c r="F2619" s="18" t="s">
        <v>276</v>
      </c>
      <c r="G2619" s="18" t="s">
        <v>206</v>
      </c>
    </row>
    <row r="2620" spans="1:7">
      <c r="A2620" s="18">
        <v>1989</v>
      </c>
      <c r="B2620" s="18" t="s">
        <v>272</v>
      </c>
      <c r="C2620" s="18" t="s">
        <v>271</v>
      </c>
      <c r="D2620" s="19">
        <v>1.8480484511324407</v>
      </c>
      <c r="E2620" s="18" t="s">
        <v>275</v>
      </c>
      <c r="F2620" s="18" t="s">
        <v>276</v>
      </c>
      <c r="G2620" s="18" t="s">
        <v>206</v>
      </c>
    </row>
    <row r="2621" spans="1:7">
      <c r="A2621" s="18">
        <v>1990</v>
      </c>
      <c r="B2621" s="18" t="s">
        <v>272</v>
      </c>
      <c r="C2621" s="18" t="s">
        <v>271</v>
      </c>
      <c r="D2621" s="19">
        <v>2.5320448571154426</v>
      </c>
      <c r="E2621" s="18" t="s">
        <v>275</v>
      </c>
      <c r="F2621" s="18" t="s">
        <v>276</v>
      </c>
      <c r="G2621" s="18" t="s">
        <v>206</v>
      </c>
    </row>
    <row r="2622" spans="1:7">
      <c r="A2622" s="18">
        <v>1991</v>
      </c>
      <c r="B2622" s="18" t="s">
        <v>272</v>
      </c>
      <c r="C2622" s="18" t="s">
        <v>271</v>
      </c>
      <c r="D2622" s="19">
        <v>2.8901389789856138</v>
      </c>
      <c r="E2622" s="18" t="s">
        <v>275</v>
      </c>
      <c r="F2622" s="18" t="s">
        <v>276</v>
      </c>
      <c r="G2622" s="18" t="s">
        <v>206</v>
      </c>
    </row>
    <row r="2623" spans="1:7">
      <c r="A2623" s="18">
        <v>1992</v>
      </c>
      <c r="B2623" s="18" t="s">
        <v>272</v>
      </c>
      <c r="C2623" s="18" t="s">
        <v>271</v>
      </c>
      <c r="D2623" s="19">
        <v>2.4029677917740391</v>
      </c>
      <c r="E2623" s="18" t="s">
        <v>275</v>
      </c>
      <c r="F2623" s="18" t="s">
        <v>276</v>
      </c>
      <c r="G2623" s="18" t="s">
        <v>206</v>
      </c>
    </row>
    <row r="2624" spans="1:7">
      <c r="A2624" s="18">
        <v>1993</v>
      </c>
      <c r="B2624" s="18" t="s">
        <v>272</v>
      </c>
      <c r="C2624" s="18" t="s">
        <v>271</v>
      </c>
      <c r="D2624" s="19">
        <v>2.961366966628884</v>
      </c>
      <c r="E2624" s="18" t="s">
        <v>275</v>
      </c>
      <c r="F2624" s="18" t="s">
        <v>276</v>
      </c>
      <c r="G2624" s="18" t="s">
        <v>206</v>
      </c>
    </row>
    <row r="2625" spans="1:7">
      <c r="A2625" s="18">
        <v>1994</v>
      </c>
      <c r="B2625" s="18" t="s">
        <v>272</v>
      </c>
      <c r="C2625" s="18" t="s">
        <v>271</v>
      </c>
      <c r="D2625" s="19">
        <v>2.9391304867216328</v>
      </c>
      <c r="E2625" s="18" t="s">
        <v>275</v>
      </c>
      <c r="F2625" s="18" t="s">
        <v>276</v>
      </c>
      <c r="G2625" s="18" t="s">
        <v>206</v>
      </c>
    </row>
    <row r="2626" spans="1:7">
      <c r="A2626" s="18">
        <v>1995</v>
      </c>
      <c r="B2626" s="18" t="s">
        <v>272</v>
      </c>
      <c r="C2626" s="18" t="s">
        <v>271</v>
      </c>
      <c r="D2626" s="19">
        <v>2.6424176949020275</v>
      </c>
      <c r="E2626" s="18" t="s">
        <v>275</v>
      </c>
      <c r="F2626" s="18" t="s">
        <v>276</v>
      </c>
      <c r="G2626" s="18" t="s">
        <v>206</v>
      </c>
    </row>
    <row r="2627" spans="1:7">
      <c r="A2627" s="18">
        <v>1996</v>
      </c>
      <c r="B2627" s="18" t="s">
        <v>272</v>
      </c>
      <c r="C2627" s="18" t="s">
        <v>271</v>
      </c>
      <c r="D2627" s="19">
        <v>2.7990299117059187</v>
      </c>
      <c r="E2627" s="18" t="s">
        <v>275</v>
      </c>
      <c r="F2627" s="18" t="s">
        <v>276</v>
      </c>
      <c r="G2627" s="18" t="s">
        <v>206</v>
      </c>
    </row>
    <row r="2628" spans="1:7">
      <c r="A2628" s="18">
        <v>1997</v>
      </c>
      <c r="B2628" s="18" t="s">
        <v>272</v>
      </c>
      <c r="C2628" s="18" t="s">
        <v>271</v>
      </c>
      <c r="D2628" s="19">
        <v>2.6805175402327488</v>
      </c>
      <c r="E2628" s="18" t="s">
        <v>275</v>
      </c>
      <c r="F2628" s="18" t="s">
        <v>276</v>
      </c>
      <c r="G2628" s="18" t="s">
        <v>206</v>
      </c>
    </row>
    <row r="2629" spans="1:7">
      <c r="A2629" s="18">
        <v>1998</v>
      </c>
      <c r="B2629" s="18" t="s">
        <v>272</v>
      </c>
      <c r="C2629" s="18" t="s">
        <v>271</v>
      </c>
      <c r="D2629" s="19">
        <v>2.730974936892236</v>
      </c>
      <c r="E2629" s="18" t="s">
        <v>275</v>
      </c>
      <c r="F2629" s="18" t="s">
        <v>276</v>
      </c>
      <c r="G2629" s="18" t="s">
        <v>206</v>
      </c>
    </row>
    <row r="2630" spans="1:7">
      <c r="A2630" s="18">
        <v>1999</v>
      </c>
      <c r="B2630" s="18" t="s">
        <v>272</v>
      </c>
      <c r="C2630" s="18" t="s">
        <v>271</v>
      </c>
      <c r="D2630" s="19">
        <v>3.8024771747912895</v>
      </c>
      <c r="E2630" s="18" t="s">
        <v>275</v>
      </c>
      <c r="F2630" s="18" t="s">
        <v>276</v>
      </c>
      <c r="G2630" s="18" t="s">
        <v>206</v>
      </c>
    </row>
    <row r="2631" spans="1:7">
      <c r="A2631" s="18">
        <v>2000</v>
      </c>
      <c r="B2631" s="18" t="s">
        <v>272</v>
      </c>
      <c r="C2631" s="18" t="s">
        <v>271</v>
      </c>
      <c r="D2631" s="19">
        <v>3.4896983114309741</v>
      </c>
      <c r="E2631" s="18" t="s">
        <v>275</v>
      </c>
      <c r="F2631" s="18" t="s">
        <v>276</v>
      </c>
      <c r="G2631" s="18" t="s">
        <v>206</v>
      </c>
    </row>
    <row r="2632" spans="1:7">
      <c r="A2632" s="18">
        <v>2001</v>
      </c>
      <c r="B2632" s="18" t="s">
        <v>272</v>
      </c>
      <c r="C2632" s="18" t="s">
        <v>271</v>
      </c>
      <c r="D2632" s="19">
        <v>4.3535776754206612</v>
      </c>
      <c r="E2632" s="18" t="s">
        <v>275</v>
      </c>
      <c r="F2632" s="18" t="s">
        <v>276</v>
      </c>
      <c r="G2632" s="18" t="s">
        <v>206</v>
      </c>
    </row>
    <row r="2633" spans="1:7">
      <c r="A2633" s="18">
        <v>2002</v>
      </c>
      <c r="B2633" s="18" t="s">
        <v>272</v>
      </c>
      <c r="C2633" s="18" t="s">
        <v>271</v>
      </c>
      <c r="D2633" s="19">
        <v>5.5975738591739201</v>
      </c>
      <c r="E2633" s="18" t="s">
        <v>275</v>
      </c>
      <c r="F2633" s="18" t="s">
        <v>276</v>
      </c>
      <c r="G2633" s="18" t="s">
        <v>206</v>
      </c>
    </row>
    <row r="2634" spans="1:7">
      <c r="A2634" s="18">
        <v>2003</v>
      </c>
      <c r="B2634" s="18" t="s">
        <v>272</v>
      </c>
      <c r="C2634" s="18" t="s">
        <v>271</v>
      </c>
      <c r="D2634" s="19">
        <v>5.2914760845315731</v>
      </c>
      <c r="E2634" s="18" t="s">
        <v>275</v>
      </c>
      <c r="F2634" s="18" t="s">
        <v>276</v>
      </c>
      <c r="G2634" s="18" t="s">
        <v>206</v>
      </c>
    </row>
    <row r="2635" spans="1:7">
      <c r="A2635" s="18">
        <v>2004</v>
      </c>
      <c r="B2635" s="18" t="s">
        <v>272</v>
      </c>
      <c r="C2635" s="18" t="s">
        <v>271</v>
      </c>
      <c r="D2635" s="19">
        <v>5.2897493599981811</v>
      </c>
      <c r="E2635" s="18" t="s">
        <v>275</v>
      </c>
      <c r="F2635" s="18" t="s">
        <v>276</v>
      </c>
      <c r="G2635" s="18" t="s">
        <v>206</v>
      </c>
    </row>
    <row r="2636" spans="1:7">
      <c r="A2636" s="18">
        <v>2005</v>
      </c>
      <c r="B2636" s="18" t="s">
        <v>272</v>
      </c>
      <c r="C2636" s="18" t="s">
        <v>271</v>
      </c>
      <c r="D2636" s="19">
        <v>6.010099796901935</v>
      </c>
      <c r="E2636" s="18" t="s">
        <v>275</v>
      </c>
      <c r="F2636" s="18" t="s">
        <v>276</v>
      </c>
      <c r="G2636" s="18" t="s">
        <v>206</v>
      </c>
    </row>
    <row r="2637" spans="1:7">
      <c r="A2637" s="18">
        <v>2006</v>
      </c>
      <c r="B2637" s="18" t="s">
        <v>272</v>
      </c>
      <c r="C2637" s="18" t="s">
        <v>271</v>
      </c>
      <c r="D2637" s="19">
        <v>5.9064806720157756</v>
      </c>
      <c r="E2637" s="18" t="s">
        <v>275</v>
      </c>
      <c r="F2637" s="18" t="s">
        <v>276</v>
      </c>
      <c r="G2637" s="18" t="s">
        <v>206</v>
      </c>
    </row>
    <row r="2638" spans="1:7">
      <c r="A2638" s="18">
        <v>2007</v>
      </c>
      <c r="B2638" s="18" t="s">
        <v>272</v>
      </c>
      <c r="C2638" s="18" t="s">
        <v>271</v>
      </c>
      <c r="D2638" s="19">
        <v>5.7896311074467555</v>
      </c>
      <c r="E2638" s="18" t="s">
        <v>275</v>
      </c>
      <c r="F2638" s="18" t="s">
        <v>276</v>
      </c>
      <c r="G2638" s="18" t="s">
        <v>206</v>
      </c>
    </row>
    <row r="2639" spans="1:7">
      <c r="A2639" s="18">
        <v>2008</v>
      </c>
      <c r="B2639" s="18" t="s">
        <v>272</v>
      </c>
      <c r="C2639" s="18" t="s">
        <v>271</v>
      </c>
      <c r="D2639" s="19">
        <v>5.757843710237081</v>
      </c>
      <c r="E2639" s="18" t="s">
        <v>275</v>
      </c>
      <c r="F2639" s="18" t="s">
        <v>276</v>
      </c>
      <c r="G2639" s="18" t="s">
        <v>206</v>
      </c>
    </row>
    <row r="2640" spans="1:7">
      <c r="A2640" s="18">
        <v>2009</v>
      </c>
      <c r="B2640" s="18" t="s">
        <v>272</v>
      </c>
      <c r="C2640" s="18" t="s">
        <v>271</v>
      </c>
      <c r="D2640" s="19">
        <v>5.8986848588323166</v>
      </c>
      <c r="E2640" s="18" t="s">
        <v>275</v>
      </c>
      <c r="F2640" s="18" t="s">
        <v>276</v>
      </c>
      <c r="G2640" s="18" t="s">
        <v>206</v>
      </c>
    </row>
    <row r="2641" spans="1:7">
      <c r="A2641" s="18">
        <v>2010</v>
      </c>
      <c r="B2641" s="18" t="s">
        <v>272</v>
      </c>
      <c r="C2641" s="18" t="s">
        <v>271</v>
      </c>
      <c r="D2641" s="19">
        <v>6.7926073014947157</v>
      </c>
      <c r="E2641" s="18" t="s">
        <v>275</v>
      </c>
      <c r="F2641" s="18" t="s">
        <v>276</v>
      </c>
      <c r="G2641" s="18" t="s">
        <v>206</v>
      </c>
    </row>
    <row r="2642" spans="1:7">
      <c r="A2642" s="18">
        <v>2011</v>
      </c>
      <c r="B2642" s="18" t="s">
        <v>272</v>
      </c>
      <c r="C2642" s="18" t="s">
        <v>271</v>
      </c>
      <c r="D2642" s="19">
        <v>7.1214103448338104</v>
      </c>
      <c r="E2642" s="18" t="s">
        <v>275</v>
      </c>
      <c r="F2642" s="18" t="s">
        <v>276</v>
      </c>
      <c r="G2642" s="18" t="s">
        <v>206</v>
      </c>
    </row>
    <row r="2643" spans="1:7">
      <c r="A2643" s="18">
        <v>2012</v>
      </c>
      <c r="B2643" s="18" t="s">
        <v>272</v>
      </c>
      <c r="C2643" s="18" t="s">
        <v>271</v>
      </c>
      <c r="D2643" s="19">
        <v>8.3619996099319671</v>
      </c>
      <c r="E2643" s="18" t="s">
        <v>275</v>
      </c>
      <c r="F2643" s="18" t="s">
        <v>276</v>
      </c>
      <c r="G2643" s="18" t="s">
        <v>206</v>
      </c>
    </row>
    <row r="2644" spans="1:7">
      <c r="A2644" s="18">
        <v>2013</v>
      </c>
      <c r="B2644" s="18" t="s">
        <v>272</v>
      </c>
      <c r="C2644" s="18" t="s">
        <v>271</v>
      </c>
      <c r="D2644" s="19">
        <v>8.0216311231094579</v>
      </c>
      <c r="E2644" s="18" t="s">
        <v>275</v>
      </c>
      <c r="F2644" s="18" t="s">
        <v>276</v>
      </c>
      <c r="G2644" s="18" t="s">
        <v>206</v>
      </c>
    </row>
    <row r="2645" spans="1:7">
      <c r="A2645" s="18">
        <v>2014</v>
      </c>
      <c r="B2645" s="18" t="s">
        <v>272</v>
      </c>
      <c r="C2645" s="18" t="s">
        <v>271</v>
      </c>
      <c r="D2645" s="19">
        <v>8.2315334122029249</v>
      </c>
      <c r="E2645" s="18" t="s">
        <v>275</v>
      </c>
      <c r="F2645" s="18" t="s">
        <v>276</v>
      </c>
      <c r="G2645" s="18" t="s">
        <v>206</v>
      </c>
    </row>
    <row r="2646" spans="1:7">
      <c r="A2646" s="18">
        <v>2015</v>
      </c>
      <c r="B2646" s="18" t="s">
        <v>272</v>
      </c>
      <c r="C2646" s="18" t="s">
        <v>271</v>
      </c>
      <c r="D2646" s="19">
        <v>9.8112776349652169</v>
      </c>
      <c r="E2646" s="18" t="s">
        <v>275</v>
      </c>
      <c r="F2646" s="18" t="s">
        <v>276</v>
      </c>
      <c r="G2646" s="18" t="s">
        <v>206</v>
      </c>
    </row>
    <row r="2647" spans="1:7">
      <c r="A2647" s="18">
        <v>2016</v>
      </c>
      <c r="B2647" s="18" t="s">
        <v>272</v>
      </c>
      <c r="C2647" s="18" t="s">
        <v>271</v>
      </c>
      <c r="D2647" s="19">
        <v>9.657092723961469</v>
      </c>
      <c r="E2647" s="18" t="s">
        <v>275</v>
      </c>
      <c r="F2647" s="18" t="s">
        <v>276</v>
      </c>
      <c r="G2647" s="18" t="s">
        <v>206</v>
      </c>
    </row>
    <row r="2648" spans="1:7">
      <c r="A2648" s="18">
        <v>2017</v>
      </c>
      <c r="B2648" s="18" t="s">
        <v>272</v>
      </c>
      <c r="C2648" s="18" t="s">
        <v>271</v>
      </c>
      <c r="D2648" s="19">
        <v>9.6084541225951661</v>
      </c>
      <c r="E2648" s="18" t="s">
        <v>275</v>
      </c>
      <c r="F2648" s="18" t="s">
        <v>276</v>
      </c>
      <c r="G2648" s="18" t="s">
        <v>206</v>
      </c>
    </row>
    <row r="2649" spans="1:7">
      <c r="A2649" s="18">
        <v>2018</v>
      </c>
      <c r="B2649" s="18" t="s">
        <v>272</v>
      </c>
      <c r="C2649" s="18" t="s">
        <v>271</v>
      </c>
      <c r="D2649" s="19">
        <v>12.866992762813421</v>
      </c>
      <c r="E2649" s="18" t="s">
        <v>275</v>
      </c>
      <c r="F2649" s="18" t="s">
        <v>276</v>
      </c>
      <c r="G2649" s="18" t="s">
        <v>206</v>
      </c>
    </row>
    <row r="2650" spans="1:7">
      <c r="A2650" s="18">
        <v>2019</v>
      </c>
      <c r="B2650" s="18" t="s">
        <v>272</v>
      </c>
      <c r="C2650" s="18" t="s">
        <v>271</v>
      </c>
      <c r="D2650" s="19">
        <v>12.692145038538435</v>
      </c>
      <c r="E2650" s="18" t="s">
        <v>275</v>
      </c>
      <c r="F2650" s="18" t="s">
        <v>276</v>
      </c>
      <c r="G2650" s="18" t="s">
        <v>206</v>
      </c>
    </row>
    <row r="2651" spans="1:7">
      <c r="A2651" s="18">
        <v>2020</v>
      </c>
      <c r="B2651" s="18" t="s">
        <v>272</v>
      </c>
      <c r="C2651" s="18" t="s">
        <v>271</v>
      </c>
      <c r="D2651" s="19">
        <v>12.866095886266542</v>
      </c>
      <c r="E2651" s="18" t="s">
        <v>275</v>
      </c>
      <c r="F2651" s="18" t="s">
        <v>276</v>
      </c>
      <c r="G2651" s="18" t="s">
        <v>206</v>
      </c>
    </row>
    <row r="2652" spans="1:7">
      <c r="A2652" s="18">
        <v>2021</v>
      </c>
      <c r="B2652" s="18" t="s">
        <v>272</v>
      </c>
      <c r="C2652" s="18" t="s">
        <v>271</v>
      </c>
      <c r="D2652" s="19">
        <v>14.156144624024764</v>
      </c>
      <c r="E2652" s="18" t="s">
        <v>275</v>
      </c>
      <c r="F2652" s="18" t="s">
        <v>276</v>
      </c>
      <c r="G2652" s="18" t="s">
        <v>206</v>
      </c>
    </row>
    <row r="2653" spans="1:7">
      <c r="A2653" s="18">
        <v>2022</v>
      </c>
      <c r="B2653" s="18" t="s">
        <v>272</v>
      </c>
      <c r="C2653" s="18" t="s">
        <v>271</v>
      </c>
      <c r="D2653" s="19">
        <v>14.580207778122444</v>
      </c>
      <c r="E2653" s="18" t="s">
        <v>275</v>
      </c>
      <c r="F2653" s="18" t="s">
        <v>276</v>
      </c>
      <c r="G2653" s="18" t="s">
        <v>206</v>
      </c>
    </row>
    <row r="2654" spans="1:7">
      <c r="A2654" s="18">
        <v>2023</v>
      </c>
      <c r="B2654" s="18" t="s">
        <v>272</v>
      </c>
      <c r="C2654" s="18" t="s">
        <v>271</v>
      </c>
      <c r="D2654" s="19">
        <v>12.874164782824201</v>
      </c>
      <c r="E2654" s="18" t="s">
        <v>277</v>
      </c>
      <c r="F2654" s="18" t="s">
        <v>276</v>
      </c>
      <c r="G2654" s="18" t="s">
        <v>206</v>
      </c>
    </row>
    <row r="2655" spans="1:7">
      <c r="A2655" s="18">
        <v>2023</v>
      </c>
      <c r="B2655" s="18" t="s">
        <v>273</v>
      </c>
      <c r="C2655" s="18" t="s">
        <v>271</v>
      </c>
      <c r="D2655" s="19">
        <v>1.7984813284195384</v>
      </c>
      <c r="E2655" s="18" t="s">
        <v>279</v>
      </c>
      <c r="F2655" s="18" t="s">
        <v>276</v>
      </c>
      <c r="G2655" s="18" t="s">
        <v>206</v>
      </c>
    </row>
    <row r="2656" spans="1:7">
      <c r="A2656" s="18">
        <v>1970</v>
      </c>
      <c r="B2656" s="18" t="s">
        <v>273</v>
      </c>
      <c r="C2656" s="18" t="s">
        <v>255</v>
      </c>
      <c r="D2656" s="19">
        <v>1.9191519712073037</v>
      </c>
      <c r="E2656" s="18" t="s">
        <v>280</v>
      </c>
      <c r="F2656" s="18" t="s">
        <v>276</v>
      </c>
      <c r="G2656" s="18" t="s">
        <v>206</v>
      </c>
    </row>
    <row r="2657" spans="1:7">
      <c r="A2657" s="18">
        <v>1970</v>
      </c>
      <c r="B2657" s="18" t="s">
        <v>273</v>
      </c>
      <c r="C2657" s="18" t="s">
        <v>214</v>
      </c>
      <c r="D2657" s="19">
        <v>3.1859383588325914</v>
      </c>
      <c r="E2657" s="18" t="s">
        <v>280</v>
      </c>
      <c r="F2657" s="18" t="s">
        <v>276</v>
      </c>
      <c r="G2657" s="18" t="s">
        <v>206</v>
      </c>
    </row>
    <row r="2658" spans="1:7">
      <c r="A2658" s="18">
        <v>1970</v>
      </c>
      <c r="B2658" s="18" t="s">
        <v>273</v>
      </c>
      <c r="C2658" s="18" t="s">
        <v>271</v>
      </c>
      <c r="D2658" s="19">
        <v>5.1050903300398947</v>
      </c>
      <c r="E2658" s="18" t="s">
        <v>280</v>
      </c>
      <c r="F2658" s="18" t="s">
        <v>276</v>
      </c>
      <c r="G2658" s="18" t="s">
        <v>206</v>
      </c>
    </row>
    <row r="2659" spans="1:7">
      <c r="A2659" s="18">
        <v>1971</v>
      </c>
      <c r="B2659" s="18" t="s">
        <v>273</v>
      </c>
      <c r="C2659" s="18" t="s">
        <v>214</v>
      </c>
      <c r="D2659" s="19">
        <v>3.1735214068476822</v>
      </c>
      <c r="E2659" s="18" t="s">
        <v>280</v>
      </c>
      <c r="F2659" s="18" t="s">
        <v>276</v>
      </c>
      <c r="G2659" s="18" t="s">
        <v>206</v>
      </c>
    </row>
    <row r="2660" spans="1:7">
      <c r="A2660" s="18">
        <v>1971</v>
      </c>
      <c r="B2660" s="18" t="s">
        <v>273</v>
      </c>
      <c r="C2660" s="18" t="s">
        <v>271</v>
      </c>
      <c r="D2660" s="19">
        <v>5.2217879085018204</v>
      </c>
      <c r="E2660" s="18" t="s">
        <v>280</v>
      </c>
      <c r="F2660" s="18" t="s">
        <v>276</v>
      </c>
      <c r="G2660" s="18" t="s">
        <v>206</v>
      </c>
    </row>
    <row r="2661" spans="1:7">
      <c r="A2661" s="18">
        <v>1971</v>
      </c>
      <c r="B2661" s="18" t="s">
        <v>273</v>
      </c>
      <c r="C2661" s="18" t="s">
        <v>255</v>
      </c>
      <c r="D2661" s="19">
        <v>2.0482665016541377</v>
      </c>
      <c r="E2661" s="18" t="s">
        <v>280</v>
      </c>
      <c r="F2661" s="18" t="s">
        <v>276</v>
      </c>
      <c r="G2661" s="18" t="s">
        <v>206</v>
      </c>
    </row>
    <row r="2662" spans="1:7">
      <c r="A2662" s="18">
        <v>1972</v>
      </c>
      <c r="B2662" s="18" t="s">
        <v>273</v>
      </c>
      <c r="C2662" s="18" t="s">
        <v>271</v>
      </c>
      <c r="D2662" s="19">
        <v>5.1291049431991382</v>
      </c>
      <c r="E2662" s="18" t="s">
        <v>280</v>
      </c>
      <c r="F2662" s="18" t="s">
        <v>276</v>
      </c>
      <c r="G2662" s="18" t="s">
        <v>206</v>
      </c>
    </row>
    <row r="2663" spans="1:7">
      <c r="A2663" s="18">
        <v>1972</v>
      </c>
      <c r="B2663" s="18" t="s">
        <v>273</v>
      </c>
      <c r="C2663" s="18" t="s">
        <v>255</v>
      </c>
      <c r="D2663" s="19">
        <v>1.9969443915081757</v>
      </c>
      <c r="E2663" s="18" t="s">
        <v>280</v>
      </c>
      <c r="F2663" s="18" t="s">
        <v>276</v>
      </c>
      <c r="G2663" s="18" t="s">
        <v>206</v>
      </c>
    </row>
    <row r="2664" spans="1:7">
      <c r="A2664" s="18">
        <v>1972</v>
      </c>
      <c r="B2664" s="18" t="s">
        <v>273</v>
      </c>
      <c r="C2664" s="18" t="s">
        <v>214</v>
      </c>
      <c r="D2664" s="19">
        <v>3.1321605516909625</v>
      </c>
      <c r="E2664" s="18" t="s">
        <v>280</v>
      </c>
      <c r="F2664" s="18" t="s">
        <v>276</v>
      </c>
      <c r="G2664" s="18" t="s">
        <v>206</v>
      </c>
    </row>
    <row r="2665" spans="1:7">
      <c r="A2665" s="18">
        <v>1973</v>
      </c>
      <c r="B2665" s="18" t="s">
        <v>273</v>
      </c>
      <c r="C2665" s="18" t="s">
        <v>271</v>
      </c>
      <c r="D2665" s="19">
        <v>5.3402606753354842</v>
      </c>
      <c r="E2665" s="18" t="s">
        <v>280</v>
      </c>
      <c r="F2665" s="18" t="s">
        <v>276</v>
      </c>
      <c r="G2665" s="18" t="s">
        <v>206</v>
      </c>
    </row>
    <row r="2666" spans="1:7">
      <c r="A2666" s="18">
        <v>1973</v>
      </c>
      <c r="B2666" s="18" t="s">
        <v>273</v>
      </c>
      <c r="C2666" s="18" t="s">
        <v>255</v>
      </c>
      <c r="D2666" s="19">
        <v>1.9309541359734603</v>
      </c>
      <c r="E2666" s="18" t="s">
        <v>280</v>
      </c>
      <c r="F2666" s="18" t="s">
        <v>276</v>
      </c>
      <c r="G2666" s="18" t="s">
        <v>206</v>
      </c>
    </row>
    <row r="2667" spans="1:7">
      <c r="A2667" s="18">
        <v>1973</v>
      </c>
      <c r="B2667" s="18" t="s">
        <v>273</v>
      </c>
      <c r="C2667" s="18" t="s">
        <v>214</v>
      </c>
      <c r="D2667" s="19">
        <v>3.4093065393620234</v>
      </c>
      <c r="E2667" s="18" t="s">
        <v>280</v>
      </c>
      <c r="F2667" s="18" t="s">
        <v>276</v>
      </c>
      <c r="G2667" s="18" t="s">
        <v>206</v>
      </c>
    </row>
    <row r="2668" spans="1:7">
      <c r="A2668" s="18">
        <v>1974</v>
      </c>
      <c r="B2668" s="18" t="s">
        <v>273</v>
      </c>
      <c r="C2668" s="18" t="s">
        <v>255</v>
      </c>
      <c r="D2668" s="19">
        <v>1.9414319114910172</v>
      </c>
      <c r="E2668" s="18" t="s">
        <v>280</v>
      </c>
      <c r="F2668" s="18" t="s">
        <v>276</v>
      </c>
      <c r="G2668" s="18" t="s">
        <v>206</v>
      </c>
    </row>
    <row r="2669" spans="1:7">
      <c r="A2669" s="18">
        <v>1974</v>
      </c>
      <c r="B2669" s="18" t="s">
        <v>273</v>
      </c>
      <c r="C2669" s="18" t="s">
        <v>214</v>
      </c>
      <c r="D2669" s="19">
        <v>2.8581118116152782</v>
      </c>
      <c r="E2669" s="18" t="s">
        <v>280</v>
      </c>
      <c r="F2669" s="18" t="s">
        <v>276</v>
      </c>
      <c r="G2669" s="18" t="s">
        <v>206</v>
      </c>
    </row>
    <row r="2670" spans="1:7">
      <c r="A2670" s="18">
        <v>1974</v>
      </c>
      <c r="B2670" s="18" t="s">
        <v>273</v>
      </c>
      <c r="C2670" s="18" t="s">
        <v>271</v>
      </c>
      <c r="D2670" s="19">
        <v>4.7995437231062956</v>
      </c>
      <c r="E2670" s="18" t="s">
        <v>280</v>
      </c>
      <c r="F2670" s="18" t="s">
        <v>276</v>
      </c>
      <c r="G2670" s="18" t="s">
        <v>206</v>
      </c>
    </row>
    <row r="2671" spans="1:7">
      <c r="A2671" s="18">
        <v>1975</v>
      </c>
      <c r="B2671" s="18" t="s">
        <v>273</v>
      </c>
      <c r="C2671" s="18" t="s">
        <v>255</v>
      </c>
      <c r="D2671" s="19">
        <v>1.8912142258523055</v>
      </c>
      <c r="E2671" s="18" t="s">
        <v>280</v>
      </c>
      <c r="F2671" s="18" t="s">
        <v>276</v>
      </c>
      <c r="G2671" s="18" t="s">
        <v>206</v>
      </c>
    </row>
    <row r="2672" spans="1:7">
      <c r="A2672" s="18">
        <v>1975</v>
      </c>
      <c r="B2672" s="18" t="s">
        <v>273</v>
      </c>
      <c r="C2672" s="18" t="s">
        <v>214</v>
      </c>
      <c r="D2672" s="19">
        <v>2.8098221270699719</v>
      </c>
      <c r="E2672" s="18" t="s">
        <v>280</v>
      </c>
      <c r="F2672" s="18" t="s">
        <v>276</v>
      </c>
      <c r="G2672" s="18" t="s">
        <v>206</v>
      </c>
    </row>
    <row r="2673" spans="1:7">
      <c r="A2673" s="18">
        <v>1975</v>
      </c>
      <c r="B2673" s="18" t="s">
        <v>273</v>
      </c>
      <c r="C2673" s="18" t="s">
        <v>271</v>
      </c>
      <c r="D2673" s="19">
        <v>4.7010363529222774</v>
      </c>
      <c r="E2673" s="18" t="s">
        <v>280</v>
      </c>
      <c r="F2673" s="18" t="s">
        <v>276</v>
      </c>
      <c r="G2673" s="18" t="s">
        <v>206</v>
      </c>
    </row>
    <row r="2674" spans="1:7">
      <c r="A2674" s="18">
        <v>1976</v>
      </c>
      <c r="B2674" s="18" t="s">
        <v>273</v>
      </c>
      <c r="C2674" s="18" t="s">
        <v>271</v>
      </c>
      <c r="D2674" s="19">
        <v>4.7398193784072502</v>
      </c>
      <c r="E2674" s="18" t="s">
        <v>280</v>
      </c>
      <c r="F2674" s="18" t="s">
        <v>276</v>
      </c>
      <c r="G2674" s="18" t="s">
        <v>206</v>
      </c>
    </row>
    <row r="2675" spans="1:7">
      <c r="A2675" s="18">
        <v>1976</v>
      </c>
      <c r="B2675" s="18" t="s">
        <v>273</v>
      </c>
      <c r="C2675" s="18" t="s">
        <v>255</v>
      </c>
      <c r="D2675" s="19">
        <v>1.87193092852065</v>
      </c>
      <c r="E2675" s="18" t="s">
        <v>280</v>
      </c>
      <c r="F2675" s="18" t="s">
        <v>276</v>
      </c>
      <c r="G2675" s="18" t="s">
        <v>206</v>
      </c>
    </row>
    <row r="2676" spans="1:7">
      <c r="A2676" s="18">
        <v>1976</v>
      </c>
      <c r="B2676" s="18" t="s">
        <v>273</v>
      </c>
      <c r="C2676" s="18" t="s">
        <v>214</v>
      </c>
      <c r="D2676" s="19">
        <v>2.8678884498866002</v>
      </c>
      <c r="E2676" s="18" t="s">
        <v>280</v>
      </c>
      <c r="F2676" s="18" t="s">
        <v>276</v>
      </c>
      <c r="G2676" s="18" t="s">
        <v>206</v>
      </c>
    </row>
    <row r="2677" spans="1:7">
      <c r="A2677" s="18">
        <v>1977</v>
      </c>
      <c r="B2677" s="18" t="s">
        <v>273</v>
      </c>
      <c r="C2677" s="18" t="s">
        <v>271</v>
      </c>
      <c r="D2677" s="19">
        <v>4.800858967700453</v>
      </c>
      <c r="E2677" s="18" t="s">
        <v>280</v>
      </c>
      <c r="F2677" s="18" t="s">
        <v>276</v>
      </c>
      <c r="G2677" s="18" t="s">
        <v>206</v>
      </c>
    </row>
    <row r="2678" spans="1:7">
      <c r="A2678" s="18">
        <v>1977</v>
      </c>
      <c r="B2678" s="18" t="s">
        <v>273</v>
      </c>
      <c r="C2678" s="18" t="s">
        <v>214</v>
      </c>
      <c r="D2678" s="19">
        <v>3.0464868991748966</v>
      </c>
      <c r="E2678" s="18" t="s">
        <v>280</v>
      </c>
      <c r="F2678" s="18" t="s">
        <v>276</v>
      </c>
      <c r="G2678" s="18" t="s">
        <v>206</v>
      </c>
    </row>
    <row r="2679" spans="1:7">
      <c r="A2679" s="18">
        <v>1977</v>
      </c>
      <c r="B2679" s="18" t="s">
        <v>273</v>
      </c>
      <c r="C2679" s="18" t="s">
        <v>255</v>
      </c>
      <c r="D2679" s="19">
        <v>1.7543720685255566</v>
      </c>
      <c r="E2679" s="18" t="s">
        <v>280</v>
      </c>
      <c r="F2679" s="18" t="s">
        <v>276</v>
      </c>
      <c r="G2679" s="18" t="s">
        <v>206</v>
      </c>
    </row>
    <row r="2680" spans="1:7">
      <c r="A2680" s="18">
        <v>1978</v>
      </c>
      <c r="B2680" s="18" t="s">
        <v>273</v>
      </c>
      <c r="C2680" s="18" t="s">
        <v>255</v>
      </c>
      <c r="D2680" s="19">
        <v>1.7777252195790374</v>
      </c>
      <c r="E2680" s="18" t="s">
        <v>280</v>
      </c>
      <c r="F2680" s="18" t="s">
        <v>276</v>
      </c>
      <c r="G2680" s="18" t="s">
        <v>206</v>
      </c>
    </row>
    <row r="2681" spans="1:7">
      <c r="A2681" s="18">
        <v>1978</v>
      </c>
      <c r="B2681" s="18" t="s">
        <v>273</v>
      </c>
      <c r="C2681" s="18" t="s">
        <v>271</v>
      </c>
      <c r="D2681" s="19">
        <v>4.6544895019769221</v>
      </c>
      <c r="E2681" s="18" t="s">
        <v>280</v>
      </c>
      <c r="F2681" s="18" t="s">
        <v>276</v>
      </c>
      <c r="G2681" s="18" t="s">
        <v>206</v>
      </c>
    </row>
    <row r="2682" spans="1:7">
      <c r="A2682" s="18">
        <v>1978</v>
      </c>
      <c r="B2682" s="18" t="s">
        <v>273</v>
      </c>
      <c r="C2682" s="18" t="s">
        <v>214</v>
      </c>
      <c r="D2682" s="19">
        <v>2.8767642823978852</v>
      </c>
      <c r="E2682" s="18" t="s">
        <v>280</v>
      </c>
      <c r="F2682" s="18" t="s">
        <v>276</v>
      </c>
      <c r="G2682" s="18" t="s">
        <v>206</v>
      </c>
    </row>
    <row r="2683" spans="1:7">
      <c r="A2683" s="18">
        <v>1979</v>
      </c>
      <c r="B2683" s="18" t="s">
        <v>273</v>
      </c>
      <c r="C2683" s="18" t="s">
        <v>255</v>
      </c>
      <c r="D2683" s="19">
        <v>1.8847001932860856</v>
      </c>
      <c r="E2683" s="18" t="s">
        <v>280</v>
      </c>
      <c r="F2683" s="18" t="s">
        <v>276</v>
      </c>
      <c r="G2683" s="18" t="s">
        <v>206</v>
      </c>
    </row>
    <row r="2684" spans="1:7">
      <c r="A2684" s="18">
        <v>1979</v>
      </c>
      <c r="B2684" s="18" t="s">
        <v>273</v>
      </c>
      <c r="C2684" s="18" t="s">
        <v>214</v>
      </c>
      <c r="D2684" s="19">
        <v>2.5990048666741816</v>
      </c>
      <c r="E2684" s="18" t="s">
        <v>280</v>
      </c>
      <c r="F2684" s="18" t="s">
        <v>276</v>
      </c>
      <c r="G2684" s="18" t="s">
        <v>206</v>
      </c>
    </row>
    <row r="2685" spans="1:7">
      <c r="A2685" s="18">
        <v>1979</v>
      </c>
      <c r="B2685" s="18" t="s">
        <v>273</v>
      </c>
      <c r="C2685" s="18" t="s">
        <v>271</v>
      </c>
      <c r="D2685" s="19">
        <v>4.4837050599602675</v>
      </c>
      <c r="E2685" s="18" t="s">
        <v>280</v>
      </c>
      <c r="F2685" s="18" t="s">
        <v>276</v>
      </c>
      <c r="G2685" s="18" t="s">
        <v>206</v>
      </c>
    </row>
    <row r="2686" spans="1:7">
      <c r="A2686" s="18">
        <v>1980</v>
      </c>
      <c r="B2686" s="18" t="s">
        <v>273</v>
      </c>
      <c r="C2686" s="18" t="s">
        <v>255</v>
      </c>
      <c r="D2686" s="19">
        <v>1.781636264633814</v>
      </c>
      <c r="E2686" s="18" t="s">
        <v>280</v>
      </c>
      <c r="F2686" s="18" t="s">
        <v>276</v>
      </c>
      <c r="G2686" s="18" t="s">
        <v>206</v>
      </c>
    </row>
    <row r="2687" spans="1:7">
      <c r="A2687" s="18">
        <v>1980</v>
      </c>
      <c r="B2687" s="18" t="s">
        <v>273</v>
      </c>
      <c r="C2687" s="18" t="s">
        <v>271</v>
      </c>
      <c r="D2687" s="19">
        <v>4.4666446264197033</v>
      </c>
      <c r="E2687" s="18" t="s">
        <v>280</v>
      </c>
      <c r="F2687" s="18" t="s">
        <v>276</v>
      </c>
      <c r="G2687" s="18" t="s">
        <v>206</v>
      </c>
    </row>
    <row r="2688" spans="1:7">
      <c r="A2688" s="18">
        <v>1980</v>
      </c>
      <c r="B2688" s="18" t="s">
        <v>273</v>
      </c>
      <c r="C2688" s="18" t="s">
        <v>214</v>
      </c>
      <c r="D2688" s="19">
        <v>2.6850083617858895</v>
      </c>
      <c r="E2688" s="18" t="s">
        <v>280</v>
      </c>
      <c r="F2688" s="18" t="s">
        <v>276</v>
      </c>
      <c r="G2688" s="18" t="s">
        <v>206</v>
      </c>
    </row>
    <row r="2689" spans="1:7">
      <c r="A2689" s="18">
        <v>1981</v>
      </c>
      <c r="B2689" s="18" t="s">
        <v>273</v>
      </c>
      <c r="C2689" s="18" t="s">
        <v>214</v>
      </c>
      <c r="D2689" s="19">
        <v>2.7272587241737352</v>
      </c>
      <c r="E2689" s="18" t="s">
        <v>280</v>
      </c>
      <c r="F2689" s="18" t="s">
        <v>276</v>
      </c>
      <c r="G2689" s="18" t="s">
        <v>206</v>
      </c>
    </row>
    <row r="2690" spans="1:7">
      <c r="A2690" s="18">
        <v>1981</v>
      </c>
      <c r="B2690" s="18" t="s">
        <v>273</v>
      </c>
      <c r="C2690" s="18" t="s">
        <v>271</v>
      </c>
      <c r="D2690" s="19">
        <v>4.4342399648788833</v>
      </c>
      <c r="E2690" s="18" t="s">
        <v>280</v>
      </c>
      <c r="F2690" s="18" t="s">
        <v>276</v>
      </c>
      <c r="G2690" s="18" t="s">
        <v>206</v>
      </c>
    </row>
    <row r="2691" spans="1:7">
      <c r="A2691" s="18">
        <v>1981</v>
      </c>
      <c r="B2691" s="18" t="s">
        <v>273</v>
      </c>
      <c r="C2691" s="18" t="s">
        <v>255</v>
      </c>
      <c r="D2691" s="19">
        <v>1.7069812407051481</v>
      </c>
      <c r="E2691" s="18" t="s">
        <v>280</v>
      </c>
      <c r="F2691" s="18" t="s">
        <v>276</v>
      </c>
      <c r="G2691" s="18" t="s">
        <v>206</v>
      </c>
    </row>
    <row r="2692" spans="1:7">
      <c r="A2692" s="18">
        <v>1982</v>
      </c>
      <c r="B2692" s="18" t="s">
        <v>273</v>
      </c>
      <c r="C2692" s="18" t="s">
        <v>271</v>
      </c>
      <c r="D2692" s="19">
        <v>4.1380077076712993</v>
      </c>
      <c r="E2692" s="18" t="s">
        <v>280</v>
      </c>
      <c r="F2692" s="18" t="s">
        <v>276</v>
      </c>
      <c r="G2692" s="18" t="s">
        <v>206</v>
      </c>
    </row>
    <row r="2693" spans="1:7">
      <c r="A2693" s="18">
        <v>1982</v>
      </c>
      <c r="B2693" s="18" t="s">
        <v>273</v>
      </c>
      <c r="C2693" s="18" t="s">
        <v>255</v>
      </c>
      <c r="D2693" s="19">
        <v>1.6565572725549986</v>
      </c>
      <c r="E2693" s="18" t="s">
        <v>280</v>
      </c>
      <c r="F2693" s="18" t="s">
        <v>276</v>
      </c>
      <c r="G2693" s="18" t="s">
        <v>206</v>
      </c>
    </row>
    <row r="2694" spans="1:7">
      <c r="A2694" s="18">
        <v>1982</v>
      </c>
      <c r="B2694" s="18" t="s">
        <v>273</v>
      </c>
      <c r="C2694" s="18" t="s">
        <v>214</v>
      </c>
      <c r="D2694" s="19">
        <v>2.4814504351163009</v>
      </c>
      <c r="E2694" s="18" t="s">
        <v>280</v>
      </c>
      <c r="F2694" s="18" t="s">
        <v>276</v>
      </c>
      <c r="G2694" s="18" t="s">
        <v>206</v>
      </c>
    </row>
    <row r="2695" spans="1:7">
      <c r="A2695" s="18">
        <v>1983</v>
      </c>
      <c r="B2695" s="18" t="s">
        <v>273</v>
      </c>
      <c r="C2695" s="18" t="s">
        <v>271</v>
      </c>
      <c r="D2695" s="19">
        <v>4.2113234317445087</v>
      </c>
      <c r="E2695" s="18" t="s">
        <v>280</v>
      </c>
      <c r="F2695" s="18" t="s">
        <v>276</v>
      </c>
      <c r="G2695" s="18" t="s">
        <v>206</v>
      </c>
    </row>
    <row r="2696" spans="1:7">
      <c r="A2696" s="18">
        <v>1983</v>
      </c>
      <c r="B2696" s="18" t="s">
        <v>273</v>
      </c>
      <c r="C2696" s="18" t="s">
        <v>214</v>
      </c>
      <c r="D2696" s="19">
        <v>2.3797705716080206</v>
      </c>
      <c r="E2696" s="18" t="s">
        <v>280</v>
      </c>
      <c r="F2696" s="18" t="s">
        <v>276</v>
      </c>
      <c r="G2696" s="18" t="s">
        <v>206</v>
      </c>
    </row>
    <row r="2697" spans="1:7">
      <c r="A2697" s="18">
        <v>1983</v>
      </c>
      <c r="B2697" s="18" t="s">
        <v>273</v>
      </c>
      <c r="C2697" s="18" t="s">
        <v>255</v>
      </c>
      <c r="D2697" s="19">
        <v>1.8315528601364879</v>
      </c>
      <c r="E2697" s="18" t="s">
        <v>280</v>
      </c>
      <c r="F2697" s="18" t="s">
        <v>276</v>
      </c>
      <c r="G2697" s="18" t="s">
        <v>206</v>
      </c>
    </row>
    <row r="2698" spans="1:7">
      <c r="A2698" s="18">
        <v>1984</v>
      </c>
      <c r="B2698" s="18" t="s">
        <v>273</v>
      </c>
      <c r="C2698" s="18" t="s">
        <v>271</v>
      </c>
      <c r="D2698" s="19">
        <v>4.0274449366693839</v>
      </c>
      <c r="E2698" s="18" t="s">
        <v>280</v>
      </c>
      <c r="F2698" s="18" t="s">
        <v>276</v>
      </c>
      <c r="G2698" s="18" t="s">
        <v>206</v>
      </c>
    </row>
    <row r="2699" spans="1:7">
      <c r="A2699" s="18">
        <v>1984</v>
      </c>
      <c r="B2699" s="18" t="s">
        <v>273</v>
      </c>
      <c r="C2699" s="18" t="s">
        <v>255</v>
      </c>
      <c r="D2699" s="19">
        <v>1.9839856059708565</v>
      </c>
      <c r="E2699" s="18" t="s">
        <v>280</v>
      </c>
      <c r="F2699" s="18" t="s">
        <v>276</v>
      </c>
      <c r="G2699" s="18" t="s">
        <v>206</v>
      </c>
    </row>
    <row r="2700" spans="1:7">
      <c r="A2700" s="18">
        <v>1984</v>
      </c>
      <c r="B2700" s="18" t="s">
        <v>273</v>
      </c>
      <c r="C2700" s="18" t="s">
        <v>214</v>
      </c>
      <c r="D2700" s="19">
        <v>2.0434593306985271</v>
      </c>
      <c r="E2700" s="18" t="s">
        <v>280</v>
      </c>
      <c r="F2700" s="18" t="s">
        <v>276</v>
      </c>
      <c r="G2700" s="18" t="s">
        <v>206</v>
      </c>
    </row>
    <row r="2701" spans="1:7">
      <c r="A2701" s="18">
        <v>1985</v>
      </c>
      <c r="B2701" s="18" t="s">
        <v>273</v>
      </c>
      <c r="C2701" s="18" t="s">
        <v>271</v>
      </c>
      <c r="D2701" s="19">
        <v>4.1433268343917344</v>
      </c>
      <c r="E2701" s="18" t="s">
        <v>280</v>
      </c>
      <c r="F2701" s="18" t="s">
        <v>276</v>
      </c>
      <c r="G2701" s="18" t="s">
        <v>206</v>
      </c>
    </row>
    <row r="2702" spans="1:7">
      <c r="A2702" s="18">
        <v>1985</v>
      </c>
      <c r="B2702" s="18" t="s">
        <v>273</v>
      </c>
      <c r="C2702" s="18" t="s">
        <v>255</v>
      </c>
      <c r="D2702" s="19">
        <v>2.0914261613814968</v>
      </c>
      <c r="E2702" s="18" t="s">
        <v>280</v>
      </c>
      <c r="F2702" s="18" t="s">
        <v>276</v>
      </c>
      <c r="G2702" s="18" t="s">
        <v>206</v>
      </c>
    </row>
    <row r="2703" spans="1:7">
      <c r="A2703" s="18">
        <v>1985</v>
      </c>
      <c r="B2703" s="18" t="s">
        <v>273</v>
      </c>
      <c r="C2703" s="18" t="s">
        <v>214</v>
      </c>
      <c r="D2703" s="19">
        <v>2.0519006730102376</v>
      </c>
      <c r="E2703" s="18" t="s">
        <v>280</v>
      </c>
      <c r="F2703" s="18" t="s">
        <v>276</v>
      </c>
      <c r="G2703" s="18" t="s">
        <v>206</v>
      </c>
    </row>
    <row r="2704" spans="1:7">
      <c r="A2704" s="18">
        <v>1986</v>
      </c>
      <c r="B2704" s="18" t="s">
        <v>273</v>
      </c>
      <c r="C2704" s="18" t="s">
        <v>214</v>
      </c>
      <c r="D2704" s="19">
        <v>2.1749904257276591</v>
      </c>
      <c r="E2704" s="18" t="s">
        <v>280</v>
      </c>
      <c r="F2704" s="18" t="s">
        <v>276</v>
      </c>
      <c r="G2704" s="18" t="s">
        <v>206</v>
      </c>
    </row>
    <row r="2705" spans="1:7">
      <c r="A2705" s="18">
        <v>1986</v>
      </c>
      <c r="B2705" s="18" t="s">
        <v>273</v>
      </c>
      <c r="C2705" s="18" t="s">
        <v>255</v>
      </c>
      <c r="D2705" s="19">
        <v>1.9049223564414857</v>
      </c>
      <c r="E2705" s="18" t="s">
        <v>280</v>
      </c>
      <c r="F2705" s="18" t="s">
        <v>276</v>
      </c>
      <c r="G2705" s="18" t="s">
        <v>206</v>
      </c>
    </row>
    <row r="2706" spans="1:7">
      <c r="A2706" s="18">
        <v>1986</v>
      </c>
      <c r="B2706" s="18" t="s">
        <v>273</v>
      </c>
      <c r="C2706" s="18" t="s">
        <v>271</v>
      </c>
      <c r="D2706" s="19">
        <v>4.0799127821691448</v>
      </c>
      <c r="E2706" s="18" t="s">
        <v>280</v>
      </c>
      <c r="F2706" s="18" t="s">
        <v>276</v>
      </c>
      <c r="G2706" s="18" t="s">
        <v>206</v>
      </c>
    </row>
    <row r="2707" spans="1:7">
      <c r="A2707" s="18">
        <v>1987</v>
      </c>
      <c r="B2707" s="18" t="s">
        <v>273</v>
      </c>
      <c r="C2707" s="18" t="s">
        <v>255</v>
      </c>
      <c r="D2707" s="19">
        <v>1.7183971021894195</v>
      </c>
      <c r="E2707" s="18" t="s">
        <v>280</v>
      </c>
      <c r="F2707" s="18" t="s">
        <v>276</v>
      </c>
      <c r="G2707" s="18" t="s">
        <v>206</v>
      </c>
    </row>
    <row r="2708" spans="1:7">
      <c r="A2708" s="18">
        <v>1987</v>
      </c>
      <c r="B2708" s="18" t="s">
        <v>273</v>
      </c>
      <c r="C2708" s="18" t="s">
        <v>214</v>
      </c>
      <c r="D2708" s="19">
        <v>2.0127717006309616</v>
      </c>
      <c r="E2708" s="18" t="s">
        <v>280</v>
      </c>
      <c r="F2708" s="18" t="s">
        <v>276</v>
      </c>
      <c r="G2708" s="18" t="s">
        <v>206</v>
      </c>
    </row>
    <row r="2709" spans="1:7">
      <c r="A2709" s="18">
        <v>1987</v>
      </c>
      <c r="B2709" s="18" t="s">
        <v>273</v>
      </c>
      <c r="C2709" s="18" t="s">
        <v>271</v>
      </c>
      <c r="D2709" s="19">
        <v>3.7311688028203811</v>
      </c>
      <c r="E2709" s="18" t="s">
        <v>280</v>
      </c>
      <c r="F2709" s="18" t="s">
        <v>276</v>
      </c>
      <c r="G2709" s="18" t="s">
        <v>206</v>
      </c>
    </row>
    <row r="2710" spans="1:7">
      <c r="A2710" s="18">
        <v>1988</v>
      </c>
      <c r="B2710" s="18" t="s">
        <v>273</v>
      </c>
      <c r="C2710" s="18" t="s">
        <v>214</v>
      </c>
      <c r="D2710" s="19">
        <v>1.750237897976092</v>
      </c>
      <c r="E2710" s="18" t="s">
        <v>280</v>
      </c>
      <c r="F2710" s="18" t="s">
        <v>276</v>
      </c>
      <c r="G2710" s="18" t="s">
        <v>206</v>
      </c>
    </row>
    <row r="2711" spans="1:7">
      <c r="A2711" s="18">
        <v>1988</v>
      </c>
      <c r="B2711" s="18" t="s">
        <v>273</v>
      </c>
      <c r="C2711" s="18" t="s">
        <v>255</v>
      </c>
      <c r="D2711" s="19">
        <v>1.9062996232975953</v>
      </c>
      <c r="E2711" s="18" t="s">
        <v>280</v>
      </c>
      <c r="F2711" s="18" t="s">
        <v>276</v>
      </c>
      <c r="G2711" s="18" t="s">
        <v>206</v>
      </c>
    </row>
    <row r="2712" spans="1:7">
      <c r="A2712" s="18">
        <v>1988</v>
      </c>
      <c r="B2712" s="18" t="s">
        <v>273</v>
      </c>
      <c r="C2712" s="18" t="s">
        <v>271</v>
      </c>
      <c r="D2712" s="19">
        <v>3.6565375212736875</v>
      </c>
      <c r="E2712" s="18" t="s">
        <v>280</v>
      </c>
      <c r="F2712" s="18" t="s">
        <v>276</v>
      </c>
      <c r="G2712" s="18" t="s">
        <v>206</v>
      </c>
    </row>
    <row r="2713" spans="1:7">
      <c r="A2713" s="18">
        <v>1989</v>
      </c>
      <c r="B2713" s="18" t="s">
        <v>273</v>
      </c>
      <c r="C2713" s="18" t="s">
        <v>214</v>
      </c>
      <c r="D2713" s="19">
        <v>1.7327808870470847</v>
      </c>
      <c r="E2713" s="18" t="s">
        <v>280</v>
      </c>
      <c r="F2713" s="18" t="s">
        <v>276</v>
      </c>
      <c r="G2713" s="18" t="s">
        <v>206</v>
      </c>
    </row>
    <row r="2714" spans="1:7">
      <c r="A2714" s="18">
        <v>1989</v>
      </c>
      <c r="B2714" s="18" t="s">
        <v>273</v>
      </c>
      <c r="C2714" s="18" t="s">
        <v>271</v>
      </c>
      <c r="D2714" s="19">
        <v>3.7100789779495607</v>
      </c>
      <c r="E2714" s="18" t="s">
        <v>280</v>
      </c>
      <c r="F2714" s="18" t="s">
        <v>276</v>
      </c>
      <c r="G2714" s="18" t="s">
        <v>206</v>
      </c>
    </row>
    <row r="2715" spans="1:7">
      <c r="A2715" s="18">
        <v>1989</v>
      </c>
      <c r="B2715" s="18" t="s">
        <v>273</v>
      </c>
      <c r="C2715" s="18" t="s">
        <v>255</v>
      </c>
      <c r="D2715" s="19">
        <v>1.9772980909024758</v>
      </c>
      <c r="E2715" s="18" t="s">
        <v>280</v>
      </c>
      <c r="F2715" s="18" t="s">
        <v>276</v>
      </c>
      <c r="G2715" s="18" t="s">
        <v>206</v>
      </c>
    </row>
    <row r="2716" spans="1:7">
      <c r="A2716" s="18">
        <v>1990</v>
      </c>
      <c r="B2716" s="18" t="s">
        <v>273</v>
      </c>
      <c r="C2716" s="18" t="s">
        <v>271</v>
      </c>
      <c r="D2716" s="19">
        <v>4.1620931787895978</v>
      </c>
      <c r="E2716" s="18" t="s">
        <v>280</v>
      </c>
      <c r="F2716" s="18" t="s">
        <v>276</v>
      </c>
      <c r="G2716" s="18" t="s">
        <v>206</v>
      </c>
    </row>
    <row r="2717" spans="1:7">
      <c r="A2717" s="18">
        <v>1990</v>
      </c>
      <c r="B2717" s="18" t="s">
        <v>273</v>
      </c>
      <c r="C2717" s="18" t="s">
        <v>214</v>
      </c>
      <c r="D2717" s="19">
        <v>1.9484177277877275</v>
      </c>
      <c r="E2717" s="18" t="s">
        <v>280</v>
      </c>
      <c r="F2717" s="18" t="s">
        <v>276</v>
      </c>
      <c r="G2717" s="18" t="s">
        <v>206</v>
      </c>
    </row>
    <row r="2718" spans="1:7">
      <c r="A2718" s="18">
        <v>1990</v>
      </c>
      <c r="B2718" s="18" t="s">
        <v>273</v>
      </c>
      <c r="C2718" s="18" t="s">
        <v>255</v>
      </c>
      <c r="D2718" s="19">
        <v>2.2136754510018704</v>
      </c>
      <c r="E2718" s="18" t="s">
        <v>280</v>
      </c>
      <c r="F2718" s="18" t="s">
        <v>276</v>
      </c>
      <c r="G2718" s="18" t="s">
        <v>206</v>
      </c>
    </row>
    <row r="2719" spans="1:7">
      <c r="A2719" s="18">
        <v>1991</v>
      </c>
      <c r="B2719" s="18" t="s">
        <v>273</v>
      </c>
      <c r="C2719" s="18" t="s">
        <v>255</v>
      </c>
      <c r="D2719" s="19">
        <v>2.2467745530251326</v>
      </c>
      <c r="E2719" s="18" t="s">
        <v>280</v>
      </c>
      <c r="F2719" s="18" t="s">
        <v>276</v>
      </c>
      <c r="G2719" s="18" t="s">
        <v>206</v>
      </c>
    </row>
    <row r="2720" spans="1:7">
      <c r="A2720" s="18">
        <v>1991</v>
      </c>
      <c r="B2720" s="18" t="s">
        <v>273</v>
      </c>
      <c r="C2720" s="18" t="s">
        <v>271</v>
      </c>
      <c r="D2720" s="19">
        <v>4.1544665130910907</v>
      </c>
      <c r="E2720" s="18" t="s">
        <v>280</v>
      </c>
      <c r="F2720" s="18" t="s">
        <v>276</v>
      </c>
      <c r="G2720" s="18" t="s">
        <v>206</v>
      </c>
    </row>
    <row r="2721" spans="1:7">
      <c r="A2721" s="18">
        <v>1991</v>
      </c>
      <c r="B2721" s="18" t="s">
        <v>273</v>
      </c>
      <c r="C2721" s="18" t="s">
        <v>214</v>
      </c>
      <c r="D2721" s="19">
        <v>1.9076919600659583</v>
      </c>
      <c r="E2721" s="18" t="s">
        <v>280</v>
      </c>
      <c r="F2721" s="18" t="s">
        <v>276</v>
      </c>
      <c r="G2721" s="18" t="s">
        <v>206</v>
      </c>
    </row>
    <row r="2722" spans="1:7">
      <c r="A2722" s="18">
        <v>1992</v>
      </c>
      <c r="B2722" s="18" t="s">
        <v>273</v>
      </c>
      <c r="C2722" s="18" t="s">
        <v>214</v>
      </c>
      <c r="D2722" s="19">
        <v>2.1025315609901361</v>
      </c>
      <c r="E2722" s="18" t="s">
        <v>280</v>
      </c>
      <c r="F2722" s="18" t="s">
        <v>276</v>
      </c>
      <c r="G2722" s="18" t="s">
        <v>206</v>
      </c>
    </row>
    <row r="2723" spans="1:7">
      <c r="A2723" s="18">
        <v>1992</v>
      </c>
      <c r="B2723" s="18" t="s">
        <v>273</v>
      </c>
      <c r="C2723" s="18" t="s">
        <v>255</v>
      </c>
      <c r="D2723" s="19">
        <v>1.9896230932991819</v>
      </c>
      <c r="E2723" s="18" t="s">
        <v>280</v>
      </c>
      <c r="F2723" s="18" t="s">
        <v>276</v>
      </c>
      <c r="G2723" s="18" t="s">
        <v>206</v>
      </c>
    </row>
    <row r="2724" spans="1:7">
      <c r="A2724" s="18">
        <v>1992</v>
      </c>
      <c r="B2724" s="18" t="s">
        <v>273</v>
      </c>
      <c r="C2724" s="18" t="s">
        <v>271</v>
      </c>
      <c r="D2724" s="19">
        <v>4.0921546542893177</v>
      </c>
      <c r="E2724" s="18" t="s">
        <v>280</v>
      </c>
      <c r="F2724" s="18" t="s">
        <v>276</v>
      </c>
      <c r="G2724" s="18" t="s">
        <v>206</v>
      </c>
    </row>
    <row r="2725" spans="1:7">
      <c r="A2725" s="18">
        <v>1993</v>
      </c>
      <c r="B2725" s="18" t="s">
        <v>273</v>
      </c>
      <c r="C2725" s="18" t="s">
        <v>271</v>
      </c>
      <c r="D2725" s="19">
        <v>3.4501031190217288</v>
      </c>
      <c r="E2725" s="18" t="s">
        <v>280</v>
      </c>
      <c r="F2725" s="18" t="s">
        <v>276</v>
      </c>
      <c r="G2725" s="18" t="s">
        <v>206</v>
      </c>
    </row>
    <row r="2726" spans="1:7">
      <c r="A2726" s="18">
        <v>1993</v>
      </c>
      <c r="B2726" s="18" t="s">
        <v>273</v>
      </c>
      <c r="C2726" s="18" t="s">
        <v>214</v>
      </c>
      <c r="D2726" s="19">
        <v>1.5899264403027797</v>
      </c>
      <c r="E2726" s="18" t="s">
        <v>280</v>
      </c>
      <c r="F2726" s="18" t="s">
        <v>276</v>
      </c>
      <c r="G2726" s="18" t="s">
        <v>206</v>
      </c>
    </row>
    <row r="2727" spans="1:7">
      <c r="A2727" s="18">
        <v>1993</v>
      </c>
      <c r="B2727" s="18" t="s">
        <v>273</v>
      </c>
      <c r="C2727" s="18" t="s">
        <v>255</v>
      </c>
      <c r="D2727" s="19">
        <v>1.8601766787189489</v>
      </c>
      <c r="E2727" s="18" t="s">
        <v>280</v>
      </c>
      <c r="F2727" s="18" t="s">
        <v>276</v>
      </c>
      <c r="G2727" s="18" t="s">
        <v>206</v>
      </c>
    </row>
    <row r="2728" spans="1:7">
      <c r="A2728" s="18">
        <v>1994</v>
      </c>
      <c r="B2728" s="18" t="s">
        <v>273</v>
      </c>
      <c r="C2728" s="18" t="s">
        <v>271</v>
      </c>
      <c r="D2728" s="19">
        <v>3.5722486955237702</v>
      </c>
      <c r="E2728" s="18" t="s">
        <v>280</v>
      </c>
      <c r="F2728" s="18" t="s">
        <v>276</v>
      </c>
      <c r="G2728" s="18" t="s">
        <v>206</v>
      </c>
    </row>
    <row r="2729" spans="1:7">
      <c r="A2729" s="18">
        <v>1994</v>
      </c>
      <c r="B2729" s="18" t="s">
        <v>273</v>
      </c>
      <c r="C2729" s="18" t="s">
        <v>214</v>
      </c>
      <c r="D2729" s="19">
        <v>1.4380372754445101</v>
      </c>
      <c r="E2729" s="18" t="s">
        <v>280</v>
      </c>
      <c r="F2729" s="18" t="s">
        <v>276</v>
      </c>
      <c r="G2729" s="18" t="s">
        <v>206</v>
      </c>
    </row>
    <row r="2730" spans="1:7">
      <c r="A2730" s="18">
        <v>1994</v>
      </c>
      <c r="B2730" s="18" t="s">
        <v>273</v>
      </c>
      <c r="C2730" s="18" t="s">
        <v>255</v>
      </c>
      <c r="D2730" s="19">
        <v>2.1342114200792603</v>
      </c>
      <c r="E2730" s="18" t="s">
        <v>280</v>
      </c>
      <c r="F2730" s="18" t="s">
        <v>276</v>
      </c>
      <c r="G2730" s="18" t="s">
        <v>206</v>
      </c>
    </row>
    <row r="2731" spans="1:7">
      <c r="A2731" s="18">
        <v>1995</v>
      </c>
      <c r="B2731" s="18" t="s">
        <v>273</v>
      </c>
      <c r="C2731" s="18" t="s">
        <v>255</v>
      </c>
      <c r="D2731" s="19">
        <v>2.0759179179312497</v>
      </c>
      <c r="E2731" s="18" t="s">
        <v>280</v>
      </c>
      <c r="F2731" s="18" t="s">
        <v>276</v>
      </c>
      <c r="G2731" s="18" t="s">
        <v>206</v>
      </c>
    </row>
    <row r="2732" spans="1:7">
      <c r="A2732" s="18">
        <v>1995</v>
      </c>
      <c r="B2732" s="18" t="s">
        <v>273</v>
      </c>
      <c r="C2732" s="18" t="s">
        <v>271</v>
      </c>
      <c r="D2732" s="19">
        <v>3.6375219218553632</v>
      </c>
      <c r="E2732" s="18" t="s">
        <v>280</v>
      </c>
      <c r="F2732" s="18" t="s">
        <v>276</v>
      </c>
      <c r="G2732" s="18" t="s">
        <v>206</v>
      </c>
    </row>
    <row r="2733" spans="1:7">
      <c r="A2733" s="18">
        <v>1995</v>
      </c>
      <c r="B2733" s="18" t="s">
        <v>273</v>
      </c>
      <c r="C2733" s="18" t="s">
        <v>214</v>
      </c>
      <c r="D2733" s="19">
        <v>1.5616040039241137</v>
      </c>
      <c r="E2733" s="18" t="s">
        <v>280</v>
      </c>
      <c r="F2733" s="18" t="s">
        <v>276</v>
      </c>
      <c r="G2733" s="18" t="s">
        <v>206</v>
      </c>
    </row>
    <row r="2734" spans="1:7">
      <c r="A2734" s="18">
        <v>1996</v>
      </c>
      <c r="B2734" s="18" t="s">
        <v>273</v>
      </c>
      <c r="C2734" s="18" t="s">
        <v>271</v>
      </c>
      <c r="D2734" s="19">
        <v>3.3963849785809908</v>
      </c>
      <c r="E2734" s="18" t="s">
        <v>280</v>
      </c>
      <c r="F2734" s="18" t="s">
        <v>276</v>
      </c>
      <c r="G2734" s="18" t="s">
        <v>206</v>
      </c>
    </row>
    <row r="2735" spans="1:7">
      <c r="A2735" s="18">
        <v>1996</v>
      </c>
      <c r="B2735" s="18" t="s">
        <v>273</v>
      </c>
      <c r="C2735" s="18" t="s">
        <v>255</v>
      </c>
      <c r="D2735" s="19">
        <v>1.9131944295371699</v>
      </c>
      <c r="E2735" s="18" t="s">
        <v>280</v>
      </c>
      <c r="F2735" s="18" t="s">
        <v>276</v>
      </c>
      <c r="G2735" s="18" t="s">
        <v>206</v>
      </c>
    </row>
    <row r="2736" spans="1:7">
      <c r="A2736" s="18">
        <v>1996</v>
      </c>
      <c r="B2736" s="18" t="s">
        <v>273</v>
      </c>
      <c r="C2736" s="18" t="s">
        <v>214</v>
      </c>
      <c r="D2736" s="19">
        <v>1.4831905490438211</v>
      </c>
      <c r="E2736" s="18" t="s">
        <v>280</v>
      </c>
      <c r="F2736" s="18" t="s">
        <v>276</v>
      </c>
      <c r="G2736" s="18" t="s">
        <v>206</v>
      </c>
    </row>
    <row r="2737" spans="1:7">
      <c r="A2737" s="18">
        <v>1997</v>
      </c>
      <c r="B2737" s="18" t="s">
        <v>273</v>
      </c>
      <c r="C2737" s="18" t="s">
        <v>214</v>
      </c>
      <c r="D2737" s="19">
        <v>1.4752266967374097</v>
      </c>
      <c r="E2737" s="18" t="s">
        <v>280</v>
      </c>
      <c r="F2737" s="18" t="s">
        <v>276</v>
      </c>
      <c r="G2737" s="18" t="s">
        <v>206</v>
      </c>
    </row>
    <row r="2738" spans="1:7">
      <c r="A2738" s="18">
        <v>1997</v>
      </c>
      <c r="B2738" s="18" t="s">
        <v>273</v>
      </c>
      <c r="C2738" s="18" t="s">
        <v>271</v>
      </c>
      <c r="D2738" s="19">
        <v>3.4983958113970806</v>
      </c>
      <c r="E2738" s="18" t="s">
        <v>280</v>
      </c>
      <c r="F2738" s="18" t="s">
        <v>276</v>
      </c>
      <c r="G2738" s="18" t="s">
        <v>206</v>
      </c>
    </row>
    <row r="2739" spans="1:7">
      <c r="A2739" s="18">
        <v>1997</v>
      </c>
      <c r="B2739" s="18" t="s">
        <v>273</v>
      </c>
      <c r="C2739" s="18" t="s">
        <v>255</v>
      </c>
      <c r="D2739" s="19">
        <v>2.0231691146596709</v>
      </c>
      <c r="E2739" s="18" t="s">
        <v>280</v>
      </c>
      <c r="F2739" s="18" t="s">
        <v>276</v>
      </c>
      <c r="G2739" s="18" t="s">
        <v>206</v>
      </c>
    </row>
    <row r="2740" spans="1:7">
      <c r="A2740" s="18">
        <v>1998</v>
      </c>
      <c r="B2740" s="18" t="s">
        <v>273</v>
      </c>
      <c r="C2740" s="18" t="s">
        <v>214</v>
      </c>
      <c r="D2740" s="19">
        <v>1.4466728162287448</v>
      </c>
      <c r="E2740" s="18" t="s">
        <v>280</v>
      </c>
      <c r="F2740" s="18" t="s">
        <v>276</v>
      </c>
      <c r="G2740" s="18" t="s">
        <v>206</v>
      </c>
    </row>
    <row r="2741" spans="1:7">
      <c r="A2741" s="18">
        <v>1998</v>
      </c>
      <c r="B2741" s="18" t="s">
        <v>273</v>
      </c>
      <c r="C2741" s="18" t="s">
        <v>255</v>
      </c>
      <c r="D2741" s="19">
        <v>1.8937748182822371</v>
      </c>
      <c r="E2741" s="18" t="s">
        <v>280</v>
      </c>
      <c r="F2741" s="18" t="s">
        <v>276</v>
      </c>
      <c r="G2741" s="18" t="s">
        <v>206</v>
      </c>
    </row>
    <row r="2742" spans="1:7">
      <c r="A2742" s="18">
        <v>1998</v>
      </c>
      <c r="B2742" s="18" t="s">
        <v>273</v>
      </c>
      <c r="C2742" s="18" t="s">
        <v>271</v>
      </c>
      <c r="D2742" s="19">
        <v>3.3404476345109817</v>
      </c>
      <c r="E2742" s="18" t="s">
        <v>280</v>
      </c>
      <c r="F2742" s="18" t="s">
        <v>276</v>
      </c>
      <c r="G2742" s="18" t="s">
        <v>206</v>
      </c>
    </row>
    <row r="2743" spans="1:7">
      <c r="A2743" s="18">
        <v>1999</v>
      </c>
      <c r="B2743" s="18" t="s">
        <v>273</v>
      </c>
      <c r="C2743" s="18" t="s">
        <v>255</v>
      </c>
      <c r="D2743" s="19">
        <v>2.0356136695250542</v>
      </c>
      <c r="E2743" s="18" t="s">
        <v>280</v>
      </c>
      <c r="F2743" s="18" t="s">
        <v>276</v>
      </c>
      <c r="G2743" s="18" t="s">
        <v>206</v>
      </c>
    </row>
    <row r="2744" spans="1:7">
      <c r="A2744" s="18">
        <v>1999</v>
      </c>
      <c r="B2744" s="18" t="s">
        <v>273</v>
      </c>
      <c r="C2744" s="18" t="s">
        <v>214</v>
      </c>
      <c r="D2744" s="19">
        <v>1.4140080513364006</v>
      </c>
      <c r="E2744" s="18" t="s">
        <v>280</v>
      </c>
      <c r="F2744" s="18" t="s">
        <v>276</v>
      </c>
      <c r="G2744" s="18" t="s">
        <v>206</v>
      </c>
    </row>
    <row r="2745" spans="1:7">
      <c r="A2745" s="18">
        <v>1999</v>
      </c>
      <c r="B2745" s="18" t="s">
        <v>273</v>
      </c>
      <c r="C2745" s="18" t="s">
        <v>271</v>
      </c>
      <c r="D2745" s="19">
        <v>3.4496217208614546</v>
      </c>
      <c r="E2745" s="18" t="s">
        <v>280</v>
      </c>
      <c r="F2745" s="18" t="s">
        <v>276</v>
      </c>
      <c r="G2745" s="18" t="s">
        <v>206</v>
      </c>
    </row>
    <row r="2746" spans="1:7">
      <c r="A2746" s="18">
        <v>2000</v>
      </c>
      <c r="B2746" s="18" t="s">
        <v>273</v>
      </c>
      <c r="C2746" s="18" t="s">
        <v>214</v>
      </c>
      <c r="D2746" s="19">
        <v>1.542146710256441</v>
      </c>
      <c r="E2746" s="18" t="s">
        <v>280</v>
      </c>
      <c r="F2746" s="18" t="s">
        <v>276</v>
      </c>
      <c r="G2746" s="18" t="s">
        <v>206</v>
      </c>
    </row>
    <row r="2747" spans="1:7">
      <c r="A2747" s="18">
        <v>2000</v>
      </c>
      <c r="B2747" s="18" t="s">
        <v>273</v>
      </c>
      <c r="C2747" s="18" t="s">
        <v>255</v>
      </c>
      <c r="D2747" s="19">
        <v>2.132317813183418</v>
      </c>
      <c r="E2747" s="18" t="s">
        <v>280</v>
      </c>
      <c r="F2747" s="18" t="s">
        <v>276</v>
      </c>
      <c r="G2747" s="18" t="s">
        <v>206</v>
      </c>
    </row>
    <row r="2748" spans="1:7">
      <c r="A2748" s="18">
        <v>2000</v>
      </c>
      <c r="B2748" s="18" t="s">
        <v>273</v>
      </c>
      <c r="C2748" s="18" t="s">
        <v>271</v>
      </c>
      <c r="D2748" s="19">
        <v>3.674464523439859</v>
      </c>
      <c r="E2748" s="18" t="s">
        <v>280</v>
      </c>
      <c r="F2748" s="18" t="s">
        <v>276</v>
      </c>
      <c r="G2748" s="18" t="s">
        <v>206</v>
      </c>
    </row>
    <row r="2749" spans="1:7">
      <c r="A2749" s="18">
        <v>2001</v>
      </c>
      <c r="B2749" s="18" t="s">
        <v>273</v>
      </c>
      <c r="C2749" s="18" t="s">
        <v>271</v>
      </c>
      <c r="D2749" s="19">
        <v>3.3350568548272923</v>
      </c>
      <c r="E2749" s="18" t="s">
        <v>280</v>
      </c>
      <c r="F2749" s="18" t="s">
        <v>276</v>
      </c>
      <c r="G2749" s="18" t="s">
        <v>206</v>
      </c>
    </row>
    <row r="2750" spans="1:7">
      <c r="A2750" s="18">
        <v>2001</v>
      </c>
      <c r="B2750" s="18" t="s">
        <v>273</v>
      </c>
      <c r="C2750" s="18" t="s">
        <v>214</v>
      </c>
      <c r="D2750" s="19">
        <v>1.3584359180387495</v>
      </c>
      <c r="E2750" s="18" t="s">
        <v>280</v>
      </c>
      <c r="F2750" s="18" t="s">
        <v>276</v>
      </c>
      <c r="G2750" s="18" t="s">
        <v>206</v>
      </c>
    </row>
    <row r="2751" spans="1:7">
      <c r="A2751" s="18">
        <v>2001</v>
      </c>
      <c r="B2751" s="18" t="s">
        <v>273</v>
      </c>
      <c r="C2751" s="18" t="s">
        <v>255</v>
      </c>
      <c r="D2751" s="19">
        <v>1.9766209367885426</v>
      </c>
      <c r="E2751" s="18" t="s">
        <v>280</v>
      </c>
      <c r="F2751" s="18" t="s">
        <v>276</v>
      </c>
      <c r="G2751" s="18" t="s">
        <v>206</v>
      </c>
    </row>
    <row r="2752" spans="1:7">
      <c r="A2752" s="18">
        <v>2002</v>
      </c>
      <c r="B2752" s="18" t="s">
        <v>273</v>
      </c>
      <c r="C2752" s="18" t="s">
        <v>271</v>
      </c>
      <c r="D2752" s="19">
        <v>2.7960349289125737</v>
      </c>
      <c r="E2752" s="18" t="s">
        <v>280</v>
      </c>
      <c r="F2752" s="18" t="s">
        <v>276</v>
      </c>
      <c r="G2752" s="18" t="s">
        <v>206</v>
      </c>
    </row>
    <row r="2753" spans="1:7">
      <c r="A2753" s="18">
        <v>2002</v>
      </c>
      <c r="B2753" s="18" t="s">
        <v>273</v>
      </c>
      <c r="C2753" s="18" t="s">
        <v>255</v>
      </c>
      <c r="D2753" s="19">
        <v>1.7015799686001778</v>
      </c>
      <c r="E2753" s="18" t="s">
        <v>280</v>
      </c>
      <c r="F2753" s="18" t="s">
        <v>276</v>
      </c>
      <c r="G2753" s="18" t="s">
        <v>206</v>
      </c>
    </row>
    <row r="2754" spans="1:7">
      <c r="A2754" s="18">
        <v>2002</v>
      </c>
      <c r="B2754" s="18" t="s">
        <v>273</v>
      </c>
      <c r="C2754" s="18" t="s">
        <v>214</v>
      </c>
      <c r="D2754" s="19">
        <v>1.0944549603123959</v>
      </c>
      <c r="E2754" s="18" t="s">
        <v>280</v>
      </c>
      <c r="F2754" s="18" t="s">
        <v>276</v>
      </c>
      <c r="G2754" s="18" t="s">
        <v>206</v>
      </c>
    </row>
    <row r="2755" spans="1:7">
      <c r="A2755" s="18">
        <v>2003</v>
      </c>
      <c r="B2755" s="18" t="s">
        <v>273</v>
      </c>
      <c r="C2755" s="18" t="s">
        <v>271</v>
      </c>
      <c r="D2755" s="19">
        <v>3.1347380373740519</v>
      </c>
      <c r="E2755" s="18" t="s">
        <v>280</v>
      </c>
      <c r="F2755" s="18" t="s">
        <v>276</v>
      </c>
      <c r="G2755" s="18" t="s">
        <v>206</v>
      </c>
    </row>
    <row r="2756" spans="1:7">
      <c r="A2756" s="18">
        <v>2003</v>
      </c>
      <c r="B2756" s="18" t="s">
        <v>273</v>
      </c>
      <c r="C2756" s="18" t="s">
        <v>214</v>
      </c>
      <c r="D2756" s="19">
        <v>1.3150860823413317</v>
      </c>
      <c r="E2756" s="18" t="s">
        <v>280</v>
      </c>
      <c r="F2756" s="18" t="s">
        <v>276</v>
      </c>
      <c r="G2756" s="18" t="s">
        <v>206</v>
      </c>
    </row>
    <row r="2757" spans="1:7">
      <c r="A2757" s="18">
        <v>2003</v>
      </c>
      <c r="B2757" s="18" t="s">
        <v>273</v>
      </c>
      <c r="C2757" s="18" t="s">
        <v>255</v>
      </c>
      <c r="D2757" s="19">
        <v>1.8196519550327201</v>
      </c>
      <c r="E2757" s="18" t="s">
        <v>280</v>
      </c>
      <c r="F2757" s="18" t="s">
        <v>276</v>
      </c>
      <c r="G2757" s="18" t="s">
        <v>206</v>
      </c>
    </row>
    <row r="2758" spans="1:7">
      <c r="A2758" s="18">
        <v>2004</v>
      </c>
      <c r="B2758" s="18" t="s">
        <v>273</v>
      </c>
      <c r="C2758" s="18" t="s">
        <v>271</v>
      </c>
      <c r="D2758" s="19">
        <v>2.8203082261988</v>
      </c>
      <c r="E2758" s="18" t="s">
        <v>280</v>
      </c>
      <c r="F2758" s="18" t="s">
        <v>276</v>
      </c>
      <c r="G2758" s="18" t="s">
        <v>206</v>
      </c>
    </row>
    <row r="2759" spans="1:7">
      <c r="A2759" s="18">
        <v>2004</v>
      </c>
      <c r="B2759" s="18" t="s">
        <v>273</v>
      </c>
      <c r="C2759" s="18" t="s">
        <v>255</v>
      </c>
      <c r="D2759" s="19">
        <v>1.5898321097073902</v>
      </c>
      <c r="E2759" s="18" t="s">
        <v>280</v>
      </c>
      <c r="F2759" s="18" t="s">
        <v>276</v>
      </c>
      <c r="G2759" s="18" t="s">
        <v>206</v>
      </c>
    </row>
    <row r="2760" spans="1:7">
      <c r="A2760" s="18">
        <v>2004</v>
      </c>
      <c r="B2760" s="18" t="s">
        <v>273</v>
      </c>
      <c r="C2760" s="18" t="s">
        <v>214</v>
      </c>
      <c r="D2760" s="19">
        <v>1.2304761164914095</v>
      </c>
      <c r="E2760" s="18" t="s">
        <v>280</v>
      </c>
      <c r="F2760" s="18" t="s">
        <v>276</v>
      </c>
      <c r="G2760" s="18" t="s">
        <v>206</v>
      </c>
    </row>
    <row r="2761" spans="1:7">
      <c r="A2761" s="18">
        <v>2005</v>
      </c>
      <c r="B2761" s="18" t="s">
        <v>273</v>
      </c>
      <c r="C2761" s="18" t="s">
        <v>214</v>
      </c>
      <c r="D2761" s="19">
        <v>1.0778660733658181</v>
      </c>
      <c r="E2761" s="18" t="s">
        <v>280</v>
      </c>
      <c r="F2761" s="18" t="s">
        <v>276</v>
      </c>
      <c r="G2761" s="18" t="s">
        <v>206</v>
      </c>
    </row>
    <row r="2762" spans="1:7">
      <c r="A2762" s="18">
        <v>2005</v>
      </c>
      <c r="B2762" s="18" t="s">
        <v>273</v>
      </c>
      <c r="C2762" s="18" t="s">
        <v>255</v>
      </c>
      <c r="D2762" s="19">
        <v>1.6052643700677816</v>
      </c>
      <c r="E2762" s="18" t="s">
        <v>280</v>
      </c>
      <c r="F2762" s="18" t="s">
        <v>276</v>
      </c>
      <c r="G2762" s="18" t="s">
        <v>206</v>
      </c>
    </row>
    <row r="2763" spans="1:7">
      <c r="A2763" s="18">
        <v>2005</v>
      </c>
      <c r="B2763" s="18" t="s">
        <v>273</v>
      </c>
      <c r="C2763" s="18" t="s">
        <v>271</v>
      </c>
      <c r="D2763" s="19">
        <v>2.6831304434335994</v>
      </c>
      <c r="E2763" s="18" t="s">
        <v>280</v>
      </c>
      <c r="F2763" s="18" t="s">
        <v>276</v>
      </c>
      <c r="G2763" s="18" t="s">
        <v>206</v>
      </c>
    </row>
    <row r="2764" spans="1:7">
      <c r="A2764" s="18">
        <v>2006</v>
      </c>
      <c r="B2764" s="18" t="s">
        <v>273</v>
      </c>
      <c r="C2764" s="18" t="s">
        <v>255</v>
      </c>
      <c r="D2764" s="19">
        <v>1.5879002515837803</v>
      </c>
      <c r="E2764" s="18" t="s">
        <v>280</v>
      </c>
      <c r="F2764" s="18" t="s">
        <v>276</v>
      </c>
      <c r="G2764" s="18" t="s">
        <v>206</v>
      </c>
    </row>
    <row r="2765" spans="1:7">
      <c r="A2765" s="18">
        <v>2006</v>
      </c>
      <c r="B2765" s="18" t="s">
        <v>273</v>
      </c>
      <c r="C2765" s="18" t="s">
        <v>214</v>
      </c>
      <c r="D2765" s="19">
        <v>1.1652570065150574</v>
      </c>
      <c r="E2765" s="18" t="s">
        <v>280</v>
      </c>
      <c r="F2765" s="18" t="s">
        <v>276</v>
      </c>
      <c r="G2765" s="18" t="s">
        <v>206</v>
      </c>
    </row>
    <row r="2766" spans="1:7">
      <c r="A2766" s="18">
        <v>2006</v>
      </c>
      <c r="B2766" s="18" t="s">
        <v>273</v>
      </c>
      <c r="C2766" s="18" t="s">
        <v>271</v>
      </c>
      <c r="D2766" s="19">
        <v>2.7531572580988377</v>
      </c>
      <c r="E2766" s="18" t="s">
        <v>280</v>
      </c>
      <c r="F2766" s="18" t="s">
        <v>276</v>
      </c>
      <c r="G2766" s="18" t="s">
        <v>206</v>
      </c>
    </row>
    <row r="2767" spans="1:7">
      <c r="A2767" s="18">
        <v>2007</v>
      </c>
      <c r="B2767" s="18" t="s">
        <v>273</v>
      </c>
      <c r="C2767" s="18" t="s">
        <v>255</v>
      </c>
      <c r="D2767" s="19">
        <v>1.8350148447577919</v>
      </c>
      <c r="E2767" s="18" t="s">
        <v>280</v>
      </c>
      <c r="F2767" s="18" t="s">
        <v>276</v>
      </c>
      <c r="G2767" s="18" t="s">
        <v>206</v>
      </c>
    </row>
    <row r="2768" spans="1:7">
      <c r="A2768" s="18">
        <v>2007</v>
      </c>
      <c r="B2768" s="18" t="s">
        <v>273</v>
      </c>
      <c r="C2768" s="18" t="s">
        <v>214</v>
      </c>
      <c r="D2768" s="19">
        <v>1.1954139517005009</v>
      </c>
      <c r="E2768" s="18" t="s">
        <v>280</v>
      </c>
      <c r="F2768" s="18" t="s">
        <v>276</v>
      </c>
      <c r="G2768" s="18" t="s">
        <v>206</v>
      </c>
    </row>
    <row r="2769" spans="1:7">
      <c r="A2769" s="18">
        <v>2007</v>
      </c>
      <c r="B2769" s="18" t="s">
        <v>273</v>
      </c>
      <c r="C2769" s="18" t="s">
        <v>271</v>
      </c>
      <c r="D2769" s="19">
        <v>3.0304287964582928</v>
      </c>
      <c r="E2769" s="18" t="s">
        <v>280</v>
      </c>
      <c r="F2769" s="18" t="s">
        <v>276</v>
      </c>
      <c r="G2769" s="18" t="s">
        <v>206</v>
      </c>
    </row>
    <row r="2770" spans="1:7">
      <c r="A2770" s="18">
        <v>2008</v>
      </c>
      <c r="B2770" s="18" t="s">
        <v>273</v>
      </c>
      <c r="C2770" s="18" t="s">
        <v>271</v>
      </c>
      <c r="D2770" s="19">
        <v>2.9324091827059577</v>
      </c>
      <c r="E2770" s="18" t="s">
        <v>280</v>
      </c>
      <c r="F2770" s="18" t="s">
        <v>276</v>
      </c>
      <c r="G2770" s="18" t="s">
        <v>206</v>
      </c>
    </row>
    <row r="2771" spans="1:7">
      <c r="A2771" s="18">
        <v>2008</v>
      </c>
      <c r="B2771" s="18" t="s">
        <v>273</v>
      </c>
      <c r="C2771" s="18" t="s">
        <v>214</v>
      </c>
      <c r="D2771" s="19">
        <v>1.1346703460626799</v>
      </c>
      <c r="E2771" s="18" t="s">
        <v>280</v>
      </c>
      <c r="F2771" s="18" t="s">
        <v>276</v>
      </c>
      <c r="G2771" s="18" t="s">
        <v>206</v>
      </c>
    </row>
    <row r="2772" spans="1:7">
      <c r="A2772" s="18">
        <v>2008</v>
      </c>
      <c r="B2772" s="18" t="s">
        <v>273</v>
      </c>
      <c r="C2772" s="18" t="s">
        <v>255</v>
      </c>
      <c r="D2772" s="19">
        <v>1.7977388366432776</v>
      </c>
      <c r="E2772" s="18" t="s">
        <v>280</v>
      </c>
      <c r="F2772" s="18" t="s">
        <v>276</v>
      </c>
      <c r="G2772" s="18" t="s">
        <v>206</v>
      </c>
    </row>
    <row r="2773" spans="1:7">
      <c r="A2773" s="18">
        <v>2009</v>
      </c>
      <c r="B2773" s="18" t="s">
        <v>273</v>
      </c>
      <c r="C2773" s="18" t="s">
        <v>271</v>
      </c>
      <c r="D2773" s="19">
        <v>3.0003490757418603</v>
      </c>
      <c r="E2773" s="18" t="s">
        <v>280</v>
      </c>
      <c r="F2773" s="18" t="s">
        <v>276</v>
      </c>
      <c r="G2773" s="18" t="s">
        <v>206</v>
      </c>
    </row>
    <row r="2774" spans="1:7">
      <c r="A2774" s="18">
        <v>2009</v>
      </c>
      <c r="B2774" s="18" t="s">
        <v>273</v>
      </c>
      <c r="C2774" s="18" t="s">
        <v>255</v>
      </c>
      <c r="D2774" s="19">
        <v>1.6860539484475736</v>
      </c>
      <c r="E2774" s="18" t="s">
        <v>280</v>
      </c>
      <c r="F2774" s="18" t="s">
        <v>276</v>
      </c>
      <c r="G2774" s="18" t="s">
        <v>206</v>
      </c>
    </row>
    <row r="2775" spans="1:7">
      <c r="A2775" s="18">
        <v>2009</v>
      </c>
      <c r="B2775" s="18" t="s">
        <v>273</v>
      </c>
      <c r="C2775" s="18" t="s">
        <v>214</v>
      </c>
      <c r="D2775" s="19">
        <v>1.3142951272942867</v>
      </c>
      <c r="E2775" s="18" t="s">
        <v>280</v>
      </c>
      <c r="F2775" s="18" t="s">
        <v>276</v>
      </c>
      <c r="G2775" s="18" t="s">
        <v>206</v>
      </c>
    </row>
    <row r="2776" spans="1:7">
      <c r="A2776" s="18">
        <v>2010</v>
      </c>
      <c r="B2776" s="18" t="s">
        <v>273</v>
      </c>
      <c r="C2776" s="18" t="s">
        <v>214</v>
      </c>
      <c r="D2776" s="19">
        <v>1.1394273756518745</v>
      </c>
      <c r="E2776" s="18" t="s">
        <v>280</v>
      </c>
      <c r="F2776" s="18" t="s">
        <v>276</v>
      </c>
      <c r="G2776" s="18" t="s">
        <v>206</v>
      </c>
    </row>
    <row r="2777" spans="1:7">
      <c r="A2777" s="18">
        <v>2010</v>
      </c>
      <c r="B2777" s="18" t="s">
        <v>273</v>
      </c>
      <c r="C2777" s="18" t="s">
        <v>255</v>
      </c>
      <c r="D2777" s="19">
        <v>1.508077620707468</v>
      </c>
      <c r="E2777" s="18" t="s">
        <v>280</v>
      </c>
      <c r="F2777" s="18" t="s">
        <v>276</v>
      </c>
      <c r="G2777" s="18" t="s">
        <v>206</v>
      </c>
    </row>
    <row r="2778" spans="1:7">
      <c r="A2778" s="18">
        <v>2010</v>
      </c>
      <c r="B2778" s="18" t="s">
        <v>273</v>
      </c>
      <c r="C2778" s="18" t="s">
        <v>271</v>
      </c>
      <c r="D2778" s="19">
        <v>2.6475049963593431</v>
      </c>
      <c r="E2778" s="18" t="s">
        <v>280</v>
      </c>
      <c r="F2778" s="18" t="s">
        <v>276</v>
      </c>
      <c r="G2778" s="18" t="s">
        <v>206</v>
      </c>
    </row>
    <row r="2779" spans="1:7">
      <c r="A2779" s="18">
        <v>2011</v>
      </c>
      <c r="B2779" s="18" t="s">
        <v>273</v>
      </c>
      <c r="C2779" s="18" t="s">
        <v>255</v>
      </c>
      <c r="D2779" s="19">
        <v>1.5762178429815004</v>
      </c>
      <c r="E2779" s="18" t="s">
        <v>280</v>
      </c>
      <c r="F2779" s="18" t="s">
        <v>276</v>
      </c>
      <c r="G2779" s="18" t="s">
        <v>206</v>
      </c>
    </row>
    <row r="2780" spans="1:7">
      <c r="A2780" s="18">
        <v>2011</v>
      </c>
      <c r="B2780" s="18" t="s">
        <v>273</v>
      </c>
      <c r="C2780" s="18" t="s">
        <v>214</v>
      </c>
      <c r="D2780" s="19">
        <v>0.77834345447100417</v>
      </c>
      <c r="E2780" s="18" t="s">
        <v>280</v>
      </c>
      <c r="F2780" s="18" t="s">
        <v>276</v>
      </c>
      <c r="G2780" s="18" t="s">
        <v>206</v>
      </c>
    </row>
    <row r="2781" spans="1:7">
      <c r="A2781" s="18">
        <v>2011</v>
      </c>
      <c r="B2781" s="18" t="s">
        <v>273</v>
      </c>
      <c r="C2781" s="18" t="s">
        <v>271</v>
      </c>
      <c r="D2781" s="19">
        <v>2.3545612974525043</v>
      </c>
      <c r="E2781" s="18" t="s">
        <v>280</v>
      </c>
      <c r="F2781" s="18" t="s">
        <v>276</v>
      </c>
      <c r="G2781" s="18" t="s">
        <v>206</v>
      </c>
    </row>
    <row r="2782" spans="1:7">
      <c r="A2782" s="18">
        <v>2012</v>
      </c>
      <c r="B2782" s="18" t="s">
        <v>273</v>
      </c>
      <c r="C2782" s="18" t="s">
        <v>214</v>
      </c>
      <c r="D2782" s="19">
        <v>0.79778334244126525</v>
      </c>
      <c r="E2782" s="18" t="s">
        <v>280</v>
      </c>
      <c r="F2782" s="18" t="s">
        <v>276</v>
      </c>
      <c r="G2782" s="18" t="s">
        <v>206</v>
      </c>
    </row>
    <row r="2783" spans="1:7">
      <c r="A2783" s="18">
        <v>2012</v>
      </c>
      <c r="B2783" s="18" t="s">
        <v>273</v>
      </c>
      <c r="C2783" s="18" t="s">
        <v>271</v>
      </c>
      <c r="D2783" s="19">
        <v>2.6870704033555119</v>
      </c>
      <c r="E2783" s="18" t="s">
        <v>280</v>
      </c>
      <c r="F2783" s="18" t="s">
        <v>276</v>
      </c>
      <c r="G2783" s="18" t="s">
        <v>206</v>
      </c>
    </row>
    <row r="2784" spans="1:7">
      <c r="A2784" s="18">
        <v>2012</v>
      </c>
      <c r="B2784" s="18" t="s">
        <v>273</v>
      </c>
      <c r="C2784" s="18" t="s">
        <v>255</v>
      </c>
      <c r="D2784" s="19">
        <v>1.8892870609142463</v>
      </c>
      <c r="E2784" s="18" t="s">
        <v>280</v>
      </c>
      <c r="F2784" s="18" t="s">
        <v>276</v>
      </c>
      <c r="G2784" s="18" t="s">
        <v>206</v>
      </c>
    </row>
    <row r="2785" spans="1:7">
      <c r="A2785" s="18">
        <v>2013</v>
      </c>
      <c r="B2785" s="18" t="s">
        <v>273</v>
      </c>
      <c r="C2785" s="18" t="s">
        <v>255</v>
      </c>
      <c r="D2785" s="19">
        <v>1.5124378926114512</v>
      </c>
      <c r="E2785" s="18" t="s">
        <v>280</v>
      </c>
      <c r="F2785" s="18" t="s">
        <v>276</v>
      </c>
      <c r="G2785" s="18" t="s">
        <v>206</v>
      </c>
    </row>
    <row r="2786" spans="1:7">
      <c r="A2786" s="18">
        <v>2013</v>
      </c>
      <c r="B2786" s="18" t="s">
        <v>273</v>
      </c>
      <c r="C2786" s="18" t="s">
        <v>214</v>
      </c>
      <c r="D2786" s="19">
        <v>0.87192401978973955</v>
      </c>
      <c r="E2786" s="18" t="s">
        <v>280</v>
      </c>
      <c r="F2786" s="18" t="s">
        <v>276</v>
      </c>
      <c r="G2786" s="18" t="s">
        <v>206</v>
      </c>
    </row>
    <row r="2787" spans="1:7">
      <c r="A2787" s="18">
        <v>2013</v>
      </c>
      <c r="B2787" s="18" t="s">
        <v>273</v>
      </c>
      <c r="C2787" s="18" t="s">
        <v>271</v>
      </c>
      <c r="D2787" s="19">
        <v>2.3843619124011903</v>
      </c>
      <c r="E2787" s="18" t="s">
        <v>280</v>
      </c>
      <c r="F2787" s="18" t="s">
        <v>276</v>
      </c>
      <c r="G2787" s="18" t="s">
        <v>206</v>
      </c>
    </row>
    <row r="2788" spans="1:7">
      <c r="A2788" s="18">
        <v>2014</v>
      </c>
      <c r="B2788" s="18" t="s">
        <v>273</v>
      </c>
      <c r="C2788" s="18" t="s">
        <v>214</v>
      </c>
      <c r="D2788" s="19">
        <v>0.73739333134658136</v>
      </c>
      <c r="E2788" s="18" t="s">
        <v>280</v>
      </c>
      <c r="F2788" s="18" t="s">
        <v>276</v>
      </c>
      <c r="G2788" s="18" t="s">
        <v>206</v>
      </c>
    </row>
    <row r="2789" spans="1:7">
      <c r="A2789" s="18">
        <v>2014</v>
      </c>
      <c r="B2789" s="18" t="s">
        <v>273</v>
      </c>
      <c r="C2789" s="18" t="s">
        <v>255</v>
      </c>
      <c r="D2789" s="19">
        <v>1.5689646059357367</v>
      </c>
      <c r="E2789" s="18" t="s">
        <v>280</v>
      </c>
      <c r="F2789" s="18" t="s">
        <v>276</v>
      </c>
      <c r="G2789" s="18" t="s">
        <v>206</v>
      </c>
    </row>
    <row r="2790" spans="1:7">
      <c r="A2790" s="18">
        <v>2014</v>
      </c>
      <c r="B2790" s="18" t="s">
        <v>273</v>
      </c>
      <c r="C2790" s="18" t="s">
        <v>271</v>
      </c>
      <c r="D2790" s="19">
        <v>2.3063579372823191</v>
      </c>
      <c r="E2790" s="18" t="s">
        <v>280</v>
      </c>
      <c r="F2790" s="18" t="s">
        <v>276</v>
      </c>
      <c r="G2790" s="18" t="s">
        <v>206</v>
      </c>
    </row>
    <row r="2791" spans="1:7">
      <c r="A2791" s="18">
        <v>2015</v>
      </c>
      <c r="B2791" s="18" t="s">
        <v>273</v>
      </c>
      <c r="C2791" s="18" t="s">
        <v>271</v>
      </c>
      <c r="D2791" s="19">
        <v>2.3219049679033841</v>
      </c>
      <c r="E2791" s="18" t="s">
        <v>280</v>
      </c>
      <c r="F2791" s="18" t="s">
        <v>276</v>
      </c>
      <c r="G2791" s="18" t="s">
        <v>206</v>
      </c>
    </row>
    <row r="2792" spans="1:7">
      <c r="A2792" s="18">
        <v>2015</v>
      </c>
      <c r="B2792" s="18" t="s">
        <v>273</v>
      </c>
      <c r="C2792" s="18" t="s">
        <v>214</v>
      </c>
      <c r="D2792" s="19">
        <v>0.84412257596317564</v>
      </c>
      <c r="E2792" s="18" t="s">
        <v>280</v>
      </c>
      <c r="F2792" s="18" t="s">
        <v>276</v>
      </c>
      <c r="G2792" s="18" t="s">
        <v>206</v>
      </c>
    </row>
    <row r="2793" spans="1:7">
      <c r="A2793" s="18">
        <v>2015</v>
      </c>
      <c r="B2793" s="18" t="s">
        <v>273</v>
      </c>
      <c r="C2793" s="18" t="s">
        <v>255</v>
      </c>
      <c r="D2793" s="19">
        <v>1.4777823919402078</v>
      </c>
      <c r="E2793" s="18" t="s">
        <v>280</v>
      </c>
      <c r="F2793" s="18" t="s">
        <v>276</v>
      </c>
      <c r="G2793" s="18" t="s">
        <v>206</v>
      </c>
    </row>
    <row r="2794" spans="1:7">
      <c r="A2794" s="18">
        <v>2016</v>
      </c>
      <c r="B2794" s="18" t="s">
        <v>273</v>
      </c>
      <c r="C2794" s="18" t="s">
        <v>271</v>
      </c>
      <c r="D2794" s="19">
        <v>1.7634825214057752</v>
      </c>
      <c r="E2794" s="18" t="s">
        <v>280</v>
      </c>
      <c r="F2794" s="18" t="s">
        <v>276</v>
      </c>
      <c r="G2794" s="18" t="s">
        <v>206</v>
      </c>
    </row>
    <row r="2795" spans="1:7">
      <c r="A2795" s="18">
        <v>2016</v>
      </c>
      <c r="B2795" s="18" t="s">
        <v>273</v>
      </c>
      <c r="C2795" s="18" t="s">
        <v>214</v>
      </c>
      <c r="D2795" s="19">
        <v>0.76399855889692614</v>
      </c>
      <c r="E2795" s="18" t="s">
        <v>280</v>
      </c>
      <c r="F2795" s="18" t="s">
        <v>276</v>
      </c>
      <c r="G2795" s="18" t="s">
        <v>206</v>
      </c>
    </row>
    <row r="2796" spans="1:7">
      <c r="A2796" s="18">
        <v>2016</v>
      </c>
      <c r="B2796" s="18" t="s">
        <v>273</v>
      </c>
      <c r="C2796" s="18" t="s">
        <v>255</v>
      </c>
      <c r="D2796" s="19">
        <v>0.99816541265823588</v>
      </c>
      <c r="E2796" s="18" t="s">
        <v>280</v>
      </c>
      <c r="F2796" s="18" t="s">
        <v>276</v>
      </c>
      <c r="G2796" s="18" t="s">
        <v>206</v>
      </c>
    </row>
    <row r="2797" spans="1:7">
      <c r="A2797" s="18">
        <v>2017</v>
      </c>
      <c r="B2797" s="18" t="s">
        <v>273</v>
      </c>
      <c r="C2797" s="18" t="s">
        <v>255</v>
      </c>
      <c r="D2797" s="19">
        <v>1.2999587180974093</v>
      </c>
      <c r="E2797" s="18" t="s">
        <v>280</v>
      </c>
      <c r="F2797" s="18" t="s">
        <v>276</v>
      </c>
      <c r="G2797" s="18" t="s">
        <v>206</v>
      </c>
    </row>
    <row r="2798" spans="1:7">
      <c r="A2798" s="18">
        <v>2017</v>
      </c>
      <c r="B2798" s="18" t="s">
        <v>273</v>
      </c>
      <c r="C2798" s="18" t="s">
        <v>214</v>
      </c>
      <c r="D2798" s="19">
        <v>0.65204687895619118</v>
      </c>
      <c r="E2798" s="18" t="s">
        <v>280</v>
      </c>
      <c r="F2798" s="18" t="s">
        <v>276</v>
      </c>
      <c r="G2798" s="18" t="s">
        <v>206</v>
      </c>
    </row>
    <row r="2799" spans="1:7">
      <c r="A2799" s="18">
        <v>2017</v>
      </c>
      <c r="B2799" s="18" t="s">
        <v>273</v>
      </c>
      <c r="C2799" s="18" t="s">
        <v>271</v>
      </c>
      <c r="D2799" s="19">
        <v>1.952005597053601</v>
      </c>
      <c r="E2799" s="18" t="s">
        <v>280</v>
      </c>
      <c r="F2799" s="18" t="s">
        <v>276</v>
      </c>
      <c r="G2799" s="18" t="s">
        <v>206</v>
      </c>
    </row>
    <row r="2800" spans="1:7">
      <c r="A2800" s="18">
        <v>2018</v>
      </c>
      <c r="B2800" s="18" t="s">
        <v>273</v>
      </c>
      <c r="C2800" s="18" t="s">
        <v>214</v>
      </c>
      <c r="D2800" s="19">
        <v>0.60660647645838073</v>
      </c>
      <c r="E2800" s="18" t="s">
        <v>280</v>
      </c>
      <c r="F2800" s="18" t="s">
        <v>276</v>
      </c>
      <c r="G2800" s="18" t="s">
        <v>206</v>
      </c>
    </row>
    <row r="2801" spans="1:7">
      <c r="A2801" s="18">
        <v>2018</v>
      </c>
      <c r="B2801" s="18" t="s">
        <v>273</v>
      </c>
      <c r="C2801" s="18" t="s">
        <v>255</v>
      </c>
      <c r="D2801" s="19">
        <v>1.2775961918824728</v>
      </c>
      <c r="E2801" s="18" t="s">
        <v>280</v>
      </c>
      <c r="F2801" s="18" t="s">
        <v>276</v>
      </c>
      <c r="G2801" s="18" t="s">
        <v>206</v>
      </c>
    </row>
    <row r="2802" spans="1:7">
      <c r="A2802" s="18">
        <v>2018</v>
      </c>
      <c r="B2802" s="18" t="s">
        <v>273</v>
      </c>
      <c r="C2802" s="18" t="s">
        <v>271</v>
      </c>
      <c r="D2802" s="19">
        <v>1.8306917566786263</v>
      </c>
      <c r="E2802" s="18" t="s">
        <v>280</v>
      </c>
      <c r="F2802" s="18" t="s">
        <v>276</v>
      </c>
      <c r="G2802" s="18" t="s">
        <v>206</v>
      </c>
    </row>
    <row r="2803" spans="1:7">
      <c r="A2803" s="18">
        <v>2019</v>
      </c>
      <c r="B2803" s="18" t="s">
        <v>273</v>
      </c>
      <c r="C2803" s="18" t="s">
        <v>214</v>
      </c>
      <c r="D2803" s="19">
        <v>0.50803118265813607</v>
      </c>
      <c r="E2803" s="18" t="s">
        <v>280</v>
      </c>
      <c r="F2803" s="18" t="s">
        <v>276</v>
      </c>
      <c r="G2803" s="18" t="s">
        <v>206</v>
      </c>
    </row>
    <row r="2804" spans="1:7">
      <c r="A2804" s="18">
        <v>2019</v>
      </c>
      <c r="B2804" s="18" t="s">
        <v>273</v>
      </c>
      <c r="C2804" s="18" t="s">
        <v>255</v>
      </c>
      <c r="D2804" s="19">
        <v>1.0325949943463468</v>
      </c>
      <c r="E2804" s="18" t="s">
        <v>280</v>
      </c>
      <c r="F2804" s="18" t="s">
        <v>276</v>
      </c>
      <c r="G2804" s="18" t="s">
        <v>206</v>
      </c>
    </row>
    <row r="2805" spans="1:7">
      <c r="A2805" s="18">
        <v>2019</v>
      </c>
      <c r="B2805" s="18" t="s">
        <v>273</v>
      </c>
      <c r="C2805" s="18" t="s">
        <v>271</v>
      </c>
      <c r="D2805" s="19">
        <v>1.4556885859175384</v>
      </c>
      <c r="E2805" s="18" t="s">
        <v>280</v>
      </c>
      <c r="F2805" s="18" t="s">
        <v>276</v>
      </c>
      <c r="G2805" s="18" t="s">
        <v>206</v>
      </c>
    </row>
    <row r="2806" spans="1:7">
      <c r="A2806" s="18">
        <v>2020</v>
      </c>
      <c r="B2806" s="18" t="s">
        <v>273</v>
      </c>
      <c r="C2806" s="18" t="s">
        <v>271</v>
      </c>
      <c r="D2806" s="19">
        <v>1.7683106478247519</v>
      </c>
      <c r="E2806" s="18" t="s">
        <v>280</v>
      </c>
      <c r="F2806" s="18" t="s">
        <v>276</v>
      </c>
      <c r="G2806" s="18" t="s">
        <v>206</v>
      </c>
    </row>
    <row r="2807" spans="1:7">
      <c r="A2807" s="18">
        <v>2021</v>
      </c>
      <c r="B2807" s="18" t="s">
        <v>273</v>
      </c>
      <c r="C2807" s="18" t="s">
        <v>271</v>
      </c>
      <c r="D2807" s="19">
        <v>1.6925536259359366</v>
      </c>
      <c r="E2807" s="18" t="s">
        <v>280</v>
      </c>
      <c r="F2807" s="18" t="s">
        <v>276</v>
      </c>
      <c r="G2807" s="18" t="s">
        <v>206</v>
      </c>
    </row>
    <row r="2808" spans="1:7">
      <c r="A2808" s="18">
        <v>2022</v>
      </c>
      <c r="B2808" s="18" t="s">
        <v>273</v>
      </c>
      <c r="C2808" s="18" t="s">
        <v>271</v>
      </c>
      <c r="D2808" s="19">
        <v>1.885094853444532</v>
      </c>
      <c r="E2808" s="18" t="s">
        <v>280</v>
      </c>
      <c r="F2808" s="18" t="s">
        <v>276</v>
      </c>
      <c r="G2808" s="18" t="s">
        <v>206</v>
      </c>
    </row>
    <row r="2809" spans="1:7">
      <c r="A2809" s="18">
        <v>1970</v>
      </c>
      <c r="B2809" s="18" t="s">
        <v>249</v>
      </c>
      <c r="C2809" s="18" t="s">
        <v>237</v>
      </c>
      <c r="D2809" s="19">
        <v>2.1628660047207537</v>
      </c>
      <c r="E2809" s="18" t="s">
        <v>275</v>
      </c>
      <c r="F2809" s="18" t="s">
        <v>276</v>
      </c>
      <c r="G2809" s="18" t="s">
        <v>206</v>
      </c>
    </row>
    <row r="2810" spans="1:7">
      <c r="A2810" s="18">
        <v>1971</v>
      </c>
      <c r="B2810" s="18" t="s">
        <v>249</v>
      </c>
      <c r="C2810" s="18" t="s">
        <v>237</v>
      </c>
      <c r="D2810" s="19">
        <v>2.264748797318707</v>
      </c>
      <c r="E2810" s="18" t="s">
        <v>275</v>
      </c>
      <c r="F2810" s="18" t="s">
        <v>276</v>
      </c>
      <c r="G2810" s="18" t="s">
        <v>206</v>
      </c>
    </row>
    <row r="2811" spans="1:7">
      <c r="A2811" s="18">
        <v>1972</v>
      </c>
      <c r="B2811" s="18" t="s">
        <v>249</v>
      </c>
      <c r="C2811" s="18" t="s">
        <v>237</v>
      </c>
      <c r="D2811" s="19">
        <v>2.4035712924495942</v>
      </c>
      <c r="E2811" s="18" t="s">
        <v>275</v>
      </c>
      <c r="F2811" s="18" t="s">
        <v>276</v>
      </c>
      <c r="G2811" s="18" t="s">
        <v>206</v>
      </c>
    </row>
    <row r="2812" spans="1:7">
      <c r="A2812" s="18">
        <v>1973</v>
      </c>
      <c r="B2812" s="18" t="s">
        <v>249</v>
      </c>
      <c r="C2812" s="18" t="s">
        <v>237</v>
      </c>
      <c r="D2812" s="19">
        <v>2.5341066212383621</v>
      </c>
      <c r="E2812" s="18" t="s">
        <v>275</v>
      </c>
      <c r="F2812" s="18" t="s">
        <v>276</v>
      </c>
      <c r="G2812" s="18" t="s">
        <v>206</v>
      </c>
    </row>
    <row r="2813" spans="1:7">
      <c r="A2813" s="18">
        <v>1974</v>
      </c>
      <c r="B2813" s="18" t="s">
        <v>249</v>
      </c>
      <c r="C2813" s="18" t="s">
        <v>237</v>
      </c>
      <c r="D2813" s="19">
        <v>2.7247561420408317</v>
      </c>
      <c r="E2813" s="18" t="s">
        <v>275</v>
      </c>
      <c r="F2813" s="18" t="s">
        <v>276</v>
      </c>
      <c r="G2813" s="18" t="s">
        <v>206</v>
      </c>
    </row>
    <row r="2814" spans="1:7">
      <c r="A2814" s="18">
        <v>1975</v>
      </c>
      <c r="B2814" s="18" t="s">
        <v>249</v>
      </c>
      <c r="C2814" s="18" t="s">
        <v>237</v>
      </c>
      <c r="D2814" s="19">
        <v>2.4845698304880703</v>
      </c>
      <c r="E2814" s="18" t="s">
        <v>275</v>
      </c>
      <c r="F2814" s="18" t="s">
        <v>276</v>
      </c>
      <c r="G2814" s="18" t="s">
        <v>206</v>
      </c>
    </row>
    <row r="2815" spans="1:7">
      <c r="A2815" s="18">
        <v>1976</v>
      </c>
      <c r="B2815" s="18" t="s">
        <v>249</v>
      </c>
      <c r="C2815" s="18" t="s">
        <v>237</v>
      </c>
      <c r="D2815" s="19">
        <v>2.6670030041048456</v>
      </c>
      <c r="E2815" s="18" t="s">
        <v>275</v>
      </c>
      <c r="F2815" s="18" t="s">
        <v>276</v>
      </c>
      <c r="G2815" s="18" t="s">
        <v>206</v>
      </c>
    </row>
    <row r="2816" spans="1:7">
      <c r="A2816" s="18">
        <v>1977</v>
      </c>
      <c r="B2816" s="18" t="s">
        <v>249</v>
      </c>
      <c r="C2816" s="18" t="s">
        <v>237</v>
      </c>
      <c r="D2816" s="19">
        <v>2.7992317436966205</v>
      </c>
      <c r="E2816" s="18" t="s">
        <v>275</v>
      </c>
      <c r="F2816" s="18" t="s">
        <v>276</v>
      </c>
      <c r="G2816" s="18" t="s">
        <v>206</v>
      </c>
    </row>
    <row r="2817" spans="1:7">
      <c r="A2817" s="18">
        <v>1978</v>
      </c>
      <c r="B2817" s="18" t="s">
        <v>249</v>
      </c>
      <c r="C2817" s="18" t="s">
        <v>237</v>
      </c>
      <c r="D2817" s="19">
        <v>2.7661342857784668</v>
      </c>
      <c r="E2817" s="18" t="s">
        <v>275</v>
      </c>
      <c r="F2817" s="18" t="s">
        <v>276</v>
      </c>
      <c r="G2817" s="18" t="s">
        <v>206</v>
      </c>
    </row>
    <row r="2818" spans="1:7">
      <c r="A2818" s="18">
        <v>1979</v>
      </c>
      <c r="B2818" s="18" t="s">
        <v>249</v>
      </c>
      <c r="C2818" s="18" t="s">
        <v>237</v>
      </c>
      <c r="D2818" s="19">
        <v>2.9375041656483964</v>
      </c>
      <c r="E2818" s="18" t="s">
        <v>275</v>
      </c>
      <c r="F2818" s="18" t="s">
        <v>276</v>
      </c>
      <c r="G2818" s="18" t="s">
        <v>206</v>
      </c>
    </row>
    <row r="2819" spans="1:7">
      <c r="A2819" s="18">
        <v>1980</v>
      </c>
      <c r="B2819" s="18" t="s">
        <v>249</v>
      </c>
      <c r="C2819" s="18" t="s">
        <v>237</v>
      </c>
      <c r="D2819" s="19">
        <v>2.8854851883403736</v>
      </c>
      <c r="E2819" s="18" t="s">
        <v>275</v>
      </c>
      <c r="F2819" s="18" t="s">
        <v>276</v>
      </c>
      <c r="G2819" s="18" t="s">
        <v>206</v>
      </c>
    </row>
    <row r="2820" spans="1:7">
      <c r="A2820" s="18">
        <v>1981</v>
      </c>
      <c r="B2820" s="18" t="s">
        <v>249</v>
      </c>
      <c r="C2820" s="18" t="s">
        <v>237</v>
      </c>
      <c r="D2820" s="19">
        <v>2.7860640268561441</v>
      </c>
      <c r="E2820" s="18" t="s">
        <v>275</v>
      </c>
      <c r="F2820" s="18" t="s">
        <v>276</v>
      </c>
      <c r="G2820" s="18" t="s">
        <v>206</v>
      </c>
    </row>
    <row r="2821" spans="1:7">
      <c r="A2821" s="18">
        <v>1982</v>
      </c>
      <c r="B2821" s="18" t="s">
        <v>249</v>
      </c>
      <c r="C2821" s="18" t="s">
        <v>237</v>
      </c>
      <c r="D2821" s="19">
        <v>2.9721604906368979</v>
      </c>
      <c r="E2821" s="18" t="s">
        <v>275</v>
      </c>
      <c r="F2821" s="18" t="s">
        <v>276</v>
      </c>
      <c r="G2821" s="18" t="s">
        <v>206</v>
      </c>
    </row>
    <row r="2822" spans="1:7">
      <c r="A2822" s="18">
        <v>1983</v>
      </c>
      <c r="B2822" s="18" t="s">
        <v>249</v>
      </c>
      <c r="C2822" s="18" t="s">
        <v>237</v>
      </c>
      <c r="D2822" s="19">
        <v>3.3255515200143404</v>
      </c>
      <c r="E2822" s="18" t="s">
        <v>275</v>
      </c>
      <c r="F2822" s="18" t="s">
        <v>276</v>
      </c>
      <c r="G2822" s="18" t="s">
        <v>206</v>
      </c>
    </row>
    <row r="2823" spans="1:7">
      <c r="A2823" s="18">
        <v>1984</v>
      </c>
      <c r="B2823" s="18" t="s">
        <v>249</v>
      </c>
      <c r="C2823" s="18" t="s">
        <v>237</v>
      </c>
      <c r="D2823" s="19">
        <v>3.6247397904784466</v>
      </c>
      <c r="E2823" s="18" t="s">
        <v>275</v>
      </c>
      <c r="F2823" s="18" t="s">
        <v>276</v>
      </c>
      <c r="G2823" s="18" t="s">
        <v>206</v>
      </c>
    </row>
    <row r="2824" spans="1:7">
      <c r="A2824" s="18">
        <v>1985</v>
      </c>
      <c r="B2824" s="18" t="s">
        <v>249</v>
      </c>
      <c r="C2824" s="18" t="s">
        <v>237</v>
      </c>
      <c r="D2824" s="19">
        <v>3.8001224493219161</v>
      </c>
      <c r="E2824" s="18" t="s">
        <v>275</v>
      </c>
      <c r="F2824" s="18" t="s">
        <v>276</v>
      </c>
      <c r="G2824" s="18" t="s">
        <v>206</v>
      </c>
    </row>
    <row r="2825" spans="1:7">
      <c r="A2825" s="18">
        <v>1986</v>
      </c>
      <c r="B2825" s="18" t="s">
        <v>249</v>
      </c>
      <c r="C2825" s="18" t="s">
        <v>237</v>
      </c>
      <c r="D2825" s="19">
        <v>3.9654935986137598</v>
      </c>
      <c r="E2825" s="18" t="s">
        <v>275</v>
      </c>
      <c r="F2825" s="18" t="s">
        <v>276</v>
      </c>
      <c r="G2825" s="18" t="s">
        <v>206</v>
      </c>
    </row>
    <row r="2826" spans="1:7">
      <c r="A2826" s="18">
        <v>1987</v>
      </c>
      <c r="B2826" s="18" t="s">
        <v>249</v>
      </c>
      <c r="C2826" s="18" t="s">
        <v>237</v>
      </c>
      <c r="D2826" s="19">
        <v>4.2293372432085139</v>
      </c>
      <c r="E2826" s="18" t="s">
        <v>275</v>
      </c>
      <c r="F2826" s="18" t="s">
        <v>276</v>
      </c>
      <c r="G2826" s="18" t="s">
        <v>206</v>
      </c>
    </row>
    <row r="2827" spans="1:7">
      <c r="A2827" s="18">
        <v>1988</v>
      </c>
      <c r="B2827" s="18" t="s">
        <v>249</v>
      </c>
      <c r="C2827" s="18" t="s">
        <v>237</v>
      </c>
      <c r="D2827" s="19">
        <v>4.4755347500826463</v>
      </c>
      <c r="E2827" s="18" t="s">
        <v>275</v>
      </c>
      <c r="F2827" s="18" t="s">
        <v>276</v>
      </c>
      <c r="G2827" s="18" t="s">
        <v>206</v>
      </c>
    </row>
    <row r="2828" spans="1:7">
      <c r="A2828" s="18">
        <v>1989</v>
      </c>
      <c r="B2828" s="18" t="s">
        <v>249</v>
      </c>
      <c r="C2828" s="18" t="s">
        <v>237</v>
      </c>
      <c r="D2828" s="19">
        <v>4.6885731092980567</v>
      </c>
      <c r="E2828" s="18" t="s">
        <v>275</v>
      </c>
      <c r="F2828" s="18" t="s">
        <v>276</v>
      </c>
      <c r="G2828" s="18" t="s">
        <v>206</v>
      </c>
    </row>
    <row r="2829" spans="1:7">
      <c r="A2829" s="18">
        <v>1990</v>
      </c>
      <c r="B2829" s="18" t="s">
        <v>249</v>
      </c>
      <c r="C2829" s="18" t="s">
        <v>237</v>
      </c>
      <c r="D2829" s="19">
        <v>5.8810651218704528</v>
      </c>
      <c r="E2829" s="18" t="s">
        <v>275</v>
      </c>
      <c r="F2829" s="18" t="s">
        <v>276</v>
      </c>
      <c r="G2829" s="18" t="s">
        <v>206</v>
      </c>
    </row>
    <row r="2830" spans="1:7">
      <c r="A2830" s="18">
        <v>1991</v>
      </c>
      <c r="B2830" s="18" t="s">
        <v>249</v>
      </c>
      <c r="C2830" s="18" t="s">
        <v>237</v>
      </c>
      <c r="D2830" s="19">
        <v>6.3012046415206733</v>
      </c>
      <c r="E2830" s="18" t="s">
        <v>275</v>
      </c>
      <c r="F2830" s="18" t="s">
        <v>276</v>
      </c>
      <c r="G2830" s="18" t="s">
        <v>206</v>
      </c>
    </row>
    <row r="2831" spans="1:7">
      <c r="A2831" s="18">
        <v>1992</v>
      </c>
      <c r="B2831" s="18" t="s">
        <v>249</v>
      </c>
      <c r="C2831" s="18" t="s">
        <v>237</v>
      </c>
      <c r="D2831" s="19">
        <v>7.1018734673355546</v>
      </c>
      <c r="E2831" s="18" t="s">
        <v>275</v>
      </c>
      <c r="F2831" s="18" t="s">
        <v>276</v>
      </c>
      <c r="G2831" s="18" t="s">
        <v>206</v>
      </c>
    </row>
    <row r="2832" spans="1:7">
      <c r="A2832" s="18">
        <v>1993</v>
      </c>
      <c r="B2832" s="18" t="s">
        <v>249</v>
      </c>
      <c r="C2832" s="18" t="s">
        <v>237</v>
      </c>
      <c r="D2832" s="19">
        <v>7.6309871641224953</v>
      </c>
      <c r="E2832" s="18" t="s">
        <v>275</v>
      </c>
      <c r="F2832" s="18" t="s">
        <v>276</v>
      </c>
      <c r="G2832" s="18" t="s">
        <v>206</v>
      </c>
    </row>
    <row r="2833" spans="1:7">
      <c r="A2833" s="18">
        <v>1994</v>
      </c>
      <c r="B2833" s="18" t="s">
        <v>249</v>
      </c>
      <c r="C2833" s="18" t="s">
        <v>237</v>
      </c>
      <c r="D2833" s="19">
        <v>7.0592418499202845</v>
      </c>
      <c r="E2833" s="18" t="s">
        <v>275</v>
      </c>
      <c r="F2833" s="18" t="s">
        <v>276</v>
      </c>
      <c r="G2833" s="18" t="s">
        <v>206</v>
      </c>
    </row>
    <row r="2834" spans="1:7">
      <c r="A2834" s="18">
        <v>1995</v>
      </c>
      <c r="B2834" s="18" t="s">
        <v>249</v>
      </c>
      <c r="C2834" s="18" t="s">
        <v>237</v>
      </c>
      <c r="D2834" s="19">
        <v>7.0105233974733352</v>
      </c>
      <c r="E2834" s="18" t="s">
        <v>275</v>
      </c>
      <c r="F2834" s="18" t="s">
        <v>276</v>
      </c>
      <c r="G2834" s="18" t="s">
        <v>206</v>
      </c>
    </row>
    <row r="2835" spans="1:7">
      <c r="A2835" s="18">
        <v>1996</v>
      </c>
      <c r="B2835" s="18" t="s">
        <v>249</v>
      </c>
      <c r="C2835" s="18" t="s">
        <v>237</v>
      </c>
      <c r="D2835" s="19">
        <v>8.0689195436475369</v>
      </c>
      <c r="E2835" s="18" t="s">
        <v>275</v>
      </c>
      <c r="F2835" s="18" t="s">
        <v>276</v>
      </c>
      <c r="G2835" s="18" t="s">
        <v>206</v>
      </c>
    </row>
    <row r="2836" spans="1:7">
      <c r="A2836" s="18">
        <v>1997</v>
      </c>
      <c r="B2836" s="18" t="s">
        <v>249</v>
      </c>
      <c r="C2836" s="18" t="s">
        <v>237</v>
      </c>
      <c r="D2836" s="19">
        <v>7.3339579825361296</v>
      </c>
      <c r="E2836" s="18" t="s">
        <v>275</v>
      </c>
      <c r="F2836" s="18" t="s">
        <v>276</v>
      </c>
      <c r="G2836" s="18" t="s">
        <v>206</v>
      </c>
    </row>
    <row r="2837" spans="1:7">
      <c r="A2837" s="18">
        <v>1998</v>
      </c>
      <c r="B2837" s="18" t="s">
        <v>249</v>
      </c>
      <c r="C2837" s="18" t="s">
        <v>237</v>
      </c>
      <c r="D2837" s="19">
        <v>7.7627908617753478</v>
      </c>
      <c r="E2837" s="18" t="s">
        <v>275</v>
      </c>
      <c r="F2837" s="18" t="s">
        <v>276</v>
      </c>
      <c r="G2837" s="18" t="s">
        <v>206</v>
      </c>
    </row>
    <row r="2838" spans="1:7">
      <c r="A2838" s="18">
        <v>1999</v>
      </c>
      <c r="B2838" s="18" t="s">
        <v>249</v>
      </c>
      <c r="C2838" s="18" t="s">
        <v>237</v>
      </c>
      <c r="D2838" s="19">
        <v>7.7191553656671266</v>
      </c>
      <c r="E2838" s="18" t="s">
        <v>275</v>
      </c>
      <c r="F2838" s="18" t="s">
        <v>276</v>
      </c>
      <c r="G2838" s="18" t="s">
        <v>206</v>
      </c>
    </row>
    <row r="2839" spans="1:7">
      <c r="A2839" s="18">
        <v>2000</v>
      </c>
      <c r="B2839" s="18" t="s">
        <v>249</v>
      </c>
      <c r="C2839" s="18" t="s">
        <v>237</v>
      </c>
      <c r="D2839" s="19">
        <v>8.1856581988476798</v>
      </c>
      <c r="E2839" s="18" t="s">
        <v>275</v>
      </c>
      <c r="F2839" s="18" t="s">
        <v>276</v>
      </c>
      <c r="G2839" s="18" t="s">
        <v>206</v>
      </c>
    </row>
    <row r="2840" spans="1:7">
      <c r="A2840" s="18">
        <v>2001</v>
      </c>
      <c r="B2840" s="18" t="s">
        <v>249</v>
      </c>
      <c r="C2840" s="18" t="s">
        <v>237</v>
      </c>
      <c r="D2840" s="19">
        <v>8.1194560001452345</v>
      </c>
      <c r="E2840" s="18" t="s">
        <v>275</v>
      </c>
      <c r="F2840" s="18" t="s">
        <v>276</v>
      </c>
      <c r="G2840" s="18" t="s">
        <v>206</v>
      </c>
    </row>
    <row r="2841" spans="1:7">
      <c r="A2841" s="18">
        <v>2002</v>
      </c>
      <c r="B2841" s="18" t="s">
        <v>249</v>
      </c>
      <c r="C2841" s="18" t="s">
        <v>237</v>
      </c>
      <c r="D2841" s="19">
        <v>8.2645699497177425</v>
      </c>
      <c r="E2841" s="18" t="s">
        <v>275</v>
      </c>
      <c r="F2841" s="18" t="s">
        <v>276</v>
      </c>
      <c r="G2841" s="18" t="s">
        <v>206</v>
      </c>
    </row>
    <row r="2842" spans="1:7">
      <c r="A2842" s="18">
        <v>2003</v>
      </c>
      <c r="B2842" s="18" t="s">
        <v>249</v>
      </c>
      <c r="C2842" s="18" t="s">
        <v>237</v>
      </c>
      <c r="D2842" s="19">
        <v>8.4142154158381217</v>
      </c>
      <c r="E2842" s="18" t="s">
        <v>275</v>
      </c>
      <c r="F2842" s="18" t="s">
        <v>276</v>
      </c>
      <c r="G2842" s="18" t="s">
        <v>206</v>
      </c>
    </row>
    <row r="2843" spans="1:7">
      <c r="A2843" s="18">
        <v>2004</v>
      </c>
      <c r="B2843" s="18" t="s">
        <v>249</v>
      </c>
      <c r="C2843" s="18" t="s">
        <v>237</v>
      </c>
      <c r="D2843" s="19">
        <v>8.6367858256714545</v>
      </c>
      <c r="E2843" s="18" t="s">
        <v>275</v>
      </c>
      <c r="F2843" s="18" t="s">
        <v>276</v>
      </c>
      <c r="G2843" s="18" t="s">
        <v>206</v>
      </c>
    </row>
    <row r="2844" spans="1:7">
      <c r="A2844" s="18">
        <v>2005</v>
      </c>
      <c r="B2844" s="18" t="s">
        <v>249</v>
      </c>
      <c r="C2844" s="18" t="s">
        <v>237</v>
      </c>
      <c r="D2844" s="19">
        <v>9.2056334577420031</v>
      </c>
      <c r="E2844" s="18" t="s">
        <v>275</v>
      </c>
      <c r="F2844" s="18" t="s">
        <v>276</v>
      </c>
      <c r="G2844" s="18" t="s">
        <v>206</v>
      </c>
    </row>
    <row r="2845" spans="1:7">
      <c r="A2845" s="18">
        <v>2006</v>
      </c>
      <c r="B2845" s="18" t="s">
        <v>249</v>
      </c>
      <c r="C2845" s="18" t="s">
        <v>237</v>
      </c>
      <c r="D2845" s="19">
        <v>9.4574366313860736</v>
      </c>
      <c r="E2845" s="18" t="s">
        <v>275</v>
      </c>
      <c r="F2845" s="18" t="s">
        <v>276</v>
      </c>
      <c r="G2845" s="18" t="s">
        <v>206</v>
      </c>
    </row>
    <row r="2846" spans="1:7">
      <c r="A2846" s="18">
        <v>2007</v>
      </c>
      <c r="B2846" s="18" t="s">
        <v>249</v>
      </c>
      <c r="C2846" s="18" t="s">
        <v>237</v>
      </c>
      <c r="D2846" s="19">
        <v>9.3643227189003646</v>
      </c>
      <c r="E2846" s="18" t="s">
        <v>275</v>
      </c>
      <c r="F2846" s="18" t="s">
        <v>276</v>
      </c>
      <c r="G2846" s="18" t="s">
        <v>206</v>
      </c>
    </row>
    <row r="2847" spans="1:7">
      <c r="A2847" s="18">
        <v>2008</v>
      </c>
      <c r="B2847" s="18" t="s">
        <v>249</v>
      </c>
      <c r="C2847" s="18" t="s">
        <v>237</v>
      </c>
      <c r="D2847" s="19">
        <v>9.4721644110239396</v>
      </c>
      <c r="E2847" s="18" t="s">
        <v>275</v>
      </c>
      <c r="F2847" s="18" t="s">
        <v>276</v>
      </c>
      <c r="G2847" s="18" t="s">
        <v>206</v>
      </c>
    </row>
    <row r="2848" spans="1:7">
      <c r="A2848" s="18">
        <v>2009</v>
      </c>
      <c r="B2848" s="18" t="s">
        <v>249</v>
      </c>
      <c r="C2848" s="18" t="s">
        <v>237</v>
      </c>
      <c r="D2848" s="19">
        <v>9.5913999908178322</v>
      </c>
      <c r="E2848" s="18" t="s">
        <v>275</v>
      </c>
      <c r="F2848" s="18" t="s">
        <v>276</v>
      </c>
      <c r="G2848" s="18" t="s">
        <v>206</v>
      </c>
    </row>
    <row r="2849" spans="1:7">
      <c r="A2849" s="18">
        <v>2010</v>
      </c>
      <c r="B2849" s="18" t="s">
        <v>249</v>
      </c>
      <c r="C2849" s="18" t="s">
        <v>237</v>
      </c>
      <c r="D2849" s="19">
        <v>10.009927407324675</v>
      </c>
      <c r="E2849" s="18" t="s">
        <v>275</v>
      </c>
      <c r="F2849" s="18" t="s">
        <v>276</v>
      </c>
      <c r="G2849" s="18" t="s">
        <v>206</v>
      </c>
    </row>
    <row r="2850" spans="1:7">
      <c r="A2850" s="18">
        <v>2011</v>
      </c>
      <c r="B2850" s="18" t="s">
        <v>249</v>
      </c>
      <c r="C2850" s="18" t="s">
        <v>237</v>
      </c>
      <c r="D2850" s="19">
        <v>10.136793993081135</v>
      </c>
      <c r="E2850" s="18" t="s">
        <v>275</v>
      </c>
      <c r="F2850" s="18" t="s">
        <v>276</v>
      </c>
      <c r="G2850" s="18" t="s">
        <v>206</v>
      </c>
    </row>
    <row r="2851" spans="1:7">
      <c r="A2851" s="18">
        <v>2012</v>
      </c>
      <c r="B2851" s="18" t="s">
        <v>249</v>
      </c>
      <c r="C2851" s="18" t="s">
        <v>237</v>
      </c>
      <c r="D2851" s="19">
        <v>10.750201218551078</v>
      </c>
      <c r="E2851" s="18" t="s">
        <v>275</v>
      </c>
      <c r="F2851" s="18" t="s">
        <v>276</v>
      </c>
      <c r="G2851" s="18" t="s">
        <v>206</v>
      </c>
    </row>
    <row r="2852" spans="1:7">
      <c r="A2852" s="18">
        <v>2013</v>
      </c>
      <c r="B2852" s="18" t="s">
        <v>249</v>
      </c>
      <c r="C2852" s="18" t="s">
        <v>237</v>
      </c>
      <c r="D2852" s="19">
        <v>10.030882972043962</v>
      </c>
      <c r="E2852" s="18" t="s">
        <v>275</v>
      </c>
      <c r="F2852" s="18" t="s">
        <v>276</v>
      </c>
      <c r="G2852" s="18" t="s">
        <v>206</v>
      </c>
    </row>
    <row r="2853" spans="1:7">
      <c r="A2853" s="18">
        <v>2014</v>
      </c>
      <c r="B2853" s="18" t="s">
        <v>249</v>
      </c>
      <c r="C2853" s="18" t="s">
        <v>237</v>
      </c>
      <c r="D2853" s="19">
        <v>10.716382050350525</v>
      </c>
      <c r="E2853" s="18" t="s">
        <v>275</v>
      </c>
      <c r="F2853" s="18" t="s">
        <v>276</v>
      </c>
      <c r="G2853" s="18" t="s">
        <v>206</v>
      </c>
    </row>
    <row r="2854" spans="1:7">
      <c r="A2854" s="18">
        <v>2015</v>
      </c>
      <c r="B2854" s="18" t="s">
        <v>249</v>
      </c>
      <c r="C2854" s="18" t="s">
        <v>237</v>
      </c>
      <c r="D2854" s="19">
        <v>10.73352043558152</v>
      </c>
      <c r="E2854" s="18" t="s">
        <v>275</v>
      </c>
      <c r="F2854" s="18" t="s">
        <v>276</v>
      </c>
      <c r="G2854" s="18" t="s">
        <v>206</v>
      </c>
    </row>
    <row r="2855" spans="1:7">
      <c r="A2855" s="18">
        <v>2016</v>
      </c>
      <c r="B2855" s="18" t="s">
        <v>249</v>
      </c>
      <c r="C2855" s="18" t="s">
        <v>237</v>
      </c>
      <c r="D2855" s="19">
        <v>11.07667924684282</v>
      </c>
      <c r="E2855" s="18" t="s">
        <v>275</v>
      </c>
      <c r="F2855" s="18" t="s">
        <v>276</v>
      </c>
      <c r="G2855" s="18" t="s">
        <v>206</v>
      </c>
    </row>
    <row r="2856" spans="1:7">
      <c r="A2856" s="18">
        <v>2017</v>
      </c>
      <c r="B2856" s="18" t="s">
        <v>249</v>
      </c>
      <c r="C2856" s="18" t="s">
        <v>237</v>
      </c>
      <c r="D2856" s="19">
        <v>11.304532948420668</v>
      </c>
      <c r="E2856" s="18" t="s">
        <v>275</v>
      </c>
      <c r="F2856" s="18" t="s">
        <v>276</v>
      </c>
      <c r="G2856" s="18" t="s">
        <v>206</v>
      </c>
    </row>
    <row r="2857" spans="1:7">
      <c r="A2857" s="18">
        <v>2018</v>
      </c>
      <c r="B2857" s="18" t="s">
        <v>249</v>
      </c>
      <c r="C2857" s="18" t="s">
        <v>237</v>
      </c>
      <c r="D2857" s="19">
        <v>11.150750098696525</v>
      </c>
      <c r="E2857" s="18" t="s">
        <v>275</v>
      </c>
      <c r="F2857" s="18" t="s">
        <v>276</v>
      </c>
      <c r="G2857" s="18" t="s">
        <v>206</v>
      </c>
    </row>
    <row r="2858" spans="1:7">
      <c r="A2858" s="18">
        <v>2019</v>
      </c>
      <c r="B2858" s="18" t="s">
        <v>249</v>
      </c>
      <c r="C2858" s="18" t="s">
        <v>237</v>
      </c>
      <c r="D2858" s="19">
        <v>10.858047165002176</v>
      </c>
      <c r="E2858" s="18" t="s">
        <v>275</v>
      </c>
      <c r="F2858" s="18" t="s">
        <v>276</v>
      </c>
      <c r="G2858" s="18" t="s">
        <v>206</v>
      </c>
    </row>
    <row r="2859" spans="1:7">
      <c r="A2859" s="18">
        <v>2020</v>
      </c>
      <c r="B2859" s="18" t="s">
        <v>249</v>
      </c>
      <c r="C2859" s="18" t="s">
        <v>237</v>
      </c>
      <c r="D2859" s="19">
        <v>10.775406645942814</v>
      </c>
      <c r="E2859" s="18" t="s">
        <v>275</v>
      </c>
      <c r="F2859" s="18" t="s">
        <v>276</v>
      </c>
      <c r="G2859" s="18" t="s">
        <v>206</v>
      </c>
    </row>
    <row r="2860" spans="1:7">
      <c r="A2860" s="18">
        <v>2021</v>
      </c>
      <c r="B2860" s="18" t="s">
        <v>249</v>
      </c>
      <c r="C2860" s="18" t="s">
        <v>237</v>
      </c>
      <c r="D2860" s="19">
        <v>11.453396841327541</v>
      </c>
      <c r="E2860" s="18" t="s">
        <v>275</v>
      </c>
      <c r="F2860" s="18" t="s">
        <v>276</v>
      </c>
      <c r="G2860" s="18" t="s">
        <v>206</v>
      </c>
    </row>
    <row r="2861" spans="1:7">
      <c r="A2861" s="18">
        <v>2022</v>
      </c>
      <c r="B2861" s="18" t="s">
        <v>249</v>
      </c>
      <c r="C2861" s="18" t="s">
        <v>237</v>
      </c>
      <c r="D2861" s="19">
        <v>11.292369638026646</v>
      </c>
      <c r="E2861" s="18" t="s">
        <v>275</v>
      </c>
      <c r="F2861" s="18" t="s">
        <v>276</v>
      </c>
      <c r="G2861" s="18" t="s">
        <v>206</v>
      </c>
    </row>
    <row r="2862" spans="1:7">
      <c r="A2862" s="18">
        <v>2023</v>
      </c>
      <c r="B2862" s="18" t="s">
        <v>249</v>
      </c>
      <c r="C2862" s="18" t="s">
        <v>237</v>
      </c>
      <c r="D2862" s="19">
        <v>10.9128820856545</v>
      </c>
      <c r="E2862" s="18" t="s">
        <v>277</v>
      </c>
      <c r="F2862" s="18" t="s">
        <v>276</v>
      </c>
      <c r="G2862" s="18" t="s">
        <v>206</v>
      </c>
    </row>
    <row r="2863" spans="1:7">
      <c r="A2863" s="18">
        <v>2023</v>
      </c>
      <c r="B2863" s="18" t="s">
        <v>250</v>
      </c>
      <c r="C2863" s="18" t="s">
        <v>237</v>
      </c>
      <c r="D2863" s="19">
        <v>0.96281596677177783</v>
      </c>
      <c r="E2863" s="18" t="s">
        <v>281</v>
      </c>
      <c r="F2863" s="18" t="s">
        <v>282</v>
      </c>
      <c r="G2863" s="18" t="s">
        <v>206</v>
      </c>
    </row>
    <row r="2864" spans="1:7">
      <c r="A2864" s="18">
        <v>2023</v>
      </c>
      <c r="B2864" s="18" t="s">
        <v>250</v>
      </c>
      <c r="C2864" s="18" t="s">
        <v>237</v>
      </c>
      <c r="D2864" s="19">
        <v>7.7025277341742227</v>
      </c>
      <c r="E2864" s="18" t="s">
        <v>281</v>
      </c>
      <c r="F2864" s="18" t="s">
        <v>283</v>
      </c>
      <c r="G2864" s="18" t="s">
        <v>206</v>
      </c>
    </row>
    <row r="2865" spans="1:7">
      <c r="A2865" s="18">
        <v>1980</v>
      </c>
      <c r="B2865" s="18" t="s">
        <v>250</v>
      </c>
      <c r="C2865" s="18" t="s">
        <v>237</v>
      </c>
      <c r="D2865" s="19">
        <v>0.60980827836961971</v>
      </c>
      <c r="E2865" s="18" t="s">
        <v>284</v>
      </c>
      <c r="F2865" s="18" t="s">
        <v>282</v>
      </c>
      <c r="G2865" s="18" t="s">
        <v>206</v>
      </c>
    </row>
    <row r="2866" spans="1:7">
      <c r="A2866" s="18">
        <v>1980</v>
      </c>
      <c r="B2866" s="18" t="s">
        <v>250</v>
      </c>
      <c r="C2866" s="18" t="s">
        <v>237</v>
      </c>
      <c r="D2866" s="19">
        <v>3.0490413918480983</v>
      </c>
      <c r="E2866" s="18" t="s">
        <v>284</v>
      </c>
      <c r="F2866" s="18" t="s">
        <v>283</v>
      </c>
      <c r="G2866" s="18" t="s">
        <v>206</v>
      </c>
    </row>
    <row r="2867" spans="1:7">
      <c r="A2867" s="18">
        <v>1981</v>
      </c>
      <c r="B2867" s="18" t="s">
        <v>250</v>
      </c>
      <c r="C2867" s="18" t="s">
        <v>237</v>
      </c>
      <c r="D2867" s="19">
        <v>0.65351138864005986</v>
      </c>
      <c r="E2867" s="18" t="s">
        <v>284</v>
      </c>
      <c r="F2867" s="18" t="s">
        <v>282</v>
      </c>
      <c r="G2867" s="18" t="s">
        <v>206</v>
      </c>
    </row>
    <row r="2868" spans="1:7">
      <c r="A2868" s="18">
        <v>1981</v>
      </c>
      <c r="B2868" s="18" t="s">
        <v>250</v>
      </c>
      <c r="C2868" s="18" t="s">
        <v>237</v>
      </c>
      <c r="D2868" s="19">
        <v>3.2675569432002991</v>
      </c>
      <c r="E2868" s="18" t="s">
        <v>284</v>
      </c>
      <c r="F2868" s="18" t="s">
        <v>283</v>
      </c>
      <c r="G2868" s="18" t="s">
        <v>206</v>
      </c>
    </row>
    <row r="2869" spans="1:7">
      <c r="A2869" s="18">
        <v>1982</v>
      </c>
      <c r="B2869" s="18" t="s">
        <v>250</v>
      </c>
      <c r="C2869" s="18" t="s">
        <v>237</v>
      </c>
      <c r="D2869" s="19">
        <v>0.61092390648956896</v>
      </c>
      <c r="E2869" s="18" t="s">
        <v>284</v>
      </c>
      <c r="F2869" s="18" t="s">
        <v>282</v>
      </c>
      <c r="G2869" s="18" t="s">
        <v>206</v>
      </c>
    </row>
    <row r="2870" spans="1:7">
      <c r="A2870" s="18">
        <v>1982</v>
      </c>
      <c r="B2870" s="18" t="s">
        <v>250</v>
      </c>
      <c r="C2870" s="18" t="s">
        <v>237</v>
      </c>
      <c r="D2870" s="19">
        <v>3.0546195324478447</v>
      </c>
      <c r="E2870" s="18" t="s">
        <v>284</v>
      </c>
      <c r="F2870" s="18" t="s">
        <v>283</v>
      </c>
      <c r="G2870" s="18" t="s">
        <v>206</v>
      </c>
    </row>
    <row r="2871" spans="1:7">
      <c r="A2871" s="18">
        <v>1983</v>
      </c>
      <c r="B2871" s="18" t="s">
        <v>250</v>
      </c>
      <c r="C2871" s="18" t="s">
        <v>237</v>
      </c>
      <c r="D2871" s="19">
        <v>0.66187523206733045</v>
      </c>
      <c r="E2871" s="18" t="s">
        <v>284</v>
      </c>
      <c r="F2871" s="18" t="s">
        <v>282</v>
      </c>
      <c r="G2871" s="18" t="s">
        <v>206</v>
      </c>
    </row>
    <row r="2872" spans="1:7">
      <c r="A2872" s="18">
        <v>1983</v>
      </c>
      <c r="B2872" s="18" t="s">
        <v>250</v>
      </c>
      <c r="C2872" s="18" t="s">
        <v>237</v>
      </c>
      <c r="D2872" s="19">
        <v>3.3093761603366523</v>
      </c>
      <c r="E2872" s="18" t="s">
        <v>284</v>
      </c>
      <c r="F2872" s="18" t="s">
        <v>283</v>
      </c>
      <c r="G2872" s="18" t="s">
        <v>206</v>
      </c>
    </row>
    <row r="2873" spans="1:7">
      <c r="A2873" s="18">
        <v>1984</v>
      </c>
      <c r="B2873" s="18" t="s">
        <v>250</v>
      </c>
      <c r="C2873" s="18" t="s">
        <v>237</v>
      </c>
      <c r="D2873" s="19">
        <v>0.72283074111056567</v>
      </c>
      <c r="E2873" s="18" t="s">
        <v>284</v>
      </c>
      <c r="F2873" s="18" t="s">
        <v>282</v>
      </c>
      <c r="G2873" s="18" t="s">
        <v>206</v>
      </c>
    </row>
    <row r="2874" spans="1:7">
      <c r="A2874" s="18">
        <v>1984</v>
      </c>
      <c r="B2874" s="18" t="s">
        <v>250</v>
      </c>
      <c r="C2874" s="18" t="s">
        <v>237</v>
      </c>
      <c r="D2874" s="19">
        <v>3.6141537055528286</v>
      </c>
      <c r="E2874" s="18" t="s">
        <v>284</v>
      </c>
      <c r="F2874" s="18" t="s">
        <v>283</v>
      </c>
      <c r="G2874" s="18" t="s">
        <v>206</v>
      </c>
    </row>
    <row r="2875" spans="1:7">
      <c r="A2875" s="18">
        <v>1985</v>
      </c>
      <c r="B2875" s="18" t="s">
        <v>250</v>
      </c>
      <c r="C2875" s="18" t="s">
        <v>237</v>
      </c>
      <c r="D2875" s="19">
        <v>3.9106119950013842</v>
      </c>
      <c r="E2875" s="18" t="s">
        <v>284</v>
      </c>
      <c r="F2875" s="18" t="s">
        <v>283</v>
      </c>
      <c r="G2875" s="18" t="s">
        <v>206</v>
      </c>
    </row>
    <row r="2876" spans="1:7">
      <c r="A2876" s="18">
        <v>1985</v>
      </c>
      <c r="B2876" s="18" t="s">
        <v>250</v>
      </c>
      <c r="C2876" s="18" t="s">
        <v>237</v>
      </c>
      <c r="D2876" s="19">
        <v>0.7821223990002768</v>
      </c>
      <c r="E2876" s="18" t="s">
        <v>284</v>
      </c>
      <c r="F2876" s="18" t="s">
        <v>282</v>
      </c>
      <c r="G2876" s="18" t="s">
        <v>206</v>
      </c>
    </row>
    <row r="2877" spans="1:7">
      <c r="A2877" s="18">
        <v>1986</v>
      </c>
      <c r="B2877" s="18" t="s">
        <v>250</v>
      </c>
      <c r="C2877" s="18" t="s">
        <v>237</v>
      </c>
      <c r="D2877" s="19">
        <v>0.83498344075029818</v>
      </c>
      <c r="E2877" s="18" t="s">
        <v>284</v>
      </c>
      <c r="F2877" s="18" t="s">
        <v>282</v>
      </c>
      <c r="G2877" s="18" t="s">
        <v>206</v>
      </c>
    </row>
    <row r="2878" spans="1:7">
      <c r="A2878" s="18">
        <v>1986</v>
      </c>
      <c r="B2878" s="18" t="s">
        <v>250</v>
      </c>
      <c r="C2878" s="18" t="s">
        <v>237</v>
      </c>
      <c r="D2878" s="19">
        <v>4.174917203751491</v>
      </c>
      <c r="E2878" s="18" t="s">
        <v>284</v>
      </c>
      <c r="F2878" s="18" t="s">
        <v>283</v>
      </c>
      <c r="G2878" s="18" t="s">
        <v>206</v>
      </c>
    </row>
    <row r="2879" spans="1:7">
      <c r="A2879" s="18">
        <v>1987</v>
      </c>
      <c r="B2879" s="18" t="s">
        <v>250</v>
      </c>
      <c r="C2879" s="18" t="s">
        <v>237</v>
      </c>
      <c r="D2879" s="19">
        <v>4.1653638325563005</v>
      </c>
      <c r="E2879" s="18" t="s">
        <v>284</v>
      </c>
      <c r="F2879" s="18" t="s">
        <v>283</v>
      </c>
      <c r="G2879" s="18" t="s">
        <v>206</v>
      </c>
    </row>
    <row r="2880" spans="1:7">
      <c r="A2880" s="18">
        <v>1987</v>
      </c>
      <c r="B2880" s="18" t="s">
        <v>250</v>
      </c>
      <c r="C2880" s="18" t="s">
        <v>237</v>
      </c>
      <c r="D2880" s="19">
        <v>0.83307276651126005</v>
      </c>
      <c r="E2880" s="18" t="s">
        <v>284</v>
      </c>
      <c r="F2880" s="18" t="s">
        <v>282</v>
      </c>
      <c r="G2880" s="18" t="s">
        <v>206</v>
      </c>
    </row>
    <row r="2881" spans="1:7">
      <c r="A2881" s="18">
        <v>1988</v>
      </c>
      <c r="B2881" s="18" t="s">
        <v>250</v>
      </c>
      <c r="C2881" s="18" t="s">
        <v>237</v>
      </c>
      <c r="D2881" s="19">
        <v>4.3147526130413318</v>
      </c>
      <c r="E2881" s="18" t="s">
        <v>284</v>
      </c>
      <c r="F2881" s="18" t="s">
        <v>283</v>
      </c>
      <c r="G2881" s="18" t="s">
        <v>206</v>
      </c>
    </row>
    <row r="2882" spans="1:7">
      <c r="A2882" s="18">
        <v>1988</v>
      </c>
      <c r="B2882" s="18" t="s">
        <v>250</v>
      </c>
      <c r="C2882" s="18" t="s">
        <v>237</v>
      </c>
      <c r="D2882" s="19">
        <v>0.86295052260826632</v>
      </c>
      <c r="E2882" s="18" t="s">
        <v>284</v>
      </c>
      <c r="F2882" s="18" t="s">
        <v>282</v>
      </c>
      <c r="G2882" s="18" t="s">
        <v>206</v>
      </c>
    </row>
    <row r="2883" spans="1:7">
      <c r="A2883" s="18">
        <v>1989</v>
      </c>
      <c r="B2883" s="18" t="s">
        <v>250</v>
      </c>
      <c r="C2883" s="18" t="s">
        <v>237</v>
      </c>
      <c r="D2883" s="19">
        <v>0.56298741750481107</v>
      </c>
      <c r="E2883" s="18" t="s">
        <v>284</v>
      </c>
      <c r="F2883" s="18" t="s">
        <v>282</v>
      </c>
      <c r="G2883" s="18" t="s">
        <v>206</v>
      </c>
    </row>
    <row r="2884" spans="1:7">
      <c r="A2884" s="18">
        <v>1989</v>
      </c>
      <c r="B2884" s="18" t="s">
        <v>250</v>
      </c>
      <c r="C2884" s="18" t="s">
        <v>237</v>
      </c>
      <c r="D2884" s="19">
        <v>4.5038993400384886</v>
      </c>
      <c r="E2884" s="18" t="s">
        <v>284</v>
      </c>
      <c r="F2884" s="18" t="s">
        <v>283</v>
      </c>
      <c r="G2884" s="18" t="s">
        <v>206</v>
      </c>
    </row>
    <row r="2885" spans="1:7">
      <c r="A2885" s="18">
        <v>1990</v>
      </c>
      <c r="B2885" s="18" t="s">
        <v>250</v>
      </c>
      <c r="C2885" s="18" t="s">
        <v>237</v>
      </c>
      <c r="D2885" s="19">
        <v>4.8310337751976551</v>
      </c>
      <c r="E2885" s="18" t="s">
        <v>284</v>
      </c>
      <c r="F2885" s="18" t="s">
        <v>283</v>
      </c>
      <c r="G2885" s="18" t="s">
        <v>206</v>
      </c>
    </row>
    <row r="2886" spans="1:7">
      <c r="A2886" s="18">
        <v>1990</v>
      </c>
      <c r="B2886" s="18" t="s">
        <v>250</v>
      </c>
      <c r="C2886" s="18" t="s">
        <v>237</v>
      </c>
      <c r="D2886" s="19">
        <v>0.60387922189970689</v>
      </c>
      <c r="E2886" s="18" t="s">
        <v>284</v>
      </c>
      <c r="F2886" s="18" t="s">
        <v>282</v>
      </c>
      <c r="G2886" s="18" t="s">
        <v>206</v>
      </c>
    </row>
    <row r="2887" spans="1:7">
      <c r="A2887" s="18">
        <v>1991</v>
      </c>
      <c r="B2887" s="18" t="s">
        <v>250</v>
      </c>
      <c r="C2887" s="18" t="s">
        <v>237</v>
      </c>
      <c r="D2887" s="19">
        <v>0.56417605486838895</v>
      </c>
      <c r="E2887" s="18" t="s">
        <v>284</v>
      </c>
      <c r="F2887" s="18" t="s">
        <v>282</v>
      </c>
      <c r="G2887" s="18" t="s">
        <v>206</v>
      </c>
    </row>
    <row r="2888" spans="1:7">
      <c r="A2888" s="18">
        <v>1991</v>
      </c>
      <c r="B2888" s="18" t="s">
        <v>250</v>
      </c>
      <c r="C2888" s="18" t="s">
        <v>237</v>
      </c>
      <c r="D2888" s="19">
        <v>4.5134084389471116</v>
      </c>
      <c r="E2888" s="18" t="s">
        <v>284</v>
      </c>
      <c r="F2888" s="18" t="s">
        <v>283</v>
      </c>
      <c r="G2888" s="18" t="s">
        <v>206</v>
      </c>
    </row>
    <row r="2889" spans="1:7">
      <c r="A2889" s="18">
        <v>1992</v>
      </c>
      <c r="B2889" s="18" t="s">
        <v>250</v>
      </c>
      <c r="C2889" s="18" t="s">
        <v>237</v>
      </c>
      <c r="D2889" s="19">
        <v>5.5822789476069508</v>
      </c>
      <c r="E2889" s="18" t="s">
        <v>284</v>
      </c>
      <c r="F2889" s="18" t="s">
        <v>283</v>
      </c>
      <c r="G2889" s="18" t="s">
        <v>206</v>
      </c>
    </row>
    <row r="2890" spans="1:7">
      <c r="A2890" s="18">
        <v>1992</v>
      </c>
      <c r="B2890" s="18" t="s">
        <v>250</v>
      </c>
      <c r="C2890" s="18" t="s">
        <v>237</v>
      </c>
      <c r="D2890" s="19">
        <v>0.69778486845086884</v>
      </c>
      <c r="E2890" s="18" t="s">
        <v>284</v>
      </c>
      <c r="F2890" s="18" t="s">
        <v>282</v>
      </c>
      <c r="G2890" s="18" t="s">
        <v>206</v>
      </c>
    </row>
    <row r="2891" spans="1:7">
      <c r="A2891" s="18">
        <v>1993</v>
      </c>
      <c r="B2891" s="18" t="s">
        <v>250</v>
      </c>
      <c r="C2891" s="18" t="s">
        <v>237</v>
      </c>
      <c r="D2891" s="19">
        <v>0.61214108807296685</v>
      </c>
      <c r="E2891" s="18" t="s">
        <v>284</v>
      </c>
      <c r="F2891" s="18" t="s">
        <v>282</v>
      </c>
      <c r="G2891" s="18" t="s">
        <v>206</v>
      </c>
    </row>
    <row r="2892" spans="1:7">
      <c r="A2892" s="18">
        <v>1993</v>
      </c>
      <c r="B2892" s="18" t="s">
        <v>250</v>
      </c>
      <c r="C2892" s="18" t="s">
        <v>237</v>
      </c>
      <c r="D2892" s="19">
        <v>4.8971287045837348</v>
      </c>
      <c r="E2892" s="18" t="s">
        <v>284</v>
      </c>
      <c r="F2892" s="18" t="s">
        <v>283</v>
      </c>
      <c r="G2892" s="18" t="s">
        <v>206</v>
      </c>
    </row>
    <row r="2893" spans="1:7">
      <c r="A2893" s="18">
        <v>1994</v>
      </c>
      <c r="B2893" s="18" t="s">
        <v>250</v>
      </c>
      <c r="C2893" s="18" t="s">
        <v>237</v>
      </c>
      <c r="D2893" s="19">
        <v>0.51304553519026441</v>
      </c>
      <c r="E2893" s="18" t="s">
        <v>284</v>
      </c>
      <c r="F2893" s="18" t="s">
        <v>282</v>
      </c>
      <c r="G2893" s="18" t="s">
        <v>206</v>
      </c>
    </row>
    <row r="2894" spans="1:7">
      <c r="A2894" s="18">
        <v>1994</v>
      </c>
      <c r="B2894" s="18" t="s">
        <v>250</v>
      </c>
      <c r="C2894" s="18" t="s">
        <v>237</v>
      </c>
      <c r="D2894" s="19">
        <v>4.1043642815221153</v>
      </c>
      <c r="E2894" s="18" t="s">
        <v>284</v>
      </c>
      <c r="F2894" s="18" t="s">
        <v>283</v>
      </c>
      <c r="G2894" s="18" t="s">
        <v>206</v>
      </c>
    </row>
    <row r="2895" spans="1:7">
      <c r="A2895" s="18">
        <v>1995</v>
      </c>
      <c r="B2895" s="18" t="s">
        <v>250</v>
      </c>
      <c r="C2895" s="18" t="s">
        <v>237</v>
      </c>
      <c r="D2895" s="19">
        <v>0.47925927383445205</v>
      </c>
      <c r="E2895" s="18" t="s">
        <v>284</v>
      </c>
      <c r="F2895" s="18" t="s">
        <v>282</v>
      </c>
      <c r="G2895" s="18" t="s">
        <v>206</v>
      </c>
    </row>
    <row r="2896" spans="1:7">
      <c r="A2896" s="18">
        <v>1995</v>
      </c>
      <c r="B2896" s="18" t="s">
        <v>250</v>
      </c>
      <c r="C2896" s="18" t="s">
        <v>237</v>
      </c>
      <c r="D2896" s="19">
        <v>3.8340741906756164</v>
      </c>
      <c r="E2896" s="18" t="s">
        <v>284</v>
      </c>
      <c r="F2896" s="18" t="s">
        <v>283</v>
      </c>
      <c r="G2896" s="18" t="s">
        <v>206</v>
      </c>
    </row>
    <row r="2897" spans="1:7">
      <c r="A2897" s="18">
        <v>1996</v>
      </c>
      <c r="B2897" s="18" t="s">
        <v>250</v>
      </c>
      <c r="C2897" s="18" t="s">
        <v>237</v>
      </c>
      <c r="D2897" s="19">
        <v>0.59129602325435637</v>
      </c>
      <c r="E2897" s="18" t="s">
        <v>284</v>
      </c>
      <c r="F2897" s="18" t="s">
        <v>282</v>
      </c>
      <c r="G2897" s="18" t="s">
        <v>206</v>
      </c>
    </row>
    <row r="2898" spans="1:7">
      <c r="A2898" s="18">
        <v>1996</v>
      </c>
      <c r="B2898" s="18" t="s">
        <v>250</v>
      </c>
      <c r="C2898" s="18" t="s">
        <v>237</v>
      </c>
      <c r="D2898" s="19">
        <v>4.730368186034851</v>
      </c>
      <c r="E2898" s="18" t="s">
        <v>284</v>
      </c>
      <c r="F2898" s="18" t="s">
        <v>283</v>
      </c>
      <c r="G2898" s="18" t="s">
        <v>206</v>
      </c>
    </row>
    <row r="2899" spans="1:7">
      <c r="A2899" s="18">
        <v>1997</v>
      </c>
      <c r="B2899" s="18" t="s">
        <v>250</v>
      </c>
      <c r="C2899" s="18" t="s">
        <v>237</v>
      </c>
      <c r="D2899" s="19">
        <v>4.5860383636502613</v>
      </c>
      <c r="E2899" s="18" t="s">
        <v>284</v>
      </c>
      <c r="F2899" s="18" t="s">
        <v>283</v>
      </c>
      <c r="G2899" s="18" t="s">
        <v>206</v>
      </c>
    </row>
    <row r="2900" spans="1:7">
      <c r="A2900" s="18">
        <v>1997</v>
      </c>
      <c r="B2900" s="18" t="s">
        <v>250</v>
      </c>
      <c r="C2900" s="18" t="s">
        <v>237</v>
      </c>
      <c r="D2900" s="19">
        <v>0.57325479545628266</v>
      </c>
      <c r="E2900" s="18" t="s">
        <v>284</v>
      </c>
      <c r="F2900" s="18" t="s">
        <v>282</v>
      </c>
      <c r="G2900" s="18" t="s">
        <v>206</v>
      </c>
    </row>
    <row r="2901" spans="1:7">
      <c r="A2901" s="18">
        <v>1998</v>
      </c>
      <c r="B2901" s="18" t="s">
        <v>250</v>
      </c>
      <c r="C2901" s="18" t="s">
        <v>237</v>
      </c>
      <c r="D2901" s="19">
        <v>0.59477441513066109</v>
      </c>
      <c r="E2901" s="18" t="s">
        <v>284</v>
      </c>
      <c r="F2901" s="18" t="s">
        <v>282</v>
      </c>
      <c r="G2901" s="18" t="s">
        <v>206</v>
      </c>
    </row>
    <row r="2902" spans="1:7">
      <c r="A2902" s="18">
        <v>1998</v>
      </c>
      <c r="B2902" s="18" t="s">
        <v>250</v>
      </c>
      <c r="C2902" s="18" t="s">
        <v>237</v>
      </c>
      <c r="D2902" s="19">
        <v>4.7581953210452888</v>
      </c>
      <c r="E2902" s="18" t="s">
        <v>284</v>
      </c>
      <c r="F2902" s="18" t="s">
        <v>283</v>
      </c>
      <c r="G2902" s="18" t="s">
        <v>206</v>
      </c>
    </row>
    <row r="2903" spans="1:7">
      <c r="A2903" s="18">
        <v>1999</v>
      </c>
      <c r="B2903" s="18" t="s">
        <v>250</v>
      </c>
      <c r="C2903" s="18" t="s">
        <v>237</v>
      </c>
      <c r="D2903" s="19">
        <v>0.58807166359810403</v>
      </c>
      <c r="E2903" s="18" t="s">
        <v>284</v>
      </c>
      <c r="F2903" s="18" t="s">
        <v>282</v>
      </c>
      <c r="G2903" s="18" t="s">
        <v>206</v>
      </c>
    </row>
    <row r="2904" spans="1:7">
      <c r="A2904" s="18">
        <v>1999</v>
      </c>
      <c r="B2904" s="18" t="s">
        <v>250</v>
      </c>
      <c r="C2904" s="18" t="s">
        <v>237</v>
      </c>
      <c r="D2904" s="19">
        <v>4.7045733087848323</v>
      </c>
      <c r="E2904" s="18" t="s">
        <v>284</v>
      </c>
      <c r="F2904" s="18" t="s">
        <v>283</v>
      </c>
      <c r="G2904" s="18" t="s">
        <v>206</v>
      </c>
    </row>
    <row r="2905" spans="1:7">
      <c r="A2905" s="18">
        <v>2000</v>
      </c>
      <c r="B2905" s="18" t="s">
        <v>250</v>
      </c>
      <c r="C2905" s="18" t="s">
        <v>237</v>
      </c>
      <c r="D2905" s="19">
        <v>5.1535461303111747</v>
      </c>
      <c r="E2905" s="18" t="s">
        <v>284</v>
      </c>
      <c r="F2905" s="18" t="s">
        <v>283</v>
      </c>
      <c r="G2905" s="18" t="s">
        <v>206</v>
      </c>
    </row>
    <row r="2906" spans="1:7">
      <c r="A2906" s="18">
        <v>2000</v>
      </c>
      <c r="B2906" s="18" t="s">
        <v>250</v>
      </c>
      <c r="C2906" s="18" t="s">
        <v>237</v>
      </c>
      <c r="D2906" s="19">
        <v>0.64419326628889684</v>
      </c>
      <c r="E2906" s="18" t="s">
        <v>284</v>
      </c>
      <c r="F2906" s="18" t="s">
        <v>282</v>
      </c>
      <c r="G2906" s="18" t="s">
        <v>206</v>
      </c>
    </row>
    <row r="2907" spans="1:7">
      <c r="A2907" s="18">
        <v>2001</v>
      </c>
      <c r="B2907" s="18" t="s">
        <v>250</v>
      </c>
      <c r="C2907" s="18" t="s">
        <v>237</v>
      </c>
      <c r="D2907" s="19">
        <v>5.178842496750514</v>
      </c>
      <c r="E2907" s="18" t="s">
        <v>284</v>
      </c>
      <c r="F2907" s="18" t="s">
        <v>283</v>
      </c>
      <c r="G2907" s="18" t="s">
        <v>206</v>
      </c>
    </row>
    <row r="2908" spans="1:7">
      <c r="A2908" s="18">
        <v>2001</v>
      </c>
      <c r="B2908" s="18" t="s">
        <v>250</v>
      </c>
      <c r="C2908" s="18" t="s">
        <v>237</v>
      </c>
      <c r="D2908" s="19">
        <v>0.64735531209381425</v>
      </c>
      <c r="E2908" s="18" t="s">
        <v>284</v>
      </c>
      <c r="F2908" s="18" t="s">
        <v>282</v>
      </c>
      <c r="G2908" s="18" t="s">
        <v>206</v>
      </c>
    </row>
    <row r="2909" spans="1:7">
      <c r="A2909" s="18">
        <v>2002</v>
      </c>
      <c r="B2909" s="18" t="s">
        <v>250</v>
      </c>
      <c r="C2909" s="18" t="s">
        <v>237</v>
      </c>
      <c r="D2909" s="19">
        <v>5.8265533658111197</v>
      </c>
      <c r="E2909" s="18" t="s">
        <v>284</v>
      </c>
      <c r="F2909" s="18" t="s">
        <v>283</v>
      </c>
      <c r="G2909" s="18" t="s">
        <v>206</v>
      </c>
    </row>
    <row r="2910" spans="1:7">
      <c r="A2910" s="18">
        <v>2002</v>
      </c>
      <c r="B2910" s="18" t="s">
        <v>250</v>
      </c>
      <c r="C2910" s="18" t="s">
        <v>237</v>
      </c>
      <c r="D2910" s="19">
        <v>0.72831917072638996</v>
      </c>
      <c r="E2910" s="18" t="s">
        <v>284</v>
      </c>
      <c r="F2910" s="18" t="s">
        <v>282</v>
      </c>
      <c r="G2910" s="18" t="s">
        <v>206</v>
      </c>
    </row>
    <row r="2911" spans="1:7">
      <c r="A2911" s="18">
        <v>2003</v>
      </c>
      <c r="B2911" s="18" t="s">
        <v>250</v>
      </c>
      <c r="C2911" s="18" t="s">
        <v>237</v>
      </c>
      <c r="D2911" s="19">
        <v>5.6095580384882133</v>
      </c>
      <c r="E2911" s="18" t="s">
        <v>284</v>
      </c>
      <c r="F2911" s="18" t="s">
        <v>283</v>
      </c>
      <c r="G2911" s="18" t="s">
        <v>206</v>
      </c>
    </row>
    <row r="2912" spans="1:7">
      <c r="A2912" s="18">
        <v>2003</v>
      </c>
      <c r="B2912" s="18" t="s">
        <v>250</v>
      </c>
      <c r="C2912" s="18" t="s">
        <v>237</v>
      </c>
      <c r="D2912" s="19">
        <v>0.70119475481102667</v>
      </c>
      <c r="E2912" s="18" t="s">
        <v>284</v>
      </c>
      <c r="F2912" s="18" t="s">
        <v>282</v>
      </c>
      <c r="G2912" s="18" t="s">
        <v>206</v>
      </c>
    </row>
    <row r="2913" spans="1:7">
      <c r="A2913" s="18">
        <v>2004</v>
      </c>
      <c r="B2913" s="18" t="s">
        <v>250</v>
      </c>
      <c r="C2913" s="18" t="s">
        <v>237</v>
      </c>
      <c r="D2913" s="19">
        <v>6.1240994882427939</v>
      </c>
      <c r="E2913" s="18" t="s">
        <v>284</v>
      </c>
      <c r="F2913" s="18" t="s">
        <v>283</v>
      </c>
      <c r="G2913" s="18" t="s">
        <v>206</v>
      </c>
    </row>
    <row r="2914" spans="1:7">
      <c r="A2914" s="18">
        <v>2004</v>
      </c>
      <c r="B2914" s="18" t="s">
        <v>250</v>
      </c>
      <c r="C2914" s="18" t="s">
        <v>237</v>
      </c>
      <c r="D2914" s="19">
        <v>0.76551243603034924</v>
      </c>
      <c r="E2914" s="18" t="s">
        <v>284</v>
      </c>
      <c r="F2914" s="18" t="s">
        <v>282</v>
      </c>
      <c r="G2914" s="18" t="s">
        <v>206</v>
      </c>
    </row>
    <row r="2915" spans="1:7">
      <c r="A2915" s="18">
        <v>2005</v>
      </c>
      <c r="B2915" s="18" t="s">
        <v>250</v>
      </c>
      <c r="C2915" s="18" t="s">
        <v>237</v>
      </c>
      <c r="D2915" s="19">
        <v>6.0518108410959943</v>
      </c>
      <c r="E2915" s="18" t="s">
        <v>284</v>
      </c>
      <c r="F2915" s="18" t="s">
        <v>283</v>
      </c>
      <c r="G2915" s="18" t="s">
        <v>206</v>
      </c>
    </row>
    <row r="2916" spans="1:7">
      <c r="A2916" s="18">
        <v>2005</v>
      </c>
      <c r="B2916" s="18" t="s">
        <v>250</v>
      </c>
      <c r="C2916" s="18" t="s">
        <v>237</v>
      </c>
      <c r="D2916" s="19">
        <v>0.75647635513699929</v>
      </c>
      <c r="E2916" s="18" t="s">
        <v>284</v>
      </c>
      <c r="F2916" s="18" t="s">
        <v>282</v>
      </c>
      <c r="G2916" s="18" t="s">
        <v>206</v>
      </c>
    </row>
    <row r="2917" spans="1:7">
      <c r="A2917" s="18">
        <v>2006</v>
      </c>
      <c r="B2917" s="18" t="s">
        <v>250</v>
      </c>
      <c r="C2917" s="18" t="s">
        <v>237</v>
      </c>
      <c r="D2917" s="19">
        <v>6.3575342192313213</v>
      </c>
      <c r="E2917" s="18" t="s">
        <v>284</v>
      </c>
      <c r="F2917" s="18" t="s">
        <v>283</v>
      </c>
      <c r="G2917" s="18" t="s">
        <v>206</v>
      </c>
    </row>
    <row r="2918" spans="1:7">
      <c r="A2918" s="18">
        <v>2006</v>
      </c>
      <c r="B2918" s="18" t="s">
        <v>250</v>
      </c>
      <c r="C2918" s="18" t="s">
        <v>237</v>
      </c>
      <c r="D2918" s="19">
        <v>0.79469177740391517</v>
      </c>
      <c r="E2918" s="18" t="s">
        <v>284</v>
      </c>
      <c r="F2918" s="18" t="s">
        <v>282</v>
      </c>
      <c r="G2918" s="18" t="s">
        <v>206</v>
      </c>
    </row>
    <row r="2919" spans="1:7">
      <c r="A2919" s="18">
        <v>2007</v>
      </c>
      <c r="B2919" s="18" t="s">
        <v>250</v>
      </c>
      <c r="C2919" s="18" t="s">
        <v>237</v>
      </c>
      <c r="D2919" s="19">
        <v>5.8565451913588928</v>
      </c>
      <c r="E2919" s="18" t="s">
        <v>284</v>
      </c>
      <c r="F2919" s="18" t="s">
        <v>283</v>
      </c>
      <c r="G2919" s="18" t="s">
        <v>206</v>
      </c>
    </row>
    <row r="2920" spans="1:7">
      <c r="A2920" s="18">
        <v>2007</v>
      </c>
      <c r="B2920" s="18" t="s">
        <v>250</v>
      </c>
      <c r="C2920" s="18" t="s">
        <v>237</v>
      </c>
      <c r="D2920" s="19">
        <v>0.73206814891986161</v>
      </c>
      <c r="E2920" s="18" t="s">
        <v>284</v>
      </c>
      <c r="F2920" s="18" t="s">
        <v>282</v>
      </c>
      <c r="G2920" s="18" t="s">
        <v>206</v>
      </c>
    </row>
    <row r="2921" spans="1:7">
      <c r="A2921" s="18">
        <v>2008</v>
      </c>
      <c r="B2921" s="18" t="s">
        <v>250</v>
      </c>
      <c r="C2921" s="18" t="s">
        <v>237</v>
      </c>
      <c r="D2921" s="19">
        <v>0.77391540466214015</v>
      </c>
      <c r="E2921" s="18" t="s">
        <v>284</v>
      </c>
      <c r="F2921" s="18" t="s">
        <v>282</v>
      </c>
      <c r="G2921" s="18" t="s">
        <v>206</v>
      </c>
    </row>
    <row r="2922" spans="1:7">
      <c r="A2922" s="18">
        <v>2008</v>
      </c>
      <c r="B2922" s="18" t="s">
        <v>250</v>
      </c>
      <c r="C2922" s="18" t="s">
        <v>237</v>
      </c>
      <c r="D2922" s="19">
        <v>6.1913232372971212</v>
      </c>
      <c r="E2922" s="18" t="s">
        <v>284</v>
      </c>
      <c r="F2922" s="18" t="s">
        <v>283</v>
      </c>
      <c r="G2922" s="18" t="s">
        <v>206</v>
      </c>
    </row>
    <row r="2923" spans="1:7">
      <c r="A2923" s="18">
        <v>2009</v>
      </c>
      <c r="B2923" s="18" t="s">
        <v>250</v>
      </c>
      <c r="C2923" s="18" t="s">
        <v>237</v>
      </c>
      <c r="D2923" s="19">
        <v>6.5796223493675567</v>
      </c>
      <c r="E2923" s="18" t="s">
        <v>284</v>
      </c>
      <c r="F2923" s="18" t="s">
        <v>283</v>
      </c>
      <c r="G2923" s="18" t="s">
        <v>206</v>
      </c>
    </row>
    <row r="2924" spans="1:7">
      <c r="A2924" s="18">
        <v>2009</v>
      </c>
      <c r="B2924" s="18" t="s">
        <v>250</v>
      </c>
      <c r="C2924" s="18" t="s">
        <v>237</v>
      </c>
      <c r="D2924" s="19">
        <v>0.82245279367094459</v>
      </c>
      <c r="E2924" s="18" t="s">
        <v>284</v>
      </c>
      <c r="F2924" s="18" t="s">
        <v>282</v>
      </c>
      <c r="G2924" s="18" t="s">
        <v>206</v>
      </c>
    </row>
    <row r="2925" spans="1:7">
      <c r="A2925" s="18">
        <v>2010</v>
      </c>
      <c r="B2925" s="18" t="s">
        <v>250</v>
      </c>
      <c r="C2925" s="18" t="s">
        <v>237</v>
      </c>
      <c r="D2925" s="19">
        <v>6.5880898376743113</v>
      </c>
      <c r="E2925" s="18" t="s">
        <v>284</v>
      </c>
      <c r="F2925" s="18" t="s">
        <v>283</v>
      </c>
      <c r="G2925" s="18" t="s">
        <v>206</v>
      </c>
    </row>
    <row r="2926" spans="1:7">
      <c r="A2926" s="18">
        <v>2010</v>
      </c>
      <c r="B2926" s="18" t="s">
        <v>250</v>
      </c>
      <c r="C2926" s="18" t="s">
        <v>237</v>
      </c>
      <c r="D2926" s="19">
        <v>0.82351122970928892</v>
      </c>
      <c r="E2926" s="18" t="s">
        <v>284</v>
      </c>
      <c r="F2926" s="18" t="s">
        <v>282</v>
      </c>
      <c r="G2926" s="18" t="s">
        <v>206</v>
      </c>
    </row>
    <row r="2927" spans="1:7">
      <c r="A2927" s="18">
        <v>2011</v>
      </c>
      <c r="B2927" s="18" t="s">
        <v>250</v>
      </c>
      <c r="C2927" s="18" t="s">
        <v>237</v>
      </c>
      <c r="D2927" s="19">
        <v>6.6156437486366473</v>
      </c>
      <c r="E2927" s="18" t="s">
        <v>284</v>
      </c>
      <c r="F2927" s="18" t="s">
        <v>283</v>
      </c>
      <c r="G2927" s="18" t="s">
        <v>206</v>
      </c>
    </row>
    <row r="2928" spans="1:7">
      <c r="A2928" s="18">
        <v>2011</v>
      </c>
      <c r="B2928" s="18" t="s">
        <v>250</v>
      </c>
      <c r="C2928" s="18" t="s">
        <v>237</v>
      </c>
      <c r="D2928" s="19">
        <v>0.82695546857958091</v>
      </c>
      <c r="E2928" s="18" t="s">
        <v>284</v>
      </c>
      <c r="F2928" s="18" t="s">
        <v>282</v>
      </c>
      <c r="G2928" s="18" t="s">
        <v>206</v>
      </c>
    </row>
    <row r="2929" spans="1:7">
      <c r="A2929" s="18">
        <v>2012</v>
      </c>
      <c r="B2929" s="18" t="s">
        <v>250</v>
      </c>
      <c r="C2929" s="18" t="s">
        <v>237</v>
      </c>
      <c r="D2929" s="19">
        <v>0.90082202487741436</v>
      </c>
      <c r="E2929" s="18" t="s">
        <v>284</v>
      </c>
      <c r="F2929" s="18" t="s">
        <v>282</v>
      </c>
      <c r="G2929" s="18" t="s">
        <v>206</v>
      </c>
    </row>
    <row r="2930" spans="1:7">
      <c r="A2930" s="18">
        <v>2012</v>
      </c>
      <c r="B2930" s="18" t="s">
        <v>250</v>
      </c>
      <c r="C2930" s="18" t="s">
        <v>237</v>
      </c>
      <c r="D2930" s="19">
        <v>7.2065761990193149</v>
      </c>
      <c r="E2930" s="18" t="s">
        <v>284</v>
      </c>
      <c r="F2930" s="18" t="s">
        <v>283</v>
      </c>
      <c r="G2930" s="18" t="s">
        <v>206</v>
      </c>
    </row>
    <row r="2931" spans="1:7">
      <c r="A2931" s="18">
        <v>2013</v>
      </c>
      <c r="B2931" s="18" t="s">
        <v>250</v>
      </c>
      <c r="C2931" s="18" t="s">
        <v>237</v>
      </c>
      <c r="D2931" s="19">
        <v>6.9829924118599385</v>
      </c>
      <c r="E2931" s="18" t="s">
        <v>284</v>
      </c>
      <c r="F2931" s="18" t="s">
        <v>283</v>
      </c>
      <c r="G2931" s="18" t="s">
        <v>206</v>
      </c>
    </row>
    <row r="2932" spans="1:7">
      <c r="A2932" s="18">
        <v>2013</v>
      </c>
      <c r="B2932" s="18" t="s">
        <v>250</v>
      </c>
      <c r="C2932" s="18" t="s">
        <v>237</v>
      </c>
      <c r="D2932" s="19">
        <v>0.87287405148249231</v>
      </c>
      <c r="E2932" s="18" t="s">
        <v>284</v>
      </c>
      <c r="F2932" s="18" t="s">
        <v>282</v>
      </c>
      <c r="G2932" s="18" t="s">
        <v>206</v>
      </c>
    </row>
    <row r="2933" spans="1:7">
      <c r="A2933" s="18">
        <v>2014</v>
      </c>
      <c r="B2933" s="18" t="s">
        <v>250</v>
      </c>
      <c r="C2933" s="18" t="s">
        <v>237</v>
      </c>
      <c r="D2933" s="19">
        <v>7.1868197245985348</v>
      </c>
      <c r="E2933" s="18" t="s">
        <v>284</v>
      </c>
      <c r="F2933" s="18" t="s">
        <v>283</v>
      </c>
      <c r="G2933" s="18" t="s">
        <v>206</v>
      </c>
    </row>
    <row r="2934" spans="1:7">
      <c r="A2934" s="18">
        <v>2014</v>
      </c>
      <c r="B2934" s="18" t="s">
        <v>250</v>
      </c>
      <c r="C2934" s="18" t="s">
        <v>237</v>
      </c>
      <c r="D2934" s="19">
        <v>0.89835246557481685</v>
      </c>
      <c r="E2934" s="18" t="s">
        <v>284</v>
      </c>
      <c r="F2934" s="18" t="s">
        <v>282</v>
      </c>
      <c r="G2934" s="18" t="s">
        <v>206</v>
      </c>
    </row>
    <row r="2935" spans="1:7">
      <c r="A2935" s="18">
        <v>2015</v>
      </c>
      <c r="B2935" s="18" t="s">
        <v>250</v>
      </c>
      <c r="C2935" s="18" t="s">
        <v>237</v>
      </c>
      <c r="D2935" s="19">
        <v>7.1129385402326477</v>
      </c>
      <c r="E2935" s="18" t="s">
        <v>284</v>
      </c>
      <c r="F2935" s="18" t="s">
        <v>283</v>
      </c>
      <c r="G2935" s="18" t="s">
        <v>206</v>
      </c>
    </row>
    <row r="2936" spans="1:7">
      <c r="A2936" s="18">
        <v>2015</v>
      </c>
      <c r="B2936" s="18" t="s">
        <v>250</v>
      </c>
      <c r="C2936" s="18" t="s">
        <v>237</v>
      </c>
      <c r="D2936" s="19">
        <v>0.88911731752908096</v>
      </c>
      <c r="E2936" s="18" t="s">
        <v>284</v>
      </c>
      <c r="F2936" s="18" t="s">
        <v>282</v>
      </c>
      <c r="G2936" s="18" t="s">
        <v>206</v>
      </c>
    </row>
    <row r="2937" spans="1:7">
      <c r="A2937" s="18">
        <v>2016</v>
      </c>
      <c r="B2937" s="18" t="s">
        <v>250</v>
      </c>
      <c r="C2937" s="18" t="s">
        <v>237</v>
      </c>
      <c r="D2937" s="19">
        <v>7.5838693978763292</v>
      </c>
      <c r="E2937" s="18" t="s">
        <v>284</v>
      </c>
      <c r="F2937" s="18" t="s">
        <v>283</v>
      </c>
      <c r="G2937" s="18" t="s">
        <v>206</v>
      </c>
    </row>
    <row r="2938" spans="1:7">
      <c r="A2938" s="18">
        <v>2016</v>
      </c>
      <c r="B2938" s="18" t="s">
        <v>250</v>
      </c>
      <c r="C2938" s="18" t="s">
        <v>237</v>
      </c>
      <c r="D2938" s="19">
        <v>0.94798367473454115</v>
      </c>
      <c r="E2938" s="18" t="s">
        <v>284</v>
      </c>
      <c r="F2938" s="18" t="s">
        <v>282</v>
      </c>
      <c r="G2938" s="18" t="s">
        <v>206</v>
      </c>
    </row>
    <row r="2939" spans="1:7">
      <c r="A2939" s="18">
        <v>2017</v>
      </c>
      <c r="B2939" s="18" t="s">
        <v>250</v>
      </c>
      <c r="C2939" s="18" t="s">
        <v>237</v>
      </c>
      <c r="D2939" s="19">
        <v>7.4363680007894866</v>
      </c>
      <c r="E2939" s="18" t="s">
        <v>284</v>
      </c>
      <c r="F2939" s="18" t="s">
        <v>283</v>
      </c>
      <c r="G2939" s="18" t="s">
        <v>206</v>
      </c>
    </row>
    <row r="2940" spans="1:7">
      <c r="A2940" s="18">
        <v>2017</v>
      </c>
      <c r="B2940" s="18" t="s">
        <v>250</v>
      </c>
      <c r="C2940" s="18" t="s">
        <v>237</v>
      </c>
      <c r="D2940" s="19">
        <v>0.92954600009868582</v>
      </c>
      <c r="E2940" s="18" t="s">
        <v>284</v>
      </c>
      <c r="F2940" s="18" t="s">
        <v>282</v>
      </c>
      <c r="G2940" s="18" t="s">
        <v>206</v>
      </c>
    </row>
    <row r="2941" spans="1:7">
      <c r="A2941" s="18">
        <v>2018</v>
      </c>
      <c r="B2941" s="18" t="s">
        <v>250</v>
      </c>
      <c r="C2941" s="18" t="s">
        <v>237</v>
      </c>
      <c r="D2941" s="19">
        <v>0.9039805681008668</v>
      </c>
      <c r="E2941" s="18" t="s">
        <v>284</v>
      </c>
      <c r="F2941" s="18" t="s">
        <v>282</v>
      </c>
      <c r="G2941" s="18" t="s">
        <v>206</v>
      </c>
    </row>
    <row r="2942" spans="1:7">
      <c r="A2942" s="18">
        <v>2018</v>
      </c>
      <c r="B2942" s="18" t="s">
        <v>250</v>
      </c>
      <c r="C2942" s="18" t="s">
        <v>237</v>
      </c>
      <c r="D2942" s="19">
        <v>7.2318445448069344</v>
      </c>
      <c r="E2942" s="18" t="s">
        <v>284</v>
      </c>
      <c r="F2942" s="18" t="s">
        <v>283</v>
      </c>
      <c r="G2942" s="18" t="s">
        <v>206</v>
      </c>
    </row>
    <row r="2943" spans="1:7">
      <c r="A2943" s="18">
        <v>2019</v>
      </c>
      <c r="B2943" s="18" t="s">
        <v>250</v>
      </c>
      <c r="C2943" s="18" t="s">
        <v>237</v>
      </c>
      <c r="D2943" s="19">
        <v>0.85845640158935577</v>
      </c>
      <c r="E2943" s="18" t="s">
        <v>284</v>
      </c>
      <c r="F2943" s="18" t="s">
        <v>282</v>
      </c>
      <c r="G2943" s="18" t="s">
        <v>206</v>
      </c>
    </row>
    <row r="2944" spans="1:7">
      <c r="A2944" s="18">
        <v>2019</v>
      </c>
      <c r="B2944" s="18" t="s">
        <v>250</v>
      </c>
      <c r="C2944" s="18" t="s">
        <v>237</v>
      </c>
      <c r="D2944" s="19">
        <v>6.8676512127148461</v>
      </c>
      <c r="E2944" s="18" t="s">
        <v>284</v>
      </c>
      <c r="F2944" s="18" t="s">
        <v>283</v>
      </c>
      <c r="G2944" s="18" t="s">
        <v>206</v>
      </c>
    </row>
    <row r="2945" spans="1:7">
      <c r="A2945" s="18">
        <v>2020</v>
      </c>
      <c r="B2945" s="18" t="s">
        <v>250</v>
      </c>
      <c r="C2945" s="18" t="s">
        <v>237</v>
      </c>
      <c r="D2945" s="19">
        <v>7.1432842881101051</v>
      </c>
      <c r="E2945" s="18" t="s">
        <v>284</v>
      </c>
      <c r="F2945" s="18" t="s">
        <v>283</v>
      </c>
      <c r="G2945" s="18" t="s">
        <v>206</v>
      </c>
    </row>
    <row r="2946" spans="1:7">
      <c r="A2946" s="18">
        <v>2020</v>
      </c>
      <c r="B2946" s="18" t="s">
        <v>250</v>
      </c>
      <c r="C2946" s="18" t="s">
        <v>237</v>
      </c>
      <c r="D2946" s="19">
        <v>0.89291053601376313</v>
      </c>
      <c r="E2946" s="18" t="s">
        <v>284</v>
      </c>
      <c r="F2946" s="18" t="s">
        <v>282</v>
      </c>
      <c r="G2946" s="18" t="s">
        <v>206</v>
      </c>
    </row>
    <row r="2947" spans="1:7">
      <c r="A2947" s="18">
        <v>2021</v>
      </c>
      <c r="B2947" s="18" t="s">
        <v>250</v>
      </c>
      <c r="C2947" s="18" t="s">
        <v>237</v>
      </c>
      <c r="D2947" s="19">
        <v>1.0025859652682518</v>
      </c>
      <c r="E2947" s="18" t="s">
        <v>284</v>
      </c>
      <c r="F2947" s="18" t="s">
        <v>282</v>
      </c>
      <c r="G2947" s="18" t="s">
        <v>206</v>
      </c>
    </row>
    <row r="2948" spans="1:7">
      <c r="A2948" s="18">
        <v>2021</v>
      </c>
      <c r="B2948" s="18" t="s">
        <v>250</v>
      </c>
      <c r="C2948" s="18" t="s">
        <v>237</v>
      </c>
      <c r="D2948" s="19">
        <v>8.0206877221460147</v>
      </c>
      <c r="E2948" s="18" t="s">
        <v>284</v>
      </c>
      <c r="F2948" s="18" t="s">
        <v>283</v>
      </c>
      <c r="G2948" s="18" t="s">
        <v>206</v>
      </c>
    </row>
    <row r="2949" spans="1:7">
      <c r="A2949" s="18">
        <v>2022</v>
      </c>
      <c r="B2949" s="18" t="s">
        <v>250</v>
      </c>
      <c r="C2949" s="18" t="s">
        <v>237</v>
      </c>
      <c r="D2949" s="19">
        <v>7.6471301542115091</v>
      </c>
      <c r="E2949" s="18" t="s">
        <v>284</v>
      </c>
      <c r="F2949" s="18" t="s">
        <v>283</v>
      </c>
      <c r="G2949" s="18" t="s">
        <v>206</v>
      </c>
    </row>
    <row r="2950" spans="1:7">
      <c r="A2950" s="18">
        <v>2022</v>
      </c>
      <c r="B2950" s="18" t="s">
        <v>250</v>
      </c>
      <c r="C2950" s="18" t="s">
        <v>237</v>
      </c>
      <c r="D2950" s="19">
        <v>0.95589126927643864</v>
      </c>
      <c r="E2950" s="18" t="s">
        <v>284</v>
      </c>
      <c r="F2950" s="18" t="s">
        <v>282</v>
      </c>
      <c r="G2950" s="18" t="s">
        <v>206</v>
      </c>
    </row>
    <row r="2951" spans="1:7">
      <c r="A2951" s="18">
        <v>1980</v>
      </c>
      <c r="B2951" s="18" t="s">
        <v>230</v>
      </c>
      <c r="C2951" s="18" t="s">
        <v>218</v>
      </c>
      <c r="D2951" s="19">
        <v>0.19247468542603707</v>
      </c>
      <c r="E2951" s="18" t="s">
        <v>275</v>
      </c>
      <c r="F2951" s="18" t="s">
        <v>276</v>
      </c>
      <c r="G2951" s="18" t="s">
        <v>206</v>
      </c>
    </row>
    <row r="2952" spans="1:7">
      <c r="A2952" s="18">
        <v>1981</v>
      </c>
      <c r="B2952" s="18" t="s">
        <v>230</v>
      </c>
      <c r="C2952" s="18" t="s">
        <v>218</v>
      </c>
      <c r="D2952" s="19">
        <v>0.38674932677544532</v>
      </c>
      <c r="E2952" s="18" t="s">
        <v>275</v>
      </c>
      <c r="F2952" s="18" t="s">
        <v>276</v>
      </c>
      <c r="G2952" s="18" t="s">
        <v>206</v>
      </c>
    </row>
    <row r="2953" spans="1:7">
      <c r="A2953" s="18">
        <v>1982</v>
      </c>
      <c r="B2953" s="18" t="s">
        <v>230</v>
      </c>
      <c r="C2953" s="18" t="s">
        <v>218</v>
      </c>
      <c r="D2953" s="19">
        <v>0.32950309306985398</v>
      </c>
      <c r="E2953" s="18" t="s">
        <v>275</v>
      </c>
      <c r="F2953" s="18" t="s">
        <v>276</v>
      </c>
      <c r="G2953" s="18" t="s">
        <v>206</v>
      </c>
    </row>
    <row r="2954" spans="1:7">
      <c r="A2954" s="18">
        <v>1983</v>
      </c>
      <c r="B2954" s="18" t="s">
        <v>230</v>
      </c>
      <c r="C2954" s="18" t="s">
        <v>218</v>
      </c>
      <c r="D2954" s="19">
        <v>0.1371036360659805</v>
      </c>
      <c r="E2954" s="18" t="s">
        <v>275</v>
      </c>
      <c r="F2954" s="18" t="s">
        <v>276</v>
      </c>
      <c r="G2954" s="18" t="s">
        <v>206</v>
      </c>
    </row>
    <row r="2955" spans="1:7">
      <c r="A2955" s="18">
        <v>1984</v>
      </c>
      <c r="B2955" s="18" t="s">
        <v>230</v>
      </c>
      <c r="C2955" s="18" t="s">
        <v>218</v>
      </c>
      <c r="D2955" s="19">
        <v>5.3137278467287753E-2</v>
      </c>
      <c r="E2955" s="18" t="s">
        <v>275</v>
      </c>
      <c r="F2955" s="18" t="s">
        <v>276</v>
      </c>
      <c r="G2955" s="18" t="s">
        <v>206</v>
      </c>
    </row>
    <row r="2956" spans="1:7">
      <c r="A2956" s="18">
        <v>1985</v>
      </c>
      <c r="B2956" s="18" t="s">
        <v>230</v>
      </c>
      <c r="C2956" s="18" t="s">
        <v>218</v>
      </c>
      <c r="D2956" s="19">
        <v>9.9011587769449294E-2</v>
      </c>
      <c r="E2956" s="18" t="s">
        <v>275</v>
      </c>
      <c r="F2956" s="18" t="s">
        <v>276</v>
      </c>
      <c r="G2956" s="18" t="s">
        <v>206</v>
      </c>
    </row>
    <row r="2957" spans="1:7">
      <c r="A2957" s="18">
        <v>1986</v>
      </c>
      <c r="B2957" s="18" t="s">
        <v>230</v>
      </c>
      <c r="C2957" s="18" t="s">
        <v>218</v>
      </c>
      <c r="D2957" s="19">
        <v>0.30487624691720583</v>
      </c>
      <c r="E2957" s="18" t="s">
        <v>275</v>
      </c>
      <c r="F2957" s="18" t="s">
        <v>276</v>
      </c>
      <c r="G2957" s="18" t="s">
        <v>206</v>
      </c>
    </row>
    <row r="2958" spans="1:7">
      <c r="A2958" s="18">
        <v>1987</v>
      </c>
      <c r="B2958" s="18" t="s">
        <v>230</v>
      </c>
      <c r="C2958" s="18" t="s">
        <v>218</v>
      </c>
      <c r="D2958" s="19">
        <v>0.1831174389263556</v>
      </c>
      <c r="E2958" s="18" t="s">
        <v>275</v>
      </c>
      <c r="F2958" s="18" t="s">
        <v>276</v>
      </c>
      <c r="G2958" s="18" t="s">
        <v>206</v>
      </c>
    </row>
    <row r="2959" spans="1:7">
      <c r="A2959" s="18">
        <v>1988</v>
      </c>
      <c r="B2959" s="18" t="s">
        <v>230</v>
      </c>
      <c r="C2959" s="18" t="s">
        <v>218</v>
      </c>
      <c r="D2959" s="19">
        <v>0.19767824193856637</v>
      </c>
      <c r="E2959" s="18" t="s">
        <v>275</v>
      </c>
      <c r="F2959" s="18" t="s">
        <v>276</v>
      </c>
      <c r="G2959" s="18" t="s">
        <v>206</v>
      </c>
    </row>
    <row r="2960" spans="1:7">
      <c r="A2960" s="18">
        <v>1989</v>
      </c>
      <c r="B2960" s="18" t="s">
        <v>230</v>
      </c>
      <c r="C2960" s="18" t="s">
        <v>218</v>
      </c>
      <c r="D2960" s="19">
        <v>7.1244211311810038E-2</v>
      </c>
      <c r="E2960" s="18" t="s">
        <v>275</v>
      </c>
      <c r="F2960" s="18" t="s">
        <v>276</v>
      </c>
      <c r="G2960" s="18" t="s">
        <v>206</v>
      </c>
    </row>
    <row r="2961" spans="1:7">
      <c r="A2961" s="18">
        <v>1990</v>
      </c>
      <c r="B2961" s="18" t="s">
        <v>230</v>
      </c>
      <c r="C2961" s="18" t="s">
        <v>218</v>
      </c>
      <c r="D2961" s="19">
        <v>0.25642564217114677</v>
      </c>
      <c r="E2961" s="18" t="s">
        <v>275</v>
      </c>
      <c r="F2961" s="18" t="s">
        <v>276</v>
      </c>
      <c r="G2961" s="18" t="s">
        <v>206</v>
      </c>
    </row>
    <row r="2962" spans="1:7">
      <c r="A2962" s="18">
        <v>1991</v>
      </c>
      <c r="B2962" s="18" t="s">
        <v>230</v>
      </c>
      <c r="C2962" s="18" t="s">
        <v>218</v>
      </c>
      <c r="D2962" s="19">
        <v>0.22017344504431405</v>
      </c>
      <c r="E2962" s="18" t="s">
        <v>275</v>
      </c>
      <c r="F2962" s="18" t="s">
        <v>276</v>
      </c>
      <c r="G2962" s="18" t="s">
        <v>206</v>
      </c>
    </row>
    <row r="2963" spans="1:7">
      <c r="A2963" s="18">
        <v>1992</v>
      </c>
      <c r="B2963" s="18" t="s">
        <v>230</v>
      </c>
      <c r="C2963" s="18" t="s">
        <v>218</v>
      </c>
      <c r="D2963" s="19">
        <v>0.16387575552063158</v>
      </c>
      <c r="E2963" s="18" t="s">
        <v>275</v>
      </c>
      <c r="F2963" s="18" t="s">
        <v>276</v>
      </c>
      <c r="G2963" s="18" t="s">
        <v>206</v>
      </c>
    </row>
    <row r="2964" spans="1:7">
      <c r="A2964" s="18">
        <v>1993</v>
      </c>
      <c r="B2964" s="18" t="s">
        <v>230</v>
      </c>
      <c r="C2964" s="18" t="s">
        <v>218</v>
      </c>
      <c r="D2964" s="19">
        <v>0.18240877993716323</v>
      </c>
      <c r="E2964" s="18" t="s">
        <v>275</v>
      </c>
      <c r="F2964" s="18" t="s">
        <v>276</v>
      </c>
      <c r="G2964" s="18" t="s">
        <v>206</v>
      </c>
    </row>
    <row r="2965" spans="1:7">
      <c r="A2965" s="18">
        <v>1994</v>
      </c>
      <c r="B2965" s="18" t="s">
        <v>230</v>
      </c>
      <c r="C2965" s="18" t="s">
        <v>218</v>
      </c>
      <c r="D2965" s="19">
        <v>0.21391668418370285</v>
      </c>
      <c r="E2965" s="18" t="s">
        <v>275</v>
      </c>
      <c r="F2965" s="18" t="s">
        <v>276</v>
      </c>
      <c r="G2965" s="18" t="s">
        <v>206</v>
      </c>
    </row>
    <row r="2966" spans="1:7">
      <c r="A2966" s="18">
        <v>1995</v>
      </c>
      <c r="B2966" s="18" t="s">
        <v>230</v>
      </c>
      <c r="C2966" s="18" t="s">
        <v>218</v>
      </c>
      <c r="D2966" s="19">
        <v>0.17627710546503761</v>
      </c>
      <c r="E2966" s="18" t="s">
        <v>275</v>
      </c>
      <c r="F2966" s="18" t="s">
        <v>276</v>
      </c>
      <c r="G2966" s="18" t="s">
        <v>206</v>
      </c>
    </row>
    <row r="2967" spans="1:7">
      <c r="A2967" s="18">
        <v>1996</v>
      </c>
      <c r="B2967" s="18" t="s">
        <v>230</v>
      </c>
      <c r="C2967" s="18" t="s">
        <v>218</v>
      </c>
      <c r="D2967" s="19">
        <v>0.14501215152221758</v>
      </c>
      <c r="E2967" s="18" t="s">
        <v>275</v>
      </c>
      <c r="F2967" s="18" t="s">
        <v>276</v>
      </c>
      <c r="G2967" s="18" t="s">
        <v>206</v>
      </c>
    </row>
    <row r="2968" spans="1:7">
      <c r="A2968" s="18">
        <v>1997</v>
      </c>
      <c r="B2968" s="18" t="s">
        <v>230</v>
      </c>
      <c r="C2968" s="18" t="s">
        <v>218</v>
      </c>
      <c r="D2968" s="19">
        <v>0.20298073738054759</v>
      </c>
      <c r="E2968" s="18" t="s">
        <v>275</v>
      </c>
      <c r="F2968" s="18" t="s">
        <v>276</v>
      </c>
      <c r="G2968" s="18" t="s">
        <v>206</v>
      </c>
    </row>
    <row r="2969" spans="1:7">
      <c r="A2969" s="18">
        <v>1998</v>
      </c>
      <c r="B2969" s="18" t="s">
        <v>230</v>
      </c>
      <c r="C2969" s="18" t="s">
        <v>218</v>
      </c>
      <c r="D2969" s="19">
        <v>0.21040281766655203</v>
      </c>
      <c r="E2969" s="18" t="s">
        <v>275</v>
      </c>
      <c r="F2969" s="18" t="s">
        <v>276</v>
      </c>
      <c r="G2969" s="18" t="s">
        <v>206</v>
      </c>
    </row>
    <row r="2970" spans="1:7">
      <c r="A2970" s="18">
        <v>1999</v>
      </c>
      <c r="B2970" s="18" t="s">
        <v>230</v>
      </c>
      <c r="C2970" s="18" t="s">
        <v>218</v>
      </c>
      <c r="D2970" s="19">
        <v>0.27590925007608441</v>
      </c>
      <c r="E2970" s="18" t="s">
        <v>275</v>
      </c>
      <c r="F2970" s="18" t="s">
        <v>276</v>
      </c>
      <c r="G2970" s="18" t="s">
        <v>206</v>
      </c>
    </row>
    <row r="2971" spans="1:7">
      <c r="A2971" s="18">
        <v>2000</v>
      </c>
      <c r="B2971" s="18" t="s">
        <v>230</v>
      </c>
      <c r="C2971" s="18" t="s">
        <v>218</v>
      </c>
      <c r="D2971" s="19">
        <v>0.15247923531263369</v>
      </c>
      <c r="E2971" s="18" t="s">
        <v>275</v>
      </c>
      <c r="F2971" s="18" t="s">
        <v>276</v>
      </c>
      <c r="G2971" s="18" t="s">
        <v>206</v>
      </c>
    </row>
    <row r="2972" spans="1:7">
      <c r="A2972" s="18">
        <v>2001</v>
      </c>
      <c r="B2972" s="18" t="s">
        <v>230</v>
      </c>
      <c r="C2972" s="18" t="s">
        <v>218</v>
      </c>
      <c r="D2972" s="19">
        <v>9.3859412309710386E-2</v>
      </c>
      <c r="E2972" s="18" t="s">
        <v>275</v>
      </c>
      <c r="F2972" s="18" t="s">
        <v>276</v>
      </c>
      <c r="G2972" s="18" t="s">
        <v>206</v>
      </c>
    </row>
    <row r="2973" spans="1:7">
      <c r="A2973" s="18">
        <v>2002</v>
      </c>
      <c r="B2973" s="18" t="s">
        <v>230</v>
      </c>
      <c r="C2973" s="18" t="s">
        <v>218</v>
      </c>
      <c r="D2973" s="19">
        <v>0.12268483632231374</v>
      </c>
      <c r="E2973" s="18" t="s">
        <v>275</v>
      </c>
      <c r="F2973" s="18" t="s">
        <v>276</v>
      </c>
      <c r="G2973" s="18" t="s">
        <v>206</v>
      </c>
    </row>
    <row r="2974" spans="1:7">
      <c r="A2974" s="18">
        <v>2003</v>
      </c>
      <c r="B2974" s="18" t="s">
        <v>230</v>
      </c>
      <c r="C2974" s="18" t="s">
        <v>218</v>
      </c>
      <c r="D2974" s="19">
        <v>0.21684977806553463</v>
      </c>
      <c r="E2974" s="18" t="s">
        <v>275</v>
      </c>
      <c r="F2974" s="18" t="s">
        <v>276</v>
      </c>
      <c r="G2974" s="18" t="s">
        <v>206</v>
      </c>
    </row>
    <row r="2975" spans="1:7">
      <c r="A2975" s="18">
        <v>2004</v>
      </c>
      <c r="B2975" s="18" t="s">
        <v>230</v>
      </c>
      <c r="C2975" s="18" t="s">
        <v>218</v>
      </c>
      <c r="D2975" s="19">
        <v>0.18915417506287877</v>
      </c>
      <c r="E2975" s="18" t="s">
        <v>275</v>
      </c>
      <c r="F2975" s="18" t="s">
        <v>276</v>
      </c>
      <c r="G2975" s="18" t="s">
        <v>206</v>
      </c>
    </row>
    <row r="2976" spans="1:7">
      <c r="A2976" s="18">
        <v>2005</v>
      </c>
      <c r="B2976" s="18" t="s">
        <v>230</v>
      </c>
      <c r="C2976" s="18" t="s">
        <v>218</v>
      </c>
      <c r="D2976" s="19">
        <v>0.20587615427721323</v>
      </c>
      <c r="E2976" s="18" t="s">
        <v>275</v>
      </c>
      <c r="F2976" s="18" t="s">
        <v>276</v>
      </c>
      <c r="G2976" s="18" t="s">
        <v>206</v>
      </c>
    </row>
    <row r="2977" spans="1:7">
      <c r="A2977" s="18">
        <v>2006</v>
      </c>
      <c r="B2977" s="18" t="s">
        <v>230</v>
      </c>
      <c r="C2977" s="18" t="s">
        <v>218</v>
      </c>
      <c r="D2977" s="19">
        <v>0.19469840640751421</v>
      </c>
      <c r="E2977" s="18" t="s">
        <v>275</v>
      </c>
      <c r="F2977" s="18" t="s">
        <v>276</v>
      </c>
      <c r="G2977" s="18" t="s">
        <v>206</v>
      </c>
    </row>
    <row r="2978" spans="1:7">
      <c r="A2978" s="18">
        <v>2007</v>
      </c>
      <c r="B2978" s="18" t="s">
        <v>230</v>
      </c>
      <c r="C2978" s="18" t="s">
        <v>218</v>
      </c>
      <c r="D2978" s="19">
        <v>0.18013463954508901</v>
      </c>
      <c r="E2978" s="18" t="s">
        <v>275</v>
      </c>
      <c r="F2978" s="18" t="s">
        <v>276</v>
      </c>
      <c r="G2978" s="18" t="s">
        <v>206</v>
      </c>
    </row>
    <row r="2979" spans="1:7">
      <c r="A2979" s="18">
        <v>2008</v>
      </c>
      <c r="B2979" s="18" t="s">
        <v>230</v>
      </c>
      <c r="C2979" s="18" t="s">
        <v>218</v>
      </c>
      <c r="D2979" s="19">
        <v>0.17740355579580522</v>
      </c>
      <c r="E2979" s="18" t="s">
        <v>275</v>
      </c>
      <c r="F2979" s="18" t="s">
        <v>276</v>
      </c>
      <c r="G2979" s="18" t="s">
        <v>206</v>
      </c>
    </row>
    <row r="2980" spans="1:7">
      <c r="A2980" s="18">
        <v>2009</v>
      </c>
      <c r="B2980" s="18" t="s">
        <v>230</v>
      </c>
      <c r="C2980" s="18" t="s">
        <v>218</v>
      </c>
      <c r="D2980" s="19">
        <v>0.16880811635447932</v>
      </c>
      <c r="E2980" s="18" t="s">
        <v>275</v>
      </c>
      <c r="F2980" s="18" t="s">
        <v>276</v>
      </c>
      <c r="G2980" s="18" t="s">
        <v>206</v>
      </c>
    </row>
    <row r="2981" spans="1:7">
      <c r="A2981" s="18">
        <v>2010</v>
      </c>
      <c r="B2981" s="18" t="s">
        <v>230</v>
      </c>
      <c r="C2981" s="18" t="s">
        <v>218</v>
      </c>
      <c r="D2981" s="19">
        <v>0.155283464244207</v>
      </c>
      <c r="E2981" s="18" t="s">
        <v>275</v>
      </c>
      <c r="F2981" s="18" t="s">
        <v>276</v>
      </c>
      <c r="G2981" s="18" t="s">
        <v>206</v>
      </c>
    </row>
    <row r="2982" spans="1:7">
      <c r="A2982" s="18">
        <v>2011</v>
      </c>
      <c r="B2982" s="18" t="s">
        <v>230</v>
      </c>
      <c r="C2982" s="18" t="s">
        <v>218</v>
      </c>
      <c r="D2982" s="19">
        <v>0.17010336030014517</v>
      </c>
      <c r="E2982" s="18" t="s">
        <v>275</v>
      </c>
      <c r="F2982" s="18" t="s">
        <v>276</v>
      </c>
      <c r="G2982" s="18" t="s">
        <v>206</v>
      </c>
    </row>
    <row r="2983" spans="1:7">
      <c r="A2983" s="18">
        <v>2012</v>
      </c>
      <c r="B2983" s="18" t="s">
        <v>230</v>
      </c>
      <c r="C2983" s="18" t="s">
        <v>218</v>
      </c>
      <c r="D2983" s="19">
        <v>0.15545428865102437</v>
      </c>
      <c r="E2983" s="18" t="s">
        <v>275</v>
      </c>
      <c r="F2983" s="18" t="s">
        <v>276</v>
      </c>
      <c r="G2983" s="18" t="s">
        <v>206</v>
      </c>
    </row>
    <row r="2984" spans="1:7">
      <c r="A2984" s="18">
        <v>2013</v>
      </c>
      <c r="B2984" s="18" t="s">
        <v>230</v>
      </c>
      <c r="C2984" s="18" t="s">
        <v>218</v>
      </c>
      <c r="D2984" s="19">
        <v>0.12136916576163791</v>
      </c>
      <c r="E2984" s="18" t="s">
        <v>275</v>
      </c>
      <c r="F2984" s="18" t="s">
        <v>276</v>
      </c>
      <c r="G2984" s="18" t="s">
        <v>206</v>
      </c>
    </row>
    <row r="2985" spans="1:7">
      <c r="A2985" s="18">
        <v>2014</v>
      </c>
      <c r="B2985" s="18" t="s">
        <v>230</v>
      </c>
      <c r="C2985" s="18" t="s">
        <v>218</v>
      </c>
      <c r="D2985" s="19">
        <v>0.10542576318235751</v>
      </c>
      <c r="E2985" s="18" t="s">
        <v>275</v>
      </c>
      <c r="F2985" s="18" t="s">
        <v>276</v>
      </c>
      <c r="G2985" s="18" t="s">
        <v>206</v>
      </c>
    </row>
    <row r="2986" spans="1:7">
      <c r="A2986" s="18">
        <v>2015</v>
      </c>
      <c r="B2986" s="18" t="s">
        <v>230</v>
      </c>
      <c r="C2986" s="18" t="s">
        <v>218</v>
      </c>
      <c r="D2986" s="19">
        <v>0.13216378525348257</v>
      </c>
      <c r="E2986" s="18" t="s">
        <v>275</v>
      </c>
      <c r="F2986" s="18" t="s">
        <v>276</v>
      </c>
      <c r="G2986" s="18" t="s">
        <v>206</v>
      </c>
    </row>
    <row r="2987" spans="1:7">
      <c r="A2987" s="18">
        <v>2016</v>
      </c>
      <c r="B2987" s="18" t="s">
        <v>230</v>
      </c>
      <c r="C2987" s="18" t="s">
        <v>218</v>
      </c>
      <c r="D2987" s="19">
        <v>0.10205306790552159</v>
      </c>
      <c r="E2987" s="18" t="s">
        <v>275</v>
      </c>
      <c r="F2987" s="18" t="s">
        <v>276</v>
      </c>
      <c r="G2987" s="18" t="s">
        <v>206</v>
      </c>
    </row>
    <row r="2988" spans="1:7">
      <c r="A2988" s="18">
        <v>2017</v>
      </c>
      <c r="B2988" s="18" t="s">
        <v>230</v>
      </c>
      <c r="C2988" s="18" t="s">
        <v>218</v>
      </c>
      <c r="D2988" s="19">
        <v>7.1046194801767146E-2</v>
      </c>
      <c r="E2988" s="18" t="s">
        <v>275</v>
      </c>
      <c r="F2988" s="18" t="s">
        <v>276</v>
      </c>
      <c r="G2988" s="18" t="s">
        <v>206</v>
      </c>
    </row>
    <row r="2989" spans="1:7">
      <c r="A2989" s="18">
        <v>2018</v>
      </c>
      <c r="B2989" s="18" t="s">
        <v>230</v>
      </c>
      <c r="C2989" s="18" t="s">
        <v>218</v>
      </c>
      <c r="D2989" s="19">
        <v>0.10335960280259386</v>
      </c>
      <c r="E2989" s="18" t="s">
        <v>275</v>
      </c>
      <c r="F2989" s="18" t="s">
        <v>276</v>
      </c>
      <c r="G2989" s="18" t="s">
        <v>206</v>
      </c>
    </row>
    <row r="2990" spans="1:7">
      <c r="A2990" s="18">
        <v>2019</v>
      </c>
      <c r="B2990" s="18" t="s">
        <v>230</v>
      </c>
      <c r="C2990" s="18" t="s">
        <v>218</v>
      </c>
      <c r="D2990" s="19">
        <v>8.5134474027091303E-2</v>
      </c>
      <c r="E2990" s="18" t="s">
        <v>275</v>
      </c>
      <c r="F2990" s="18" t="s">
        <v>276</v>
      </c>
      <c r="G2990" s="18" t="s">
        <v>206</v>
      </c>
    </row>
    <row r="2991" spans="1:7">
      <c r="A2991" s="18">
        <v>2020</v>
      </c>
      <c r="B2991" s="18" t="s">
        <v>230</v>
      </c>
      <c r="C2991" s="18" t="s">
        <v>218</v>
      </c>
      <c r="D2991" s="19">
        <v>4.8624489664246338E-2</v>
      </c>
      <c r="E2991" s="18" t="s">
        <v>275</v>
      </c>
      <c r="F2991" s="18" t="s">
        <v>276</v>
      </c>
      <c r="G2991" s="18" t="s">
        <v>206</v>
      </c>
    </row>
    <row r="2992" spans="1:7">
      <c r="A2992" s="18">
        <v>2021</v>
      </c>
      <c r="B2992" s="18" t="s">
        <v>230</v>
      </c>
      <c r="C2992" s="18" t="s">
        <v>218</v>
      </c>
      <c r="D2992" s="19">
        <v>9.8093895927554589E-2</v>
      </c>
      <c r="E2992" s="18" t="s">
        <v>275</v>
      </c>
      <c r="F2992" s="18" t="s">
        <v>276</v>
      </c>
      <c r="G2992" s="18" t="s">
        <v>206</v>
      </c>
    </row>
    <row r="2993" spans="1:7">
      <c r="A2993" s="18">
        <v>2022</v>
      </c>
      <c r="B2993" s="18" t="s">
        <v>230</v>
      </c>
      <c r="C2993" s="18" t="s">
        <v>218</v>
      </c>
      <c r="D2993" s="19">
        <v>5.0319233688734075E-2</v>
      </c>
      <c r="E2993" s="18" t="s">
        <v>275</v>
      </c>
      <c r="F2993" s="18" t="s">
        <v>276</v>
      </c>
      <c r="G2993" s="18" t="s">
        <v>206</v>
      </c>
    </row>
    <row r="2994" spans="1:7">
      <c r="A2994" s="18">
        <v>2023</v>
      </c>
      <c r="B2994" s="18" t="s">
        <v>230</v>
      </c>
      <c r="C2994" s="18" t="s">
        <v>218</v>
      </c>
      <c r="D2994" s="19">
        <v>0.14247994743935255</v>
      </c>
      <c r="E2994" s="18" t="s">
        <v>277</v>
      </c>
      <c r="F2994" s="18" t="s">
        <v>276</v>
      </c>
      <c r="G2994" s="18" t="s">
        <v>206</v>
      </c>
    </row>
    <row r="2995" spans="1:7">
      <c r="A2995" s="18">
        <v>1980</v>
      </c>
      <c r="B2995" s="18" t="s">
        <v>231</v>
      </c>
      <c r="C2995" s="18" t="s">
        <v>218</v>
      </c>
      <c r="D2995" s="19">
        <v>0.79197193118045339</v>
      </c>
      <c r="E2995" s="18" t="s">
        <v>275</v>
      </c>
      <c r="F2995" s="18" t="s">
        <v>276</v>
      </c>
      <c r="G2995" s="18" t="s">
        <v>206</v>
      </c>
    </row>
    <row r="2996" spans="1:7">
      <c r="A2996" s="18">
        <v>1981</v>
      </c>
      <c r="B2996" s="18" t="s">
        <v>231</v>
      </c>
      <c r="C2996" s="18" t="s">
        <v>218</v>
      </c>
      <c r="D2996" s="19">
        <v>1.9816297816391177</v>
      </c>
      <c r="E2996" s="18" t="s">
        <v>275</v>
      </c>
      <c r="F2996" s="18" t="s">
        <v>276</v>
      </c>
      <c r="G2996" s="18" t="s">
        <v>206</v>
      </c>
    </row>
    <row r="2997" spans="1:7">
      <c r="A2997" s="18">
        <v>1982</v>
      </c>
      <c r="B2997" s="18" t="s">
        <v>231</v>
      </c>
      <c r="C2997" s="18" t="s">
        <v>218</v>
      </c>
      <c r="D2997" s="19">
        <v>3.270770962694733</v>
      </c>
      <c r="E2997" s="18" t="s">
        <v>275</v>
      </c>
      <c r="F2997" s="18" t="s">
        <v>276</v>
      </c>
      <c r="G2997" s="18" t="s">
        <v>206</v>
      </c>
    </row>
    <row r="2998" spans="1:7">
      <c r="A2998" s="18">
        <v>1983</v>
      </c>
      <c r="B2998" s="18" t="s">
        <v>231</v>
      </c>
      <c r="C2998" s="18" t="s">
        <v>218</v>
      </c>
      <c r="D2998" s="19">
        <v>2.3524947821279594</v>
      </c>
      <c r="E2998" s="18" t="s">
        <v>275</v>
      </c>
      <c r="F2998" s="18" t="s">
        <v>276</v>
      </c>
      <c r="G2998" s="18" t="s">
        <v>206</v>
      </c>
    </row>
    <row r="2999" spans="1:7">
      <c r="A2999" s="18">
        <v>1984</v>
      </c>
      <c r="B2999" s="18" t="s">
        <v>231</v>
      </c>
      <c r="C2999" s="18" t="s">
        <v>218</v>
      </c>
      <c r="D2999" s="19">
        <v>1.6965771982426054</v>
      </c>
      <c r="E2999" s="18" t="s">
        <v>275</v>
      </c>
      <c r="F2999" s="18" t="s">
        <v>276</v>
      </c>
      <c r="G2999" s="18" t="s">
        <v>206</v>
      </c>
    </row>
    <row r="3000" spans="1:7">
      <c r="A3000" s="18">
        <v>1985</v>
      </c>
      <c r="B3000" s="18" t="s">
        <v>231</v>
      </c>
      <c r="C3000" s="18" t="s">
        <v>218</v>
      </c>
      <c r="D3000" s="19">
        <v>2.7736421439915109</v>
      </c>
      <c r="E3000" s="18" t="s">
        <v>275</v>
      </c>
      <c r="F3000" s="18" t="s">
        <v>276</v>
      </c>
      <c r="G3000" s="18" t="s">
        <v>206</v>
      </c>
    </row>
    <row r="3001" spans="1:7">
      <c r="A3001" s="18">
        <v>1986</v>
      </c>
      <c r="B3001" s="18" t="s">
        <v>231</v>
      </c>
      <c r="C3001" s="18" t="s">
        <v>218</v>
      </c>
      <c r="D3001" s="19">
        <v>2.6275425537230466</v>
      </c>
      <c r="E3001" s="18" t="s">
        <v>275</v>
      </c>
      <c r="F3001" s="18" t="s">
        <v>276</v>
      </c>
      <c r="G3001" s="18" t="s">
        <v>206</v>
      </c>
    </row>
    <row r="3002" spans="1:7">
      <c r="A3002" s="18">
        <v>1987</v>
      </c>
      <c r="B3002" s="18" t="s">
        <v>231</v>
      </c>
      <c r="C3002" s="18" t="s">
        <v>218</v>
      </c>
      <c r="D3002" s="19">
        <v>2.2505568277293624</v>
      </c>
      <c r="E3002" s="18" t="s">
        <v>275</v>
      </c>
      <c r="F3002" s="18" t="s">
        <v>276</v>
      </c>
      <c r="G3002" s="18" t="s">
        <v>206</v>
      </c>
    </row>
    <row r="3003" spans="1:7">
      <c r="A3003" s="18">
        <v>1988</v>
      </c>
      <c r="B3003" s="18" t="s">
        <v>231</v>
      </c>
      <c r="C3003" s="18" t="s">
        <v>218</v>
      </c>
      <c r="D3003" s="19">
        <v>3.3391272584798855</v>
      </c>
      <c r="E3003" s="18" t="s">
        <v>275</v>
      </c>
      <c r="F3003" s="18" t="s">
        <v>276</v>
      </c>
      <c r="G3003" s="18" t="s">
        <v>206</v>
      </c>
    </row>
    <row r="3004" spans="1:7">
      <c r="A3004" s="18">
        <v>1989</v>
      </c>
      <c r="B3004" s="18" t="s">
        <v>231</v>
      </c>
      <c r="C3004" s="18" t="s">
        <v>218</v>
      </c>
      <c r="D3004" s="19">
        <v>2.125594981846997</v>
      </c>
      <c r="E3004" s="18" t="s">
        <v>275</v>
      </c>
      <c r="F3004" s="18" t="s">
        <v>276</v>
      </c>
      <c r="G3004" s="18" t="s">
        <v>206</v>
      </c>
    </row>
    <row r="3005" spans="1:7">
      <c r="A3005" s="18">
        <v>1990</v>
      </c>
      <c r="B3005" s="18" t="s">
        <v>231</v>
      </c>
      <c r="C3005" s="18" t="s">
        <v>218</v>
      </c>
      <c r="D3005" s="19">
        <v>3.0750962251930982</v>
      </c>
      <c r="E3005" s="18" t="s">
        <v>275</v>
      </c>
      <c r="F3005" s="18" t="s">
        <v>276</v>
      </c>
      <c r="G3005" s="18" t="s">
        <v>206</v>
      </c>
    </row>
    <row r="3006" spans="1:7">
      <c r="A3006" s="18">
        <v>1991</v>
      </c>
      <c r="B3006" s="18" t="s">
        <v>231</v>
      </c>
      <c r="C3006" s="18" t="s">
        <v>218</v>
      </c>
      <c r="D3006" s="19">
        <v>3.2821338143459582</v>
      </c>
      <c r="E3006" s="18" t="s">
        <v>275</v>
      </c>
      <c r="F3006" s="18" t="s">
        <v>276</v>
      </c>
      <c r="G3006" s="18" t="s">
        <v>206</v>
      </c>
    </row>
    <row r="3007" spans="1:7">
      <c r="A3007" s="18">
        <v>1992</v>
      </c>
      <c r="B3007" s="18" t="s">
        <v>231</v>
      </c>
      <c r="C3007" s="18" t="s">
        <v>218</v>
      </c>
      <c r="D3007" s="19">
        <v>3.7883097853589414</v>
      </c>
      <c r="E3007" s="18" t="s">
        <v>275</v>
      </c>
      <c r="F3007" s="18" t="s">
        <v>276</v>
      </c>
      <c r="G3007" s="18" t="s">
        <v>206</v>
      </c>
    </row>
    <row r="3008" spans="1:7">
      <c r="A3008" s="18">
        <v>1993</v>
      </c>
      <c r="B3008" s="18" t="s">
        <v>231</v>
      </c>
      <c r="C3008" s="18" t="s">
        <v>218</v>
      </c>
      <c r="D3008" s="19">
        <v>3.5489506484025282</v>
      </c>
      <c r="E3008" s="18" t="s">
        <v>275</v>
      </c>
      <c r="F3008" s="18" t="s">
        <v>276</v>
      </c>
      <c r="G3008" s="18" t="s">
        <v>206</v>
      </c>
    </row>
    <row r="3009" spans="1:7">
      <c r="A3009" s="18">
        <v>1994</v>
      </c>
      <c r="B3009" s="18" t="s">
        <v>231</v>
      </c>
      <c r="C3009" s="18" t="s">
        <v>218</v>
      </c>
      <c r="D3009" s="19">
        <v>3.3081967536707206</v>
      </c>
      <c r="E3009" s="18" t="s">
        <v>275</v>
      </c>
      <c r="F3009" s="18" t="s">
        <v>276</v>
      </c>
      <c r="G3009" s="18" t="s">
        <v>206</v>
      </c>
    </row>
    <row r="3010" spans="1:7">
      <c r="A3010" s="18">
        <v>1995</v>
      </c>
      <c r="B3010" s="18" t="s">
        <v>231</v>
      </c>
      <c r="C3010" s="18" t="s">
        <v>218</v>
      </c>
      <c r="D3010" s="19">
        <v>3.2187790791462976</v>
      </c>
      <c r="E3010" s="18" t="s">
        <v>275</v>
      </c>
      <c r="F3010" s="18" t="s">
        <v>276</v>
      </c>
      <c r="G3010" s="18" t="s">
        <v>206</v>
      </c>
    </row>
    <row r="3011" spans="1:7">
      <c r="A3011" s="18">
        <v>1996</v>
      </c>
      <c r="B3011" s="18" t="s">
        <v>231</v>
      </c>
      <c r="C3011" s="18" t="s">
        <v>218</v>
      </c>
      <c r="D3011" s="19">
        <v>3.39915450537144</v>
      </c>
      <c r="E3011" s="18" t="s">
        <v>275</v>
      </c>
      <c r="F3011" s="18" t="s">
        <v>276</v>
      </c>
      <c r="G3011" s="18" t="s">
        <v>206</v>
      </c>
    </row>
    <row r="3012" spans="1:7">
      <c r="A3012" s="18">
        <v>1997</v>
      </c>
      <c r="B3012" s="18" t="s">
        <v>231</v>
      </c>
      <c r="C3012" s="18" t="s">
        <v>218</v>
      </c>
      <c r="D3012" s="19">
        <v>3.4740680109339275</v>
      </c>
      <c r="E3012" s="18" t="s">
        <v>275</v>
      </c>
      <c r="F3012" s="18" t="s">
        <v>276</v>
      </c>
      <c r="G3012" s="18" t="s">
        <v>206</v>
      </c>
    </row>
    <row r="3013" spans="1:7">
      <c r="A3013" s="18">
        <v>1998</v>
      </c>
      <c r="B3013" s="18" t="s">
        <v>231</v>
      </c>
      <c r="C3013" s="18" t="s">
        <v>218</v>
      </c>
      <c r="D3013" s="19">
        <v>3.4419080238306496</v>
      </c>
      <c r="E3013" s="18" t="s">
        <v>275</v>
      </c>
      <c r="F3013" s="18" t="s">
        <v>276</v>
      </c>
      <c r="G3013" s="18" t="s">
        <v>206</v>
      </c>
    </row>
    <row r="3014" spans="1:7">
      <c r="A3014" s="18">
        <v>1999</v>
      </c>
      <c r="B3014" s="18" t="s">
        <v>231</v>
      </c>
      <c r="C3014" s="18" t="s">
        <v>218</v>
      </c>
      <c r="D3014" s="19">
        <v>3.4587233856674846</v>
      </c>
      <c r="E3014" s="18" t="s">
        <v>275</v>
      </c>
      <c r="F3014" s="18" t="s">
        <v>276</v>
      </c>
      <c r="G3014" s="18" t="s">
        <v>206</v>
      </c>
    </row>
    <row r="3015" spans="1:7">
      <c r="A3015" s="18">
        <v>2000</v>
      </c>
      <c r="B3015" s="18" t="s">
        <v>231</v>
      </c>
      <c r="C3015" s="18" t="s">
        <v>218</v>
      </c>
      <c r="D3015" s="19">
        <v>3.4653147347681483</v>
      </c>
      <c r="E3015" s="18" t="s">
        <v>275</v>
      </c>
      <c r="F3015" s="18" t="s">
        <v>276</v>
      </c>
      <c r="G3015" s="18" t="s">
        <v>206</v>
      </c>
    </row>
    <row r="3016" spans="1:7">
      <c r="A3016" s="18">
        <v>2001</v>
      </c>
      <c r="B3016" s="18" t="s">
        <v>231</v>
      </c>
      <c r="C3016" s="18" t="s">
        <v>218</v>
      </c>
      <c r="D3016" s="19">
        <v>3.228347494195408</v>
      </c>
      <c r="E3016" s="18" t="s">
        <v>275</v>
      </c>
      <c r="F3016" s="18" t="s">
        <v>276</v>
      </c>
      <c r="G3016" s="18" t="s">
        <v>206</v>
      </c>
    </row>
    <row r="3017" spans="1:7">
      <c r="A3017" s="18">
        <v>2002</v>
      </c>
      <c r="B3017" s="18" t="s">
        <v>231</v>
      </c>
      <c r="C3017" s="18" t="s">
        <v>218</v>
      </c>
      <c r="D3017" s="19">
        <v>3.2454873993811511</v>
      </c>
      <c r="E3017" s="18" t="s">
        <v>275</v>
      </c>
      <c r="F3017" s="18" t="s">
        <v>276</v>
      </c>
      <c r="G3017" s="18" t="s">
        <v>206</v>
      </c>
    </row>
    <row r="3018" spans="1:7">
      <c r="A3018" s="18">
        <v>2003</v>
      </c>
      <c r="B3018" s="18" t="s">
        <v>231</v>
      </c>
      <c r="C3018" s="18" t="s">
        <v>218</v>
      </c>
      <c r="D3018" s="19">
        <v>3.0554250753922618</v>
      </c>
      <c r="E3018" s="18" t="s">
        <v>275</v>
      </c>
      <c r="F3018" s="18" t="s">
        <v>276</v>
      </c>
      <c r="G3018" s="18" t="s">
        <v>206</v>
      </c>
    </row>
    <row r="3019" spans="1:7">
      <c r="A3019" s="18">
        <v>2004</v>
      </c>
      <c r="B3019" s="18" t="s">
        <v>231</v>
      </c>
      <c r="C3019" s="18" t="s">
        <v>218</v>
      </c>
      <c r="D3019" s="19">
        <v>2.731022846289902</v>
      </c>
      <c r="E3019" s="18" t="s">
        <v>275</v>
      </c>
      <c r="F3019" s="18" t="s">
        <v>276</v>
      </c>
      <c r="G3019" s="18" t="s">
        <v>206</v>
      </c>
    </row>
    <row r="3020" spans="1:7">
      <c r="A3020" s="18">
        <v>2005</v>
      </c>
      <c r="B3020" s="18" t="s">
        <v>231</v>
      </c>
      <c r="C3020" s="18" t="s">
        <v>218</v>
      </c>
      <c r="D3020" s="19">
        <v>2.5154364177095943</v>
      </c>
      <c r="E3020" s="18" t="s">
        <v>275</v>
      </c>
      <c r="F3020" s="18" t="s">
        <v>276</v>
      </c>
      <c r="G3020" s="18" t="s">
        <v>206</v>
      </c>
    </row>
    <row r="3021" spans="1:7">
      <c r="A3021" s="18">
        <v>2006</v>
      </c>
      <c r="B3021" s="18" t="s">
        <v>231</v>
      </c>
      <c r="C3021" s="18" t="s">
        <v>218</v>
      </c>
      <c r="D3021" s="19">
        <v>2.9105297414437139</v>
      </c>
      <c r="E3021" s="18" t="s">
        <v>275</v>
      </c>
      <c r="F3021" s="18" t="s">
        <v>276</v>
      </c>
      <c r="G3021" s="18" t="s">
        <v>206</v>
      </c>
    </row>
    <row r="3022" spans="1:7">
      <c r="A3022" s="18">
        <v>2007</v>
      </c>
      <c r="B3022" s="18" t="s">
        <v>231</v>
      </c>
      <c r="C3022" s="18" t="s">
        <v>218</v>
      </c>
      <c r="D3022" s="19">
        <v>2.7084081951824492</v>
      </c>
      <c r="E3022" s="18" t="s">
        <v>275</v>
      </c>
      <c r="F3022" s="18" t="s">
        <v>276</v>
      </c>
      <c r="G3022" s="18" t="s">
        <v>206</v>
      </c>
    </row>
    <row r="3023" spans="1:7">
      <c r="A3023" s="18">
        <v>2008</v>
      </c>
      <c r="B3023" s="18" t="s">
        <v>231</v>
      </c>
      <c r="C3023" s="18" t="s">
        <v>218</v>
      </c>
      <c r="D3023" s="19">
        <v>2.757117353135675</v>
      </c>
      <c r="E3023" s="18" t="s">
        <v>275</v>
      </c>
      <c r="F3023" s="18" t="s">
        <v>276</v>
      </c>
      <c r="G3023" s="18" t="s">
        <v>206</v>
      </c>
    </row>
    <row r="3024" spans="1:7">
      <c r="A3024" s="18">
        <v>2009</v>
      </c>
      <c r="B3024" s="18" t="s">
        <v>231</v>
      </c>
      <c r="C3024" s="18" t="s">
        <v>218</v>
      </c>
      <c r="D3024" s="19">
        <v>2.665445746925494</v>
      </c>
      <c r="E3024" s="18" t="s">
        <v>275</v>
      </c>
      <c r="F3024" s="18" t="s">
        <v>276</v>
      </c>
      <c r="G3024" s="18" t="s">
        <v>206</v>
      </c>
    </row>
    <row r="3025" spans="1:7">
      <c r="A3025" s="18">
        <v>2010</v>
      </c>
      <c r="B3025" s="18" t="s">
        <v>231</v>
      </c>
      <c r="C3025" s="18" t="s">
        <v>218</v>
      </c>
      <c r="D3025" s="19">
        <v>3.4796213484351242</v>
      </c>
      <c r="E3025" s="18" t="s">
        <v>275</v>
      </c>
      <c r="F3025" s="18" t="s">
        <v>276</v>
      </c>
      <c r="G3025" s="18" t="s">
        <v>206</v>
      </c>
    </row>
    <row r="3026" spans="1:7">
      <c r="A3026" s="18">
        <v>2011</v>
      </c>
      <c r="B3026" s="18" t="s">
        <v>231</v>
      </c>
      <c r="C3026" s="18" t="s">
        <v>218</v>
      </c>
      <c r="D3026" s="19">
        <v>2.0482481750060679</v>
      </c>
      <c r="E3026" s="18" t="s">
        <v>275</v>
      </c>
      <c r="F3026" s="18" t="s">
        <v>276</v>
      </c>
      <c r="G3026" s="18" t="s">
        <v>206</v>
      </c>
    </row>
    <row r="3027" spans="1:7">
      <c r="A3027" s="18">
        <v>2012</v>
      </c>
      <c r="B3027" s="18" t="s">
        <v>231</v>
      </c>
      <c r="C3027" s="18" t="s">
        <v>218</v>
      </c>
      <c r="D3027" s="19">
        <v>2.42</v>
      </c>
      <c r="E3027" s="18" t="s">
        <v>275</v>
      </c>
      <c r="F3027" s="18" t="s">
        <v>276</v>
      </c>
      <c r="G3027" s="18" t="s">
        <v>206</v>
      </c>
    </row>
    <row r="3028" spans="1:7">
      <c r="A3028" s="18">
        <v>2013</v>
      </c>
      <c r="B3028" s="18" t="s">
        <v>231</v>
      </c>
      <c r="C3028" s="18" t="s">
        <v>218</v>
      </c>
      <c r="D3028" s="19">
        <v>2.3237817346620275</v>
      </c>
      <c r="E3028" s="18" t="s">
        <v>275</v>
      </c>
      <c r="F3028" s="18" t="s">
        <v>276</v>
      </c>
      <c r="G3028" s="18" t="s">
        <v>206</v>
      </c>
    </row>
    <row r="3029" spans="1:7">
      <c r="A3029" s="18">
        <v>2014</v>
      </c>
      <c r="B3029" s="18" t="s">
        <v>231</v>
      </c>
      <c r="C3029" s="18" t="s">
        <v>218</v>
      </c>
      <c r="D3029" s="19">
        <v>2.6737652759597754</v>
      </c>
      <c r="E3029" s="18" t="s">
        <v>275</v>
      </c>
      <c r="F3029" s="18" t="s">
        <v>276</v>
      </c>
      <c r="G3029" s="18" t="s">
        <v>206</v>
      </c>
    </row>
    <row r="3030" spans="1:7">
      <c r="A3030" s="18">
        <v>2015</v>
      </c>
      <c r="B3030" s="18" t="s">
        <v>231</v>
      </c>
      <c r="C3030" s="18" t="s">
        <v>218</v>
      </c>
      <c r="D3030" s="19">
        <v>2.6068318211089534</v>
      </c>
      <c r="E3030" s="18" t="s">
        <v>275</v>
      </c>
      <c r="F3030" s="18" t="s">
        <v>276</v>
      </c>
      <c r="G3030" s="18" t="s">
        <v>206</v>
      </c>
    </row>
    <row r="3031" spans="1:7">
      <c r="A3031" s="18">
        <v>2016</v>
      </c>
      <c r="B3031" s="18" t="s">
        <v>231</v>
      </c>
      <c r="C3031" s="18" t="s">
        <v>218</v>
      </c>
      <c r="D3031" s="19">
        <v>2.4585981654822842</v>
      </c>
      <c r="E3031" s="18" t="s">
        <v>275</v>
      </c>
      <c r="F3031" s="18" t="s">
        <v>276</v>
      </c>
      <c r="G3031" s="18" t="s">
        <v>206</v>
      </c>
    </row>
    <row r="3032" spans="1:7">
      <c r="A3032" s="18">
        <v>2017</v>
      </c>
      <c r="B3032" s="18" t="s">
        <v>231</v>
      </c>
      <c r="C3032" s="18" t="s">
        <v>218</v>
      </c>
      <c r="D3032" s="19">
        <v>3.4151409480024757</v>
      </c>
      <c r="E3032" s="18" t="s">
        <v>275</v>
      </c>
      <c r="F3032" s="18" t="s">
        <v>276</v>
      </c>
      <c r="G3032" s="18" t="s">
        <v>206</v>
      </c>
    </row>
    <row r="3033" spans="1:7">
      <c r="A3033" s="18">
        <v>2018</v>
      </c>
      <c r="B3033" s="18" t="s">
        <v>231</v>
      </c>
      <c r="C3033" s="18" t="s">
        <v>218</v>
      </c>
      <c r="D3033" s="19">
        <v>2.3556077619829772</v>
      </c>
      <c r="E3033" s="18" t="s">
        <v>275</v>
      </c>
      <c r="F3033" s="18" t="s">
        <v>276</v>
      </c>
      <c r="G3033" s="18" t="s">
        <v>206</v>
      </c>
    </row>
    <row r="3034" spans="1:7">
      <c r="A3034" s="18">
        <v>2019</v>
      </c>
      <c r="B3034" s="18" t="s">
        <v>231</v>
      </c>
      <c r="C3034" s="18" t="s">
        <v>218</v>
      </c>
      <c r="D3034" s="19">
        <v>1.9965333208540144</v>
      </c>
      <c r="E3034" s="18" t="s">
        <v>275</v>
      </c>
      <c r="F3034" s="18" t="s">
        <v>276</v>
      </c>
      <c r="G3034" s="18" t="s">
        <v>206</v>
      </c>
    </row>
    <row r="3035" spans="1:7">
      <c r="A3035" s="18">
        <v>2020</v>
      </c>
      <c r="B3035" s="18" t="s">
        <v>231</v>
      </c>
      <c r="C3035" s="18" t="s">
        <v>218</v>
      </c>
      <c r="D3035" s="19">
        <v>3.0304076888798894</v>
      </c>
      <c r="E3035" s="18" t="s">
        <v>275</v>
      </c>
      <c r="F3035" s="18" t="s">
        <v>276</v>
      </c>
      <c r="G3035" s="18" t="s">
        <v>206</v>
      </c>
    </row>
    <row r="3036" spans="1:7">
      <c r="A3036" s="18">
        <v>2021</v>
      </c>
      <c r="B3036" s="18" t="s">
        <v>231</v>
      </c>
      <c r="C3036" s="18" t="s">
        <v>218</v>
      </c>
      <c r="D3036" s="19">
        <v>2.4751055885124882</v>
      </c>
      <c r="E3036" s="18" t="s">
        <v>275</v>
      </c>
      <c r="F3036" s="18" t="s">
        <v>276</v>
      </c>
      <c r="G3036" s="18" t="s">
        <v>206</v>
      </c>
    </row>
    <row r="3037" spans="1:7">
      <c r="A3037" s="18">
        <v>2022</v>
      </c>
      <c r="B3037" s="18" t="s">
        <v>231</v>
      </c>
      <c r="C3037" s="18" t="s">
        <v>218</v>
      </c>
      <c r="D3037" s="19">
        <v>2.336528678341502</v>
      </c>
      <c r="E3037" s="18" t="s">
        <v>275</v>
      </c>
      <c r="F3037" s="18" t="s">
        <v>276</v>
      </c>
      <c r="G3037" s="18" t="s">
        <v>206</v>
      </c>
    </row>
    <row r="3038" spans="1:7">
      <c r="A3038" s="18">
        <v>2023</v>
      </c>
      <c r="B3038" s="18" t="s">
        <v>231</v>
      </c>
      <c r="C3038" s="18" t="s">
        <v>218</v>
      </c>
      <c r="D3038" s="19">
        <v>2.2285489726943113</v>
      </c>
      <c r="E3038" s="18" t="s">
        <v>277</v>
      </c>
      <c r="F3038" s="18" t="s">
        <v>276</v>
      </c>
      <c r="G3038" s="18" t="s">
        <v>206</v>
      </c>
    </row>
    <row r="3039" spans="1:7">
      <c r="A3039" s="18">
        <v>1970</v>
      </c>
      <c r="B3039" s="18" t="s">
        <v>215</v>
      </c>
      <c r="C3039" s="18" t="s">
        <v>256</v>
      </c>
      <c r="D3039" s="19">
        <v>61.8</v>
      </c>
      <c r="E3039" s="18" t="s">
        <v>275</v>
      </c>
      <c r="F3039" s="18" t="s">
        <v>276</v>
      </c>
      <c r="G3039" s="18" t="s">
        <v>206</v>
      </c>
    </row>
    <row r="3040" spans="1:7">
      <c r="A3040" s="18">
        <v>1971</v>
      </c>
      <c r="B3040" s="18" t="s">
        <v>215</v>
      </c>
      <c r="C3040" s="18" t="s">
        <v>256</v>
      </c>
      <c r="D3040" s="19">
        <v>56.1</v>
      </c>
      <c r="E3040" s="18" t="s">
        <v>275</v>
      </c>
      <c r="F3040" s="18" t="s">
        <v>276</v>
      </c>
      <c r="G3040" s="18" t="s">
        <v>206</v>
      </c>
    </row>
    <row r="3041" spans="1:7">
      <c r="A3041" s="18">
        <v>1972</v>
      </c>
      <c r="B3041" s="18" t="s">
        <v>215</v>
      </c>
      <c r="C3041" s="18" t="s">
        <v>256</v>
      </c>
      <c r="D3041" s="19">
        <v>57.9</v>
      </c>
      <c r="E3041" s="18" t="s">
        <v>275</v>
      </c>
      <c r="F3041" s="18" t="s">
        <v>276</v>
      </c>
      <c r="G3041" s="18" t="s">
        <v>206</v>
      </c>
    </row>
    <row r="3042" spans="1:7">
      <c r="A3042" s="18">
        <v>1973</v>
      </c>
      <c r="B3042" s="18" t="s">
        <v>215</v>
      </c>
      <c r="C3042" s="18" t="s">
        <v>256</v>
      </c>
      <c r="D3042" s="19">
        <v>52.4</v>
      </c>
      <c r="E3042" s="18" t="s">
        <v>275</v>
      </c>
      <c r="F3042" s="18" t="s">
        <v>276</v>
      </c>
      <c r="G3042" s="18" t="s">
        <v>206</v>
      </c>
    </row>
    <row r="3043" spans="1:7">
      <c r="A3043" s="18">
        <v>1974</v>
      </c>
      <c r="B3043" s="18" t="s">
        <v>215</v>
      </c>
      <c r="C3043" s="18" t="s">
        <v>256</v>
      </c>
      <c r="D3043" s="19">
        <v>49.4</v>
      </c>
      <c r="E3043" s="18" t="s">
        <v>275</v>
      </c>
      <c r="F3043" s="18" t="s">
        <v>276</v>
      </c>
      <c r="G3043" s="18" t="s">
        <v>206</v>
      </c>
    </row>
    <row r="3044" spans="1:7">
      <c r="A3044" s="18">
        <v>1975</v>
      </c>
      <c r="B3044" s="18" t="s">
        <v>215</v>
      </c>
      <c r="C3044" s="18" t="s">
        <v>256</v>
      </c>
      <c r="D3044" s="19">
        <v>52.6</v>
      </c>
      <c r="E3044" s="18" t="s">
        <v>275</v>
      </c>
      <c r="F3044" s="18" t="s">
        <v>276</v>
      </c>
      <c r="G3044" s="18" t="s">
        <v>206</v>
      </c>
    </row>
    <row r="3045" spans="1:7">
      <c r="A3045" s="18">
        <v>1976</v>
      </c>
      <c r="B3045" s="18" t="s">
        <v>215</v>
      </c>
      <c r="C3045" s="18" t="s">
        <v>256</v>
      </c>
      <c r="D3045" s="19">
        <v>49.4</v>
      </c>
      <c r="E3045" s="18" t="s">
        <v>275</v>
      </c>
      <c r="F3045" s="18" t="s">
        <v>276</v>
      </c>
      <c r="G3045" s="18" t="s">
        <v>206</v>
      </c>
    </row>
    <row r="3046" spans="1:7">
      <c r="A3046" s="18">
        <v>1977</v>
      </c>
      <c r="B3046" s="18" t="s">
        <v>215</v>
      </c>
      <c r="C3046" s="18" t="s">
        <v>256</v>
      </c>
      <c r="D3046" s="19">
        <v>50.1</v>
      </c>
      <c r="E3046" s="18" t="s">
        <v>275</v>
      </c>
      <c r="F3046" s="18" t="s">
        <v>276</v>
      </c>
      <c r="G3046" s="18" t="s">
        <v>206</v>
      </c>
    </row>
    <row r="3047" spans="1:7">
      <c r="A3047" s="18">
        <v>1978</v>
      </c>
      <c r="B3047" s="18" t="s">
        <v>215</v>
      </c>
      <c r="C3047" s="18" t="s">
        <v>256</v>
      </c>
      <c r="D3047" s="19">
        <v>46</v>
      </c>
      <c r="E3047" s="18" t="s">
        <v>275</v>
      </c>
      <c r="F3047" s="18" t="s">
        <v>276</v>
      </c>
      <c r="G3047" s="18" t="s">
        <v>206</v>
      </c>
    </row>
    <row r="3048" spans="1:7">
      <c r="A3048" s="18">
        <v>1979</v>
      </c>
      <c r="B3048" s="18" t="s">
        <v>215</v>
      </c>
      <c r="C3048" s="18" t="s">
        <v>256</v>
      </c>
      <c r="D3048" s="19">
        <v>49.3</v>
      </c>
      <c r="E3048" s="18" t="s">
        <v>275</v>
      </c>
      <c r="F3048" s="18" t="s">
        <v>276</v>
      </c>
      <c r="G3048" s="18" t="s">
        <v>206</v>
      </c>
    </row>
    <row r="3049" spans="1:7">
      <c r="A3049" s="18">
        <v>1980</v>
      </c>
      <c r="B3049" s="18" t="s">
        <v>215</v>
      </c>
      <c r="C3049" s="18" t="s">
        <v>256</v>
      </c>
      <c r="D3049" s="19">
        <v>51.121584711451483</v>
      </c>
      <c r="E3049" s="18" t="s">
        <v>275</v>
      </c>
      <c r="F3049" s="18" t="s">
        <v>276</v>
      </c>
      <c r="G3049" s="18" t="s">
        <v>206</v>
      </c>
    </row>
    <row r="3050" spans="1:7">
      <c r="A3050" s="18">
        <v>1981</v>
      </c>
      <c r="B3050" s="18" t="s">
        <v>215</v>
      </c>
      <c r="C3050" s="18" t="s">
        <v>256</v>
      </c>
      <c r="D3050" s="19">
        <v>45.844972735099972</v>
      </c>
      <c r="E3050" s="18" t="s">
        <v>275</v>
      </c>
      <c r="F3050" s="18" t="s">
        <v>276</v>
      </c>
      <c r="G3050" s="18" t="s">
        <v>206</v>
      </c>
    </row>
    <row r="3051" spans="1:7">
      <c r="A3051" s="18">
        <v>1982</v>
      </c>
      <c r="B3051" s="18" t="s">
        <v>215</v>
      </c>
      <c r="C3051" s="18" t="s">
        <v>256</v>
      </c>
      <c r="D3051" s="19">
        <v>47.111237445518285</v>
      </c>
      <c r="E3051" s="18" t="s">
        <v>275</v>
      </c>
      <c r="F3051" s="18" t="s">
        <v>276</v>
      </c>
      <c r="G3051" s="18" t="s">
        <v>206</v>
      </c>
    </row>
    <row r="3052" spans="1:7">
      <c r="A3052" s="18">
        <v>1983</v>
      </c>
      <c r="B3052" s="18" t="s">
        <v>215</v>
      </c>
      <c r="C3052" s="18" t="s">
        <v>256</v>
      </c>
      <c r="D3052" s="19">
        <v>49.792362157340591</v>
      </c>
      <c r="E3052" s="18" t="s">
        <v>275</v>
      </c>
      <c r="F3052" s="18" t="s">
        <v>276</v>
      </c>
      <c r="G3052" s="18" t="s">
        <v>206</v>
      </c>
    </row>
    <row r="3053" spans="1:7">
      <c r="A3053" s="18">
        <v>1984</v>
      </c>
      <c r="B3053" s="18" t="s">
        <v>215</v>
      </c>
      <c r="C3053" s="18" t="s">
        <v>256</v>
      </c>
      <c r="D3053" s="19">
        <v>48.296892717518226</v>
      </c>
      <c r="E3053" s="18" t="s">
        <v>275</v>
      </c>
      <c r="F3053" s="18" t="s">
        <v>276</v>
      </c>
      <c r="G3053" s="18" t="s">
        <v>206</v>
      </c>
    </row>
    <row r="3054" spans="1:7">
      <c r="A3054" s="18">
        <v>1985</v>
      </c>
      <c r="B3054" s="18" t="s">
        <v>215</v>
      </c>
      <c r="C3054" s="18" t="s">
        <v>256</v>
      </c>
      <c r="D3054" s="19">
        <v>46.303066265211804</v>
      </c>
      <c r="E3054" s="18" t="s">
        <v>275</v>
      </c>
      <c r="F3054" s="18" t="s">
        <v>276</v>
      </c>
      <c r="G3054" s="18" t="s">
        <v>206</v>
      </c>
    </row>
    <row r="3055" spans="1:7">
      <c r="A3055" s="18">
        <v>1986</v>
      </c>
      <c r="B3055" s="18" t="s">
        <v>215</v>
      </c>
      <c r="C3055" s="18" t="s">
        <v>256</v>
      </c>
      <c r="D3055" s="19">
        <v>48.820329024188553</v>
      </c>
      <c r="E3055" s="18" t="s">
        <v>275</v>
      </c>
      <c r="F3055" s="18" t="s">
        <v>276</v>
      </c>
      <c r="G3055" s="18" t="s">
        <v>206</v>
      </c>
    </row>
    <row r="3056" spans="1:7">
      <c r="A3056" s="18">
        <v>1987</v>
      </c>
      <c r="B3056" s="18" t="s">
        <v>215</v>
      </c>
      <c r="C3056" s="18" t="s">
        <v>256</v>
      </c>
      <c r="D3056" s="19">
        <v>47.93893428444342</v>
      </c>
      <c r="E3056" s="18" t="s">
        <v>275</v>
      </c>
      <c r="F3056" s="18" t="s">
        <v>276</v>
      </c>
      <c r="G3056" s="18" t="s">
        <v>206</v>
      </c>
    </row>
    <row r="3057" spans="1:7">
      <c r="A3057" s="18">
        <v>1988</v>
      </c>
      <c r="B3057" s="18" t="s">
        <v>215</v>
      </c>
      <c r="C3057" s="18" t="s">
        <v>256</v>
      </c>
      <c r="D3057" s="19">
        <v>49.6145554870807</v>
      </c>
      <c r="E3057" s="18" t="s">
        <v>275</v>
      </c>
      <c r="F3057" s="18" t="s">
        <v>276</v>
      </c>
      <c r="G3057" s="18" t="s">
        <v>206</v>
      </c>
    </row>
    <row r="3058" spans="1:7">
      <c r="A3058" s="18">
        <v>1989</v>
      </c>
      <c r="B3058" s="18" t="s">
        <v>215</v>
      </c>
      <c r="C3058" s="18" t="s">
        <v>256</v>
      </c>
      <c r="D3058" s="19">
        <v>50.033223484689216</v>
      </c>
      <c r="E3058" s="18" t="s">
        <v>275</v>
      </c>
      <c r="F3058" s="18" t="s">
        <v>276</v>
      </c>
      <c r="G3058" s="18" t="s">
        <v>206</v>
      </c>
    </row>
    <row r="3059" spans="1:7">
      <c r="A3059" s="18">
        <v>1990</v>
      </c>
      <c r="B3059" s="18" t="s">
        <v>215</v>
      </c>
      <c r="C3059" s="18" t="s">
        <v>256</v>
      </c>
      <c r="D3059" s="19">
        <v>46.740782644403765</v>
      </c>
      <c r="E3059" s="18" t="s">
        <v>275</v>
      </c>
      <c r="F3059" s="18" t="s">
        <v>276</v>
      </c>
      <c r="G3059" s="18" t="s">
        <v>206</v>
      </c>
    </row>
    <row r="3060" spans="1:7">
      <c r="A3060" s="18">
        <v>1991</v>
      </c>
      <c r="B3060" s="18" t="s">
        <v>215</v>
      </c>
      <c r="C3060" s="18" t="s">
        <v>256</v>
      </c>
      <c r="D3060" s="19">
        <v>50.205166934234867</v>
      </c>
      <c r="E3060" s="18" t="s">
        <v>275</v>
      </c>
      <c r="F3060" s="18" t="s">
        <v>276</v>
      </c>
      <c r="G3060" s="18" t="s">
        <v>206</v>
      </c>
    </row>
    <row r="3061" spans="1:7">
      <c r="A3061" s="18">
        <v>1992</v>
      </c>
      <c r="B3061" s="18" t="s">
        <v>215</v>
      </c>
      <c r="C3061" s="18" t="s">
        <v>256</v>
      </c>
      <c r="D3061" s="19">
        <v>48.32912149330074</v>
      </c>
      <c r="E3061" s="18" t="s">
        <v>275</v>
      </c>
      <c r="F3061" s="18" t="s">
        <v>276</v>
      </c>
      <c r="G3061" s="18" t="s">
        <v>206</v>
      </c>
    </row>
    <row r="3062" spans="1:7">
      <c r="A3062" s="18">
        <v>1993</v>
      </c>
      <c r="B3062" s="18" t="s">
        <v>215</v>
      </c>
      <c r="C3062" s="18" t="s">
        <v>256</v>
      </c>
      <c r="D3062" s="19">
        <v>50.132139115482893</v>
      </c>
      <c r="E3062" s="18" t="s">
        <v>275</v>
      </c>
      <c r="F3062" s="18" t="s">
        <v>276</v>
      </c>
      <c r="G3062" s="18" t="s">
        <v>206</v>
      </c>
    </row>
    <row r="3063" spans="1:7">
      <c r="A3063" s="18">
        <v>1994</v>
      </c>
      <c r="B3063" s="18" t="s">
        <v>215</v>
      </c>
      <c r="C3063" s="18" t="s">
        <v>256</v>
      </c>
      <c r="D3063" s="19">
        <v>49.62886262545743</v>
      </c>
      <c r="E3063" s="18" t="s">
        <v>275</v>
      </c>
      <c r="F3063" s="18" t="s">
        <v>276</v>
      </c>
      <c r="G3063" s="18" t="s">
        <v>206</v>
      </c>
    </row>
    <row r="3064" spans="1:7">
      <c r="A3064" s="18">
        <v>1995</v>
      </c>
      <c r="B3064" s="18" t="s">
        <v>215</v>
      </c>
      <c r="C3064" s="18" t="s">
        <v>256</v>
      </c>
      <c r="D3064" s="19">
        <v>49.221960960995212</v>
      </c>
      <c r="E3064" s="18" t="s">
        <v>275</v>
      </c>
      <c r="F3064" s="18" t="s">
        <v>276</v>
      </c>
      <c r="G3064" s="18" t="s">
        <v>206</v>
      </c>
    </row>
    <row r="3065" spans="1:7">
      <c r="A3065" s="18">
        <v>1996</v>
      </c>
      <c r="B3065" s="18" t="s">
        <v>215</v>
      </c>
      <c r="C3065" s="18" t="s">
        <v>256</v>
      </c>
      <c r="D3065" s="19">
        <v>49.942441688823628</v>
      </c>
      <c r="E3065" s="18" t="s">
        <v>275</v>
      </c>
      <c r="F3065" s="18" t="s">
        <v>276</v>
      </c>
      <c r="G3065" s="18" t="s">
        <v>206</v>
      </c>
    </row>
    <row r="3066" spans="1:7">
      <c r="A3066" s="18">
        <v>1997</v>
      </c>
      <c r="B3066" s="18" t="s">
        <v>215</v>
      </c>
      <c r="C3066" s="18" t="s">
        <v>256</v>
      </c>
      <c r="D3066" s="19">
        <v>47.306765085741922</v>
      </c>
      <c r="E3066" s="18" t="s">
        <v>275</v>
      </c>
      <c r="F3066" s="18" t="s">
        <v>276</v>
      </c>
      <c r="G3066" s="18" t="s">
        <v>206</v>
      </c>
    </row>
    <row r="3067" spans="1:7">
      <c r="A3067" s="18">
        <v>1998</v>
      </c>
      <c r="B3067" s="18" t="s">
        <v>215</v>
      </c>
      <c r="C3067" s="18" t="s">
        <v>256</v>
      </c>
      <c r="D3067" s="19">
        <v>46.864080633033332</v>
      </c>
      <c r="E3067" s="18" t="s">
        <v>275</v>
      </c>
      <c r="F3067" s="18" t="s">
        <v>276</v>
      </c>
      <c r="G3067" s="18" t="s">
        <v>206</v>
      </c>
    </row>
    <row r="3068" spans="1:7">
      <c r="A3068" s="18">
        <v>1999</v>
      </c>
      <c r="B3068" s="18" t="s">
        <v>215</v>
      </c>
      <c r="C3068" s="18" t="s">
        <v>256</v>
      </c>
      <c r="D3068" s="19">
        <v>47.707186654075436</v>
      </c>
      <c r="E3068" s="18" t="s">
        <v>275</v>
      </c>
      <c r="F3068" s="18" t="s">
        <v>276</v>
      </c>
      <c r="G3068" s="18" t="s">
        <v>206</v>
      </c>
    </row>
    <row r="3069" spans="1:7">
      <c r="A3069" s="18">
        <v>2000</v>
      </c>
      <c r="B3069" s="18" t="s">
        <v>215</v>
      </c>
      <c r="C3069" s="18" t="s">
        <v>256</v>
      </c>
      <c r="D3069" s="19">
        <v>47.147272878346527</v>
      </c>
      <c r="E3069" s="18" t="s">
        <v>275</v>
      </c>
      <c r="F3069" s="18" t="s">
        <v>276</v>
      </c>
      <c r="G3069" s="18" t="s">
        <v>206</v>
      </c>
    </row>
    <row r="3070" spans="1:7">
      <c r="A3070" s="18">
        <v>2001</v>
      </c>
      <c r="B3070" s="18" t="s">
        <v>215</v>
      </c>
      <c r="C3070" s="18" t="s">
        <v>256</v>
      </c>
      <c r="D3070" s="19">
        <v>46.570394503476955</v>
      </c>
      <c r="E3070" s="18" t="s">
        <v>275</v>
      </c>
      <c r="F3070" s="18" t="s">
        <v>276</v>
      </c>
      <c r="G3070" s="18" t="s">
        <v>206</v>
      </c>
    </row>
    <row r="3071" spans="1:7">
      <c r="A3071" s="18">
        <v>2002</v>
      </c>
      <c r="B3071" s="18" t="s">
        <v>215</v>
      </c>
      <c r="C3071" s="18" t="s">
        <v>256</v>
      </c>
      <c r="D3071" s="19">
        <v>44.266453451673968</v>
      </c>
      <c r="E3071" s="18" t="s">
        <v>275</v>
      </c>
      <c r="F3071" s="18" t="s">
        <v>276</v>
      </c>
      <c r="G3071" s="18" t="s">
        <v>206</v>
      </c>
    </row>
    <row r="3072" spans="1:7">
      <c r="A3072" s="18">
        <v>2003</v>
      </c>
      <c r="B3072" s="18" t="s">
        <v>215</v>
      </c>
      <c r="C3072" s="18" t="s">
        <v>256</v>
      </c>
      <c r="D3072" s="19">
        <v>46.778397799407166</v>
      </c>
      <c r="E3072" s="18" t="s">
        <v>275</v>
      </c>
      <c r="F3072" s="18" t="s">
        <v>276</v>
      </c>
      <c r="G3072" s="18" t="s">
        <v>206</v>
      </c>
    </row>
    <row r="3073" spans="1:7">
      <c r="A3073" s="18">
        <v>2004</v>
      </c>
      <c r="B3073" s="18" t="s">
        <v>215</v>
      </c>
      <c r="C3073" s="18" t="s">
        <v>256</v>
      </c>
      <c r="D3073" s="19">
        <v>45.838528479986344</v>
      </c>
      <c r="E3073" s="18" t="s">
        <v>275</v>
      </c>
      <c r="F3073" s="18" t="s">
        <v>276</v>
      </c>
      <c r="G3073" s="18" t="s">
        <v>206</v>
      </c>
    </row>
    <row r="3074" spans="1:7">
      <c r="A3074" s="18">
        <v>2005</v>
      </c>
      <c r="B3074" s="18" t="s">
        <v>215</v>
      </c>
      <c r="C3074" s="18" t="s">
        <v>256</v>
      </c>
      <c r="D3074" s="19">
        <v>41.270996486885807</v>
      </c>
      <c r="E3074" s="18" t="s">
        <v>275</v>
      </c>
      <c r="F3074" s="18" t="s">
        <v>276</v>
      </c>
      <c r="G3074" s="18" t="s">
        <v>206</v>
      </c>
    </row>
    <row r="3075" spans="1:7">
      <c r="A3075" s="18">
        <v>2006</v>
      </c>
      <c r="B3075" s="18" t="s">
        <v>215</v>
      </c>
      <c r="C3075" s="18" t="s">
        <v>256</v>
      </c>
      <c r="D3075" s="19">
        <v>38.577940163545762</v>
      </c>
      <c r="E3075" s="18" t="s">
        <v>275</v>
      </c>
      <c r="F3075" s="18" t="s">
        <v>276</v>
      </c>
      <c r="G3075" s="18" t="s">
        <v>206</v>
      </c>
    </row>
    <row r="3076" spans="1:7">
      <c r="A3076" s="18">
        <v>2007</v>
      </c>
      <c r="B3076" s="18" t="s">
        <v>215</v>
      </c>
      <c r="C3076" s="18" t="s">
        <v>256</v>
      </c>
      <c r="D3076" s="19">
        <v>38.711299472980009</v>
      </c>
      <c r="E3076" s="18" t="s">
        <v>275</v>
      </c>
      <c r="F3076" s="18" t="s">
        <v>276</v>
      </c>
      <c r="G3076" s="18" t="s">
        <v>206</v>
      </c>
    </row>
    <row r="3077" spans="1:7">
      <c r="A3077" s="18">
        <v>2008</v>
      </c>
      <c r="B3077" s="18" t="s">
        <v>215</v>
      </c>
      <c r="C3077" s="18" t="s">
        <v>256</v>
      </c>
      <c r="D3077" s="19">
        <v>37.832526016022804</v>
      </c>
      <c r="E3077" s="18" t="s">
        <v>275</v>
      </c>
      <c r="F3077" s="18" t="s">
        <v>276</v>
      </c>
      <c r="G3077" s="18" t="s">
        <v>206</v>
      </c>
    </row>
    <row r="3078" spans="1:7">
      <c r="A3078" s="18">
        <v>2009</v>
      </c>
      <c r="B3078" s="18" t="s">
        <v>215</v>
      </c>
      <c r="C3078" s="18" t="s">
        <v>256</v>
      </c>
      <c r="D3078" s="19">
        <v>36.646658066337793</v>
      </c>
      <c r="E3078" s="18" t="s">
        <v>275</v>
      </c>
      <c r="F3078" s="18" t="s">
        <v>276</v>
      </c>
      <c r="G3078" s="18" t="s">
        <v>206</v>
      </c>
    </row>
    <row r="3079" spans="1:7">
      <c r="A3079" s="18">
        <v>2010</v>
      </c>
      <c r="B3079" s="18" t="s">
        <v>215</v>
      </c>
      <c r="C3079" s="18" t="s">
        <v>256</v>
      </c>
      <c r="D3079" s="19">
        <v>36.861695311744121</v>
      </c>
      <c r="E3079" s="18" t="s">
        <v>275</v>
      </c>
      <c r="F3079" s="18" t="s">
        <v>276</v>
      </c>
      <c r="G3079" s="18" t="s">
        <v>206</v>
      </c>
    </row>
    <row r="3080" spans="1:7">
      <c r="A3080" s="18">
        <v>2011</v>
      </c>
      <c r="B3080" s="18" t="s">
        <v>215</v>
      </c>
      <c r="C3080" s="18" t="s">
        <v>256</v>
      </c>
      <c r="D3080" s="19">
        <v>34.108076861971142</v>
      </c>
      <c r="E3080" s="18" t="s">
        <v>275</v>
      </c>
      <c r="F3080" s="18" t="s">
        <v>276</v>
      </c>
      <c r="G3080" s="18" t="s">
        <v>206</v>
      </c>
    </row>
    <row r="3081" spans="1:7">
      <c r="A3081" s="18">
        <v>2012</v>
      </c>
      <c r="B3081" s="18" t="s">
        <v>215</v>
      </c>
      <c r="C3081" s="18" t="s">
        <v>256</v>
      </c>
      <c r="D3081" s="19">
        <v>34.589958794342905</v>
      </c>
      <c r="E3081" s="18" t="s">
        <v>275</v>
      </c>
      <c r="F3081" s="18" t="s">
        <v>276</v>
      </c>
      <c r="G3081" s="18" t="s">
        <v>206</v>
      </c>
    </row>
    <row r="3082" spans="1:7">
      <c r="A3082" s="18">
        <v>2013</v>
      </c>
      <c r="B3082" s="18" t="s">
        <v>215</v>
      </c>
      <c r="C3082" s="18" t="s">
        <v>256</v>
      </c>
      <c r="D3082" s="19">
        <v>34.597682516994759</v>
      </c>
      <c r="E3082" s="18" t="s">
        <v>275</v>
      </c>
      <c r="F3082" s="18" t="s">
        <v>276</v>
      </c>
      <c r="G3082" s="18" t="s">
        <v>206</v>
      </c>
    </row>
    <row r="3083" spans="1:7">
      <c r="A3083" s="18">
        <v>2014</v>
      </c>
      <c r="B3083" s="18" t="s">
        <v>215</v>
      </c>
      <c r="C3083" s="18" t="s">
        <v>256</v>
      </c>
      <c r="D3083" s="19">
        <v>33.63968282432478</v>
      </c>
      <c r="E3083" s="18" t="s">
        <v>275</v>
      </c>
      <c r="F3083" s="18" t="s">
        <v>276</v>
      </c>
      <c r="G3083" s="18" t="s">
        <v>206</v>
      </c>
    </row>
    <row r="3084" spans="1:7">
      <c r="A3084" s="18">
        <v>2015</v>
      </c>
      <c r="B3084" s="18" t="s">
        <v>215</v>
      </c>
      <c r="C3084" s="18" t="s">
        <v>256</v>
      </c>
      <c r="D3084" s="19">
        <v>34.169542519635051</v>
      </c>
      <c r="E3084" s="18" t="s">
        <v>275</v>
      </c>
      <c r="F3084" s="18" t="s">
        <v>276</v>
      </c>
      <c r="G3084" s="18" t="s">
        <v>206</v>
      </c>
    </row>
    <row r="3085" spans="1:7">
      <c r="A3085" s="18">
        <v>2016</v>
      </c>
      <c r="B3085" s="18" t="s">
        <v>215</v>
      </c>
      <c r="C3085" s="18" t="s">
        <v>256</v>
      </c>
      <c r="D3085" s="19">
        <v>33.738680513147088</v>
      </c>
      <c r="E3085" s="18" t="s">
        <v>275</v>
      </c>
      <c r="F3085" s="18" t="s">
        <v>276</v>
      </c>
      <c r="G3085" s="18" t="s">
        <v>206</v>
      </c>
    </row>
    <row r="3086" spans="1:7">
      <c r="A3086" s="18">
        <v>2017</v>
      </c>
      <c r="B3086" s="18" t="s">
        <v>215</v>
      </c>
      <c r="C3086" s="18" t="s">
        <v>256</v>
      </c>
      <c r="D3086" s="19">
        <v>34.86</v>
      </c>
      <c r="E3086" s="18" t="s">
        <v>275</v>
      </c>
      <c r="F3086" s="18" t="s">
        <v>276</v>
      </c>
      <c r="G3086" s="18" t="s">
        <v>206</v>
      </c>
    </row>
    <row r="3087" spans="1:7">
      <c r="A3087" s="18">
        <v>2018</v>
      </c>
      <c r="B3087" s="18" t="s">
        <v>215</v>
      </c>
      <c r="C3087" s="18" t="s">
        <v>256</v>
      </c>
      <c r="D3087" s="19">
        <v>33.049999999999997</v>
      </c>
      <c r="E3087" s="18" t="s">
        <v>275</v>
      </c>
      <c r="F3087" s="18" t="s">
        <v>276</v>
      </c>
      <c r="G3087" s="18" t="s">
        <v>206</v>
      </c>
    </row>
    <row r="3088" spans="1:7">
      <c r="A3088" s="18">
        <v>2019</v>
      </c>
      <c r="B3088" s="18" t="s">
        <v>215</v>
      </c>
      <c r="C3088" s="18" t="s">
        <v>256</v>
      </c>
      <c r="D3088" s="19">
        <v>30.01</v>
      </c>
      <c r="E3088" s="18" t="s">
        <v>275</v>
      </c>
      <c r="F3088" s="18" t="s">
        <v>276</v>
      </c>
      <c r="G3088" s="18" t="s">
        <v>206</v>
      </c>
    </row>
    <row r="3089" spans="1:7">
      <c r="A3089" s="18">
        <v>2020</v>
      </c>
      <c r="B3089" s="18" t="s">
        <v>215</v>
      </c>
      <c r="C3089" s="18" t="s">
        <v>256</v>
      </c>
      <c r="D3089" s="19">
        <v>30.14</v>
      </c>
      <c r="E3089" s="18" t="s">
        <v>275</v>
      </c>
      <c r="F3089" s="18" t="s">
        <v>276</v>
      </c>
      <c r="G3089" s="18" t="s">
        <v>206</v>
      </c>
    </row>
    <row r="3090" spans="1:7">
      <c r="A3090" s="18">
        <v>2021</v>
      </c>
      <c r="B3090" s="18" t="s">
        <v>215</v>
      </c>
      <c r="C3090" s="18" t="s">
        <v>256</v>
      </c>
      <c r="D3090" s="19">
        <v>28.54</v>
      </c>
      <c r="E3090" s="18" t="s">
        <v>275</v>
      </c>
      <c r="F3090" s="18" t="s">
        <v>276</v>
      </c>
      <c r="G3090" s="18" t="s">
        <v>206</v>
      </c>
    </row>
    <row r="3091" spans="1:7">
      <c r="A3091" s="18">
        <v>2022</v>
      </c>
      <c r="B3091" s="18" t="s">
        <v>215</v>
      </c>
      <c r="C3091" s="18" t="s">
        <v>256</v>
      </c>
      <c r="D3091" s="19">
        <v>28.3</v>
      </c>
      <c r="E3091" s="18" t="s">
        <v>275</v>
      </c>
      <c r="F3091" s="18" t="s">
        <v>276</v>
      </c>
      <c r="G3091" s="18" t="s">
        <v>206</v>
      </c>
    </row>
    <row r="3092" spans="1:7">
      <c r="A3092" s="18">
        <v>1970</v>
      </c>
      <c r="B3092" s="18" t="s">
        <v>215</v>
      </c>
      <c r="C3092" s="18" t="s">
        <v>214</v>
      </c>
      <c r="D3092" s="19">
        <v>1.9636482453231374</v>
      </c>
      <c r="E3092" s="18" t="s">
        <v>275</v>
      </c>
      <c r="F3092" s="18" t="s">
        <v>276</v>
      </c>
      <c r="G3092" s="18" t="s">
        <v>206</v>
      </c>
    </row>
    <row r="3093" spans="1:7">
      <c r="A3093" s="18">
        <v>1970</v>
      </c>
      <c r="B3093" s="18" t="s">
        <v>215</v>
      </c>
      <c r="C3093" s="18" t="s">
        <v>255</v>
      </c>
      <c r="D3093" s="19">
        <v>28.5</v>
      </c>
      <c r="E3093" s="18" t="s">
        <v>275</v>
      </c>
      <c r="F3093" s="18" t="s">
        <v>276</v>
      </c>
      <c r="G3093" s="18" t="s">
        <v>206</v>
      </c>
    </row>
    <row r="3094" spans="1:7">
      <c r="A3094" s="18">
        <v>1970</v>
      </c>
      <c r="B3094" s="18" t="s">
        <v>215</v>
      </c>
      <c r="C3094" s="18" t="s">
        <v>216</v>
      </c>
      <c r="D3094" s="19">
        <v>17.399999999999999</v>
      </c>
      <c r="E3094" s="18" t="s">
        <v>275</v>
      </c>
      <c r="F3094" s="18" t="s">
        <v>276</v>
      </c>
      <c r="G3094" s="18" t="s">
        <v>206</v>
      </c>
    </row>
    <row r="3095" spans="1:7">
      <c r="A3095" s="18">
        <v>1970</v>
      </c>
      <c r="B3095" s="18" t="s">
        <v>215</v>
      </c>
      <c r="C3095" s="18" t="s">
        <v>217</v>
      </c>
      <c r="D3095" s="19">
        <v>12</v>
      </c>
      <c r="E3095" s="18" t="s">
        <v>275</v>
      </c>
      <c r="F3095" s="18" t="s">
        <v>276</v>
      </c>
      <c r="G3095" s="18" t="s">
        <v>206</v>
      </c>
    </row>
    <row r="3096" spans="1:7">
      <c r="A3096" s="18">
        <v>1971</v>
      </c>
      <c r="B3096" s="18" t="s">
        <v>215</v>
      </c>
      <c r="C3096" s="18" t="s">
        <v>214</v>
      </c>
      <c r="D3096" s="19">
        <v>2.1205233529646876</v>
      </c>
      <c r="E3096" s="18" t="s">
        <v>275</v>
      </c>
      <c r="F3096" s="18" t="s">
        <v>276</v>
      </c>
      <c r="G3096" s="18" t="s">
        <v>206</v>
      </c>
    </row>
    <row r="3097" spans="1:7">
      <c r="A3097" s="18">
        <v>1971</v>
      </c>
      <c r="B3097" s="18" t="s">
        <v>215</v>
      </c>
      <c r="C3097" s="18" t="s">
        <v>216</v>
      </c>
      <c r="D3097" s="19">
        <v>17.2</v>
      </c>
      <c r="E3097" s="18" t="s">
        <v>275</v>
      </c>
      <c r="F3097" s="18" t="s">
        <v>276</v>
      </c>
      <c r="G3097" s="18" t="s">
        <v>206</v>
      </c>
    </row>
    <row r="3098" spans="1:7">
      <c r="A3098" s="18">
        <v>1971</v>
      </c>
      <c r="B3098" s="18" t="s">
        <v>215</v>
      </c>
      <c r="C3098" s="18" t="s">
        <v>217</v>
      </c>
      <c r="D3098" s="19">
        <v>12.3</v>
      </c>
      <c r="E3098" s="18" t="s">
        <v>275</v>
      </c>
      <c r="F3098" s="18" t="s">
        <v>276</v>
      </c>
      <c r="G3098" s="18" t="s">
        <v>206</v>
      </c>
    </row>
    <row r="3099" spans="1:7">
      <c r="A3099" s="18">
        <v>1971</v>
      </c>
      <c r="B3099" s="18" t="s">
        <v>215</v>
      </c>
      <c r="C3099" s="18" t="s">
        <v>255</v>
      </c>
      <c r="D3099" s="19">
        <v>30.1</v>
      </c>
      <c r="E3099" s="18" t="s">
        <v>275</v>
      </c>
      <c r="F3099" s="18" t="s">
        <v>276</v>
      </c>
      <c r="G3099" s="18" t="s">
        <v>206</v>
      </c>
    </row>
    <row r="3100" spans="1:7">
      <c r="A3100" s="18">
        <v>1972</v>
      </c>
      <c r="B3100" s="18" t="s">
        <v>215</v>
      </c>
      <c r="C3100" s="18" t="s">
        <v>214</v>
      </c>
      <c r="D3100" s="19">
        <v>2.1131893890307585</v>
      </c>
      <c r="E3100" s="18" t="s">
        <v>275</v>
      </c>
      <c r="F3100" s="18" t="s">
        <v>276</v>
      </c>
      <c r="G3100" s="18" t="s">
        <v>206</v>
      </c>
    </row>
    <row r="3101" spans="1:7">
      <c r="A3101" s="18">
        <v>1972</v>
      </c>
      <c r="B3101" s="18" t="s">
        <v>215</v>
      </c>
      <c r="C3101" s="18" t="s">
        <v>255</v>
      </c>
      <c r="D3101" s="19">
        <v>30.3</v>
      </c>
      <c r="E3101" s="18" t="s">
        <v>275</v>
      </c>
      <c r="F3101" s="18" t="s">
        <v>276</v>
      </c>
      <c r="G3101" s="18" t="s">
        <v>206</v>
      </c>
    </row>
    <row r="3102" spans="1:7">
      <c r="A3102" s="18">
        <v>1972</v>
      </c>
      <c r="B3102" s="18" t="s">
        <v>215</v>
      </c>
      <c r="C3102" s="18" t="s">
        <v>217</v>
      </c>
      <c r="D3102" s="19">
        <v>12.4</v>
      </c>
      <c r="E3102" s="18" t="s">
        <v>275</v>
      </c>
      <c r="F3102" s="18" t="s">
        <v>276</v>
      </c>
      <c r="G3102" s="18" t="s">
        <v>206</v>
      </c>
    </row>
    <row r="3103" spans="1:7">
      <c r="A3103" s="18">
        <v>1972</v>
      </c>
      <c r="B3103" s="18" t="s">
        <v>215</v>
      </c>
      <c r="C3103" s="18" t="s">
        <v>216</v>
      </c>
      <c r="D3103" s="19">
        <v>16.7</v>
      </c>
      <c r="E3103" s="18" t="s">
        <v>275</v>
      </c>
      <c r="F3103" s="18" t="s">
        <v>276</v>
      </c>
      <c r="G3103" s="18" t="s">
        <v>206</v>
      </c>
    </row>
    <row r="3104" spans="1:7">
      <c r="A3104" s="18">
        <v>1973</v>
      </c>
      <c r="B3104" s="18" t="s">
        <v>215</v>
      </c>
      <c r="C3104" s="18" t="s">
        <v>255</v>
      </c>
      <c r="D3104" s="19">
        <v>34.200000000000003</v>
      </c>
      <c r="E3104" s="18" t="s">
        <v>275</v>
      </c>
      <c r="F3104" s="18" t="s">
        <v>276</v>
      </c>
      <c r="G3104" s="18" t="s">
        <v>206</v>
      </c>
    </row>
    <row r="3105" spans="1:7">
      <c r="A3105" s="18">
        <v>1973</v>
      </c>
      <c r="B3105" s="18" t="s">
        <v>215</v>
      </c>
      <c r="C3105" s="18" t="s">
        <v>217</v>
      </c>
      <c r="D3105" s="19">
        <v>13.1</v>
      </c>
      <c r="E3105" s="18" t="s">
        <v>275</v>
      </c>
      <c r="F3105" s="18" t="s">
        <v>276</v>
      </c>
      <c r="G3105" s="18" t="s">
        <v>206</v>
      </c>
    </row>
    <row r="3106" spans="1:7">
      <c r="A3106" s="18">
        <v>1973</v>
      </c>
      <c r="B3106" s="18" t="s">
        <v>215</v>
      </c>
      <c r="C3106" s="18" t="s">
        <v>214</v>
      </c>
      <c r="D3106" s="19">
        <v>2.2436517561783598</v>
      </c>
      <c r="E3106" s="18" t="s">
        <v>275</v>
      </c>
      <c r="F3106" s="18" t="s">
        <v>276</v>
      </c>
      <c r="G3106" s="18" t="s">
        <v>206</v>
      </c>
    </row>
    <row r="3107" spans="1:7">
      <c r="A3107" s="18">
        <v>1973</v>
      </c>
      <c r="B3107" s="18" t="s">
        <v>215</v>
      </c>
      <c r="C3107" s="18" t="s">
        <v>216</v>
      </c>
      <c r="D3107" s="19">
        <v>16.3</v>
      </c>
      <c r="E3107" s="18" t="s">
        <v>275</v>
      </c>
      <c r="F3107" s="18" t="s">
        <v>276</v>
      </c>
      <c r="G3107" s="18" t="s">
        <v>206</v>
      </c>
    </row>
    <row r="3108" spans="1:7">
      <c r="A3108" s="18">
        <v>1974</v>
      </c>
      <c r="B3108" s="18" t="s">
        <v>215</v>
      </c>
      <c r="C3108" s="18" t="s">
        <v>217</v>
      </c>
      <c r="D3108" s="19">
        <v>14.5</v>
      </c>
      <c r="E3108" s="18" t="s">
        <v>275</v>
      </c>
      <c r="F3108" s="18" t="s">
        <v>276</v>
      </c>
      <c r="G3108" s="18" t="s">
        <v>206</v>
      </c>
    </row>
    <row r="3109" spans="1:7">
      <c r="A3109" s="18">
        <v>1974</v>
      </c>
      <c r="B3109" s="18" t="s">
        <v>215</v>
      </c>
      <c r="C3109" s="18" t="s">
        <v>216</v>
      </c>
      <c r="D3109" s="19">
        <v>15.7</v>
      </c>
      <c r="E3109" s="18" t="s">
        <v>275</v>
      </c>
      <c r="F3109" s="18" t="s">
        <v>276</v>
      </c>
      <c r="G3109" s="18" t="s">
        <v>206</v>
      </c>
    </row>
    <row r="3110" spans="1:7">
      <c r="A3110" s="18">
        <v>1974</v>
      </c>
      <c r="B3110" s="18" t="s">
        <v>215</v>
      </c>
      <c r="C3110" s="18" t="s">
        <v>214</v>
      </c>
      <c r="D3110" s="19">
        <v>2.296192729619273</v>
      </c>
      <c r="E3110" s="18" t="s">
        <v>275</v>
      </c>
      <c r="F3110" s="18" t="s">
        <v>276</v>
      </c>
      <c r="G3110" s="18" t="s">
        <v>206</v>
      </c>
    </row>
    <row r="3111" spans="1:7">
      <c r="A3111" s="18">
        <v>1974</v>
      </c>
      <c r="B3111" s="18" t="s">
        <v>215</v>
      </c>
      <c r="C3111" s="18" t="s">
        <v>255</v>
      </c>
      <c r="D3111" s="19">
        <v>35.299999999999997</v>
      </c>
      <c r="E3111" s="18" t="s">
        <v>275</v>
      </c>
      <c r="F3111" s="18" t="s">
        <v>276</v>
      </c>
      <c r="G3111" s="18" t="s">
        <v>206</v>
      </c>
    </row>
    <row r="3112" spans="1:7">
      <c r="A3112" s="18">
        <v>1975</v>
      </c>
      <c r="B3112" s="18" t="s">
        <v>215</v>
      </c>
      <c r="C3112" s="18" t="s">
        <v>255</v>
      </c>
      <c r="D3112" s="19">
        <v>37.1</v>
      </c>
      <c r="E3112" s="18" t="s">
        <v>275</v>
      </c>
      <c r="F3112" s="18" t="s">
        <v>276</v>
      </c>
      <c r="G3112" s="18" t="s">
        <v>206</v>
      </c>
    </row>
    <row r="3113" spans="1:7">
      <c r="A3113" s="18">
        <v>1975</v>
      </c>
      <c r="B3113" s="18" t="s">
        <v>215</v>
      </c>
      <c r="C3113" s="18" t="s">
        <v>214</v>
      </c>
      <c r="D3113" s="19">
        <v>1.9988609687322025</v>
      </c>
      <c r="E3113" s="18" t="s">
        <v>275</v>
      </c>
      <c r="F3113" s="18" t="s">
        <v>276</v>
      </c>
      <c r="G3113" s="18" t="s">
        <v>206</v>
      </c>
    </row>
    <row r="3114" spans="1:7">
      <c r="A3114" s="18">
        <v>1975</v>
      </c>
      <c r="B3114" s="18" t="s">
        <v>215</v>
      </c>
      <c r="C3114" s="18" t="s">
        <v>217</v>
      </c>
      <c r="D3114" s="19">
        <v>14.7</v>
      </c>
      <c r="E3114" s="18" t="s">
        <v>275</v>
      </c>
      <c r="F3114" s="18" t="s">
        <v>276</v>
      </c>
      <c r="G3114" s="18" t="s">
        <v>206</v>
      </c>
    </row>
    <row r="3115" spans="1:7">
      <c r="A3115" s="18">
        <v>1975</v>
      </c>
      <c r="B3115" s="18" t="s">
        <v>215</v>
      </c>
      <c r="C3115" s="18" t="s">
        <v>216</v>
      </c>
      <c r="D3115" s="19">
        <v>15.5</v>
      </c>
      <c r="E3115" s="18" t="s">
        <v>275</v>
      </c>
      <c r="F3115" s="18" t="s">
        <v>276</v>
      </c>
      <c r="G3115" s="18" t="s">
        <v>206</v>
      </c>
    </row>
    <row r="3116" spans="1:7">
      <c r="A3116" s="18">
        <v>1976</v>
      </c>
      <c r="B3116" s="18" t="s">
        <v>215</v>
      </c>
      <c r="C3116" s="18" t="s">
        <v>216</v>
      </c>
      <c r="D3116" s="19">
        <v>15.8</v>
      </c>
      <c r="E3116" s="18" t="s">
        <v>275</v>
      </c>
      <c r="F3116" s="18" t="s">
        <v>276</v>
      </c>
      <c r="G3116" s="18" t="s">
        <v>206</v>
      </c>
    </row>
    <row r="3117" spans="1:7">
      <c r="A3117" s="18">
        <v>1976</v>
      </c>
      <c r="B3117" s="18" t="s">
        <v>215</v>
      </c>
      <c r="C3117" s="18" t="s">
        <v>255</v>
      </c>
      <c r="D3117" s="19">
        <v>41.8</v>
      </c>
      <c r="E3117" s="18" t="s">
        <v>275</v>
      </c>
      <c r="F3117" s="18" t="s">
        <v>276</v>
      </c>
      <c r="G3117" s="18" t="s">
        <v>206</v>
      </c>
    </row>
    <row r="3118" spans="1:7">
      <c r="A3118" s="18">
        <v>1976</v>
      </c>
      <c r="B3118" s="18" t="s">
        <v>215</v>
      </c>
      <c r="C3118" s="18" t="s">
        <v>217</v>
      </c>
      <c r="D3118" s="19">
        <v>16.3</v>
      </c>
      <c r="E3118" s="18" t="s">
        <v>275</v>
      </c>
      <c r="F3118" s="18" t="s">
        <v>276</v>
      </c>
      <c r="G3118" s="18" t="s">
        <v>206</v>
      </c>
    </row>
    <row r="3119" spans="1:7">
      <c r="A3119" s="18">
        <v>1976</v>
      </c>
      <c r="B3119" s="18" t="s">
        <v>215</v>
      </c>
      <c r="C3119" s="18" t="s">
        <v>214</v>
      </c>
      <c r="D3119" s="19">
        <v>1.947393767055748</v>
      </c>
      <c r="E3119" s="18" t="s">
        <v>275</v>
      </c>
      <c r="F3119" s="18" t="s">
        <v>276</v>
      </c>
      <c r="G3119" s="18" t="s">
        <v>206</v>
      </c>
    </row>
    <row r="3120" spans="1:7">
      <c r="A3120" s="18">
        <v>1977</v>
      </c>
      <c r="B3120" s="18" t="s">
        <v>215</v>
      </c>
      <c r="C3120" s="18" t="s">
        <v>216</v>
      </c>
      <c r="D3120" s="19">
        <v>16.2</v>
      </c>
      <c r="E3120" s="18" t="s">
        <v>275</v>
      </c>
      <c r="F3120" s="18" t="s">
        <v>276</v>
      </c>
      <c r="G3120" s="18" t="s">
        <v>206</v>
      </c>
    </row>
    <row r="3121" spans="1:7">
      <c r="A3121" s="18">
        <v>1977</v>
      </c>
      <c r="B3121" s="18" t="s">
        <v>215</v>
      </c>
      <c r="C3121" s="18" t="s">
        <v>255</v>
      </c>
      <c r="D3121" s="19">
        <v>42.2</v>
      </c>
      <c r="E3121" s="18" t="s">
        <v>275</v>
      </c>
      <c r="F3121" s="18" t="s">
        <v>276</v>
      </c>
      <c r="G3121" s="18" t="s">
        <v>206</v>
      </c>
    </row>
    <row r="3122" spans="1:7">
      <c r="A3122" s="18">
        <v>1977</v>
      </c>
      <c r="B3122" s="18" t="s">
        <v>215</v>
      </c>
      <c r="C3122" s="18" t="s">
        <v>217</v>
      </c>
      <c r="D3122" s="19">
        <v>11.4</v>
      </c>
      <c r="E3122" s="18" t="s">
        <v>275</v>
      </c>
      <c r="F3122" s="18" t="s">
        <v>276</v>
      </c>
      <c r="G3122" s="18" t="s">
        <v>206</v>
      </c>
    </row>
    <row r="3123" spans="1:7">
      <c r="A3123" s="18">
        <v>1977</v>
      </c>
      <c r="B3123" s="18" t="s">
        <v>215</v>
      </c>
      <c r="C3123" s="18" t="s">
        <v>214</v>
      </c>
      <c r="D3123" s="19">
        <v>2.2123692897261611</v>
      </c>
      <c r="E3123" s="18" t="s">
        <v>275</v>
      </c>
      <c r="F3123" s="18" t="s">
        <v>276</v>
      </c>
      <c r="G3123" s="18" t="s">
        <v>206</v>
      </c>
    </row>
    <row r="3124" spans="1:7">
      <c r="A3124" s="18">
        <v>1978</v>
      </c>
      <c r="B3124" s="18" t="s">
        <v>215</v>
      </c>
      <c r="C3124" s="18" t="s">
        <v>217</v>
      </c>
      <c r="D3124" s="19">
        <v>12.1</v>
      </c>
      <c r="E3124" s="18" t="s">
        <v>275</v>
      </c>
      <c r="F3124" s="18" t="s">
        <v>276</v>
      </c>
      <c r="G3124" s="18" t="s">
        <v>206</v>
      </c>
    </row>
    <row r="3125" spans="1:7">
      <c r="A3125" s="18">
        <v>1978</v>
      </c>
      <c r="B3125" s="18" t="s">
        <v>215</v>
      </c>
      <c r="C3125" s="18" t="s">
        <v>216</v>
      </c>
      <c r="D3125" s="19">
        <v>16.5</v>
      </c>
      <c r="E3125" s="18" t="s">
        <v>275</v>
      </c>
      <c r="F3125" s="18" t="s">
        <v>276</v>
      </c>
      <c r="G3125" s="18" t="s">
        <v>206</v>
      </c>
    </row>
    <row r="3126" spans="1:7">
      <c r="A3126" s="18">
        <v>1978</v>
      </c>
      <c r="B3126" s="18" t="s">
        <v>215</v>
      </c>
      <c r="C3126" s="18" t="s">
        <v>255</v>
      </c>
      <c r="D3126" s="19">
        <v>42.6</v>
      </c>
      <c r="E3126" s="18" t="s">
        <v>275</v>
      </c>
      <c r="F3126" s="18" t="s">
        <v>276</v>
      </c>
      <c r="G3126" s="18" t="s">
        <v>206</v>
      </c>
    </row>
    <row r="3127" spans="1:7">
      <c r="A3127" s="18">
        <v>1978</v>
      </c>
      <c r="B3127" s="18" t="s">
        <v>215</v>
      </c>
      <c r="C3127" s="18" t="s">
        <v>214</v>
      </c>
      <c r="D3127" s="19">
        <v>2.2600354920592132</v>
      </c>
      <c r="E3127" s="18" t="s">
        <v>275</v>
      </c>
      <c r="F3127" s="18" t="s">
        <v>276</v>
      </c>
      <c r="G3127" s="18" t="s">
        <v>206</v>
      </c>
    </row>
    <row r="3128" spans="1:7">
      <c r="A3128" s="18">
        <v>1979</v>
      </c>
      <c r="B3128" s="18" t="s">
        <v>215</v>
      </c>
      <c r="C3128" s="18" t="s">
        <v>255</v>
      </c>
      <c r="D3128" s="19">
        <v>38.5</v>
      </c>
      <c r="E3128" s="18" t="s">
        <v>275</v>
      </c>
      <c r="F3128" s="18" t="s">
        <v>276</v>
      </c>
      <c r="G3128" s="18" t="s">
        <v>206</v>
      </c>
    </row>
    <row r="3129" spans="1:7">
      <c r="A3129" s="18">
        <v>1979</v>
      </c>
      <c r="B3129" s="18" t="s">
        <v>215</v>
      </c>
      <c r="C3129" s="18" t="s">
        <v>217</v>
      </c>
      <c r="D3129" s="19">
        <v>11.2</v>
      </c>
      <c r="E3129" s="18" t="s">
        <v>275</v>
      </c>
      <c r="F3129" s="18" t="s">
        <v>276</v>
      </c>
      <c r="G3129" s="18" t="s">
        <v>206</v>
      </c>
    </row>
    <row r="3130" spans="1:7">
      <c r="A3130" s="18">
        <v>1979</v>
      </c>
      <c r="B3130" s="18" t="s">
        <v>215</v>
      </c>
      <c r="C3130" s="18" t="s">
        <v>216</v>
      </c>
      <c r="D3130" s="19">
        <v>16.7</v>
      </c>
      <c r="E3130" s="18" t="s">
        <v>275</v>
      </c>
      <c r="F3130" s="18" t="s">
        <v>276</v>
      </c>
      <c r="G3130" s="18" t="s">
        <v>206</v>
      </c>
    </row>
    <row r="3131" spans="1:7">
      <c r="A3131" s="18">
        <v>1979</v>
      </c>
      <c r="B3131" s="18" t="s">
        <v>215</v>
      </c>
      <c r="C3131" s="18" t="s">
        <v>214</v>
      </c>
      <c r="D3131" s="19">
        <v>2.1143720423896379</v>
      </c>
      <c r="E3131" s="18" t="s">
        <v>275</v>
      </c>
      <c r="F3131" s="18" t="s">
        <v>276</v>
      </c>
      <c r="G3131" s="18" t="s">
        <v>206</v>
      </c>
    </row>
    <row r="3132" spans="1:7">
      <c r="A3132" s="18">
        <v>1980</v>
      </c>
      <c r="B3132" s="18" t="s">
        <v>215</v>
      </c>
      <c r="C3132" s="18" t="s">
        <v>255</v>
      </c>
      <c r="D3132" s="19">
        <v>35.404749567462645</v>
      </c>
      <c r="E3132" s="18" t="s">
        <v>275</v>
      </c>
      <c r="F3132" s="18" t="s">
        <v>276</v>
      </c>
      <c r="G3132" s="18" t="s">
        <v>206</v>
      </c>
    </row>
    <row r="3133" spans="1:7">
      <c r="A3133" s="18">
        <v>1980</v>
      </c>
      <c r="B3133" s="18" t="s">
        <v>215</v>
      </c>
      <c r="C3133" s="18" t="s">
        <v>216</v>
      </c>
      <c r="D3133" s="19">
        <v>16.5</v>
      </c>
      <c r="E3133" s="18" t="s">
        <v>275</v>
      </c>
      <c r="F3133" s="18" t="s">
        <v>276</v>
      </c>
      <c r="G3133" s="18" t="s">
        <v>206</v>
      </c>
    </row>
    <row r="3134" spans="1:7">
      <c r="A3134" s="18">
        <v>1980</v>
      </c>
      <c r="B3134" s="18" t="s">
        <v>215</v>
      </c>
      <c r="C3134" s="18" t="s">
        <v>214</v>
      </c>
      <c r="D3134" s="19">
        <v>1.9270965985438642</v>
      </c>
      <c r="E3134" s="18" t="s">
        <v>275</v>
      </c>
      <c r="F3134" s="18" t="s">
        <v>276</v>
      </c>
      <c r="G3134" s="18" t="s">
        <v>206</v>
      </c>
    </row>
    <row r="3135" spans="1:7">
      <c r="A3135" s="18">
        <v>1980</v>
      </c>
      <c r="B3135" s="18" t="s">
        <v>215</v>
      </c>
      <c r="C3135" s="18" t="s">
        <v>217</v>
      </c>
      <c r="D3135" s="19">
        <v>9.8000000000000007</v>
      </c>
      <c r="E3135" s="18" t="s">
        <v>275</v>
      </c>
      <c r="F3135" s="18" t="s">
        <v>276</v>
      </c>
      <c r="G3135" s="18" t="s">
        <v>206</v>
      </c>
    </row>
    <row r="3136" spans="1:7">
      <c r="A3136" s="18">
        <v>1981</v>
      </c>
      <c r="B3136" s="18" t="s">
        <v>215</v>
      </c>
      <c r="C3136" s="18" t="s">
        <v>217</v>
      </c>
      <c r="D3136" s="19">
        <v>10.8</v>
      </c>
      <c r="E3136" s="18" t="s">
        <v>275</v>
      </c>
      <c r="F3136" s="18" t="s">
        <v>276</v>
      </c>
      <c r="G3136" s="18" t="s">
        <v>206</v>
      </c>
    </row>
    <row r="3137" spans="1:7">
      <c r="A3137" s="18">
        <v>1981</v>
      </c>
      <c r="B3137" s="18" t="s">
        <v>215</v>
      </c>
      <c r="C3137" s="18" t="s">
        <v>216</v>
      </c>
      <c r="D3137" s="19">
        <v>16.600000000000001</v>
      </c>
      <c r="E3137" s="18" t="s">
        <v>275</v>
      </c>
      <c r="F3137" s="18" t="s">
        <v>276</v>
      </c>
      <c r="G3137" s="18" t="s">
        <v>206</v>
      </c>
    </row>
    <row r="3138" spans="1:7">
      <c r="A3138" s="18">
        <v>1981</v>
      </c>
      <c r="B3138" s="18" t="s">
        <v>215</v>
      </c>
      <c r="C3138" s="18" t="s">
        <v>214</v>
      </c>
      <c r="D3138" s="19">
        <v>1.7863510258038144</v>
      </c>
      <c r="E3138" s="18" t="s">
        <v>275</v>
      </c>
      <c r="F3138" s="18" t="s">
        <v>276</v>
      </c>
      <c r="G3138" s="18" t="s">
        <v>206</v>
      </c>
    </row>
    <row r="3139" spans="1:7">
      <c r="A3139" s="18">
        <v>1981</v>
      </c>
      <c r="B3139" s="18" t="s">
        <v>215</v>
      </c>
      <c r="C3139" s="18" t="s">
        <v>255</v>
      </c>
      <c r="D3139" s="19">
        <v>41.485515250080446</v>
      </c>
      <c r="E3139" s="18" t="s">
        <v>275</v>
      </c>
      <c r="F3139" s="18" t="s">
        <v>276</v>
      </c>
      <c r="G3139" s="18" t="s">
        <v>206</v>
      </c>
    </row>
    <row r="3140" spans="1:7">
      <c r="A3140" s="18">
        <v>1982</v>
      </c>
      <c r="B3140" s="18" t="s">
        <v>215</v>
      </c>
      <c r="C3140" s="18" t="s">
        <v>255</v>
      </c>
      <c r="D3140" s="19">
        <v>38.627525970334375</v>
      </c>
      <c r="E3140" s="18" t="s">
        <v>275</v>
      </c>
      <c r="F3140" s="18" t="s">
        <v>276</v>
      </c>
      <c r="G3140" s="18" t="s">
        <v>206</v>
      </c>
    </row>
    <row r="3141" spans="1:7">
      <c r="A3141" s="18">
        <v>1982</v>
      </c>
      <c r="B3141" s="18" t="s">
        <v>215</v>
      </c>
      <c r="C3141" s="18" t="s">
        <v>214</v>
      </c>
      <c r="D3141" s="19">
        <v>1.8844643134012096</v>
      </c>
      <c r="E3141" s="18" t="s">
        <v>275</v>
      </c>
      <c r="F3141" s="18" t="s">
        <v>276</v>
      </c>
      <c r="G3141" s="18" t="s">
        <v>206</v>
      </c>
    </row>
    <row r="3142" spans="1:7">
      <c r="A3142" s="18">
        <v>1982</v>
      </c>
      <c r="B3142" s="18" t="s">
        <v>215</v>
      </c>
      <c r="C3142" s="18" t="s">
        <v>217</v>
      </c>
      <c r="D3142" s="19">
        <v>10.4</v>
      </c>
      <c r="E3142" s="18" t="s">
        <v>275</v>
      </c>
      <c r="F3142" s="18" t="s">
        <v>276</v>
      </c>
      <c r="G3142" s="18" t="s">
        <v>206</v>
      </c>
    </row>
    <row r="3143" spans="1:7">
      <c r="A3143" s="18">
        <v>1982</v>
      </c>
      <c r="B3143" s="18" t="s">
        <v>215</v>
      </c>
      <c r="C3143" s="18" t="s">
        <v>216</v>
      </c>
      <c r="D3143" s="19">
        <v>17</v>
      </c>
      <c r="E3143" s="18" t="s">
        <v>275</v>
      </c>
      <c r="F3143" s="18" t="s">
        <v>276</v>
      </c>
      <c r="G3143" s="18" t="s">
        <v>206</v>
      </c>
    </row>
    <row r="3144" spans="1:7">
      <c r="A3144" s="18">
        <v>1983</v>
      </c>
      <c r="B3144" s="18" t="s">
        <v>215</v>
      </c>
      <c r="C3144" s="18" t="s">
        <v>255</v>
      </c>
      <c r="D3144" s="19">
        <v>39.187877442842094</v>
      </c>
      <c r="E3144" s="18" t="s">
        <v>275</v>
      </c>
      <c r="F3144" s="18" t="s">
        <v>276</v>
      </c>
      <c r="G3144" s="18" t="s">
        <v>206</v>
      </c>
    </row>
    <row r="3145" spans="1:7">
      <c r="A3145" s="18">
        <v>1983</v>
      </c>
      <c r="B3145" s="18" t="s">
        <v>215</v>
      </c>
      <c r="C3145" s="18" t="s">
        <v>216</v>
      </c>
      <c r="D3145" s="19">
        <v>17.8</v>
      </c>
      <c r="E3145" s="18" t="s">
        <v>275</v>
      </c>
      <c r="F3145" s="18" t="s">
        <v>276</v>
      </c>
      <c r="G3145" s="18" t="s">
        <v>206</v>
      </c>
    </row>
    <row r="3146" spans="1:7">
      <c r="A3146" s="18">
        <v>1983</v>
      </c>
      <c r="B3146" s="18" t="s">
        <v>215</v>
      </c>
      <c r="C3146" s="18" t="s">
        <v>214</v>
      </c>
      <c r="D3146" s="19">
        <v>1.858672596209247</v>
      </c>
      <c r="E3146" s="18" t="s">
        <v>275</v>
      </c>
      <c r="F3146" s="18" t="s">
        <v>276</v>
      </c>
      <c r="G3146" s="18" t="s">
        <v>206</v>
      </c>
    </row>
    <row r="3147" spans="1:7">
      <c r="A3147" s="18">
        <v>1983</v>
      </c>
      <c r="B3147" s="18" t="s">
        <v>215</v>
      </c>
      <c r="C3147" s="18" t="s">
        <v>217</v>
      </c>
      <c r="D3147" s="19">
        <v>10</v>
      </c>
      <c r="E3147" s="18" t="s">
        <v>275</v>
      </c>
      <c r="F3147" s="18" t="s">
        <v>276</v>
      </c>
      <c r="G3147" s="18" t="s">
        <v>206</v>
      </c>
    </row>
    <row r="3148" spans="1:7">
      <c r="A3148" s="18">
        <v>1984</v>
      </c>
      <c r="B3148" s="18" t="s">
        <v>215</v>
      </c>
      <c r="C3148" s="18" t="s">
        <v>216</v>
      </c>
      <c r="D3148" s="19">
        <v>18</v>
      </c>
      <c r="E3148" s="18" t="s">
        <v>275</v>
      </c>
      <c r="F3148" s="18" t="s">
        <v>276</v>
      </c>
      <c r="G3148" s="18" t="s">
        <v>206</v>
      </c>
    </row>
    <row r="3149" spans="1:7">
      <c r="A3149" s="18">
        <v>1984</v>
      </c>
      <c r="B3149" s="18" t="s">
        <v>215</v>
      </c>
      <c r="C3149" s="18" t="s">
        <v>217</v>
      </c>
      <c r="D3149" s="19">
        <v>10.3</v>
      </c>
      <c r="E3149" s="18" t="s">
        <v>275</v>
      </c>
      <c r="F3149" s="18" t="s">
        <v>276</v>
      </c>
      <c r="G3149" s="18" t="s">
        <v>206</v>
      </c>
    </row>
    <row r="3150" spans="1:7">
      <c r="A3150" s="18">
        <v>1984</v>
      </c>
      <c r="B3150" s="18" t="s">
        <v>215</v>
      </c>
      <c r="C3150" s="18" t="s">
        <v>255</v>
      </c>
      <c r="D3150" s="19">
        <v>43.689178668742699</v>
      </c>
      <c r="E3150" s="18" t="s">
        <v>275</v>
      </c>
      <c r="F3150" s="18" t="s">
        <v>276</v>
      </c>
      <c r="G3150" s="18" t="s">
        <v>206</v>
      </c>
    </row>
    <row r="3151" spans="1:7">
      <c r="A3151" s="18">
        <v>1984</v>
      </c>
      <c r="B3151" s="18" t="s">
        <v>215</v>
      </c>
      <c r="C3151" s="18" t="s">
        <v>214</v>
      </c>
      <c r="D3151" s="19">
        <v>1.8091966083910167</v>
      </c>
      <c r="E3151" s="18" t="s">
        <v>275</v>
      </c>
      <c r="F3151" s="18" t="s">
        <v>276</v>
      </c>
      <c r="G3151" s="18" t="s">
        <v>206</v>
      </c>
    </row>
    <row r="3152" spans="1:7">
      <c r="A3152" s="18">
        <v>1985</v>
      </c>
      <c r="B3152" s="18" t="s">
        <v>215</v>
      </c>
      <c r="C3152" s="18" t="s">
        <v>216</v>
      </c>
      <c r="D3152" s="19">
        <v>17.600000000000001</v>
      </c>
      <c r="E3152" s="18" t="s">
        <v>275</v>
      </c>
      <c r="F3152" s="18" t="s">
        <v>276</v>
      </c>
      <c r="G3152" s="18" t="s">
        <v>206</v>
      </c>
    </row>
    <row r="3153" spans="1:7">
      <c r="A3153" s="18">
        <v>1985</v>
      </c>
      <c r="B3153" s="18" t="s">
        <v>215</v>
      </c>
      <c r="C3153" s="18" t="s">
        <v>214</v>
      </c>
      <c r="D3153" s="19">
        <v>1.8879001618679392</v>
      </c>
      <c r="E3153" s="18" t="s">
        <v>275</v>
      </c>
      <c r="F3153" s="18" t="s">
        <v>276</v>
      </c>
      <c r="G3153" s="18" t="s">
        <v>206</v>
      </c>
    </row>
    <row r="3154" spans="1:7">
      <c r="A3154" s="18">
        <v>1985</v>
      </c>
      <c r="B3154" s="18" t="s">
        <v>215</v>
      </c>
      <c r="C3154" s="18" t="s">
        <v>217</v>
      </c>
      <c r="D3154" s="19">
        <v>11.2</v>
      </c>
      <c r="E3154" s="18" t="s">
        <v>275</v>
      </c>
      <c r="F3154" s="18" t="s">
        <v>276</v>
      </c>
      <c r="G3154" s="18" t="s">
        <v>206</v>
      </c>
    </row>
    <row r="3155" spans="1:7">
      <c r="A3155" s="18">
        <v>1985</v>
      </c>
      <c r="B3155" s="18" t="s">
        <v>215</v>
      </c>
      <c r="C3155" s="18" t="s">
        <v>255</v>
      </c>
      <c r="D3155" s="19">
        <v>45.41132069141932</v>
      </c>
      <c r="E3155" s="18" t="s">
        <v>275</v>
      </c>
      <c r="F3155" s="18" t="s">
        <v>276</v>
      </c>
      <c r="G3155" s="18" t="s">
        <v>206</v>
      </c>
    </row>
    <row r="3156" spans="1:7">
      <c r="A3156" s="18">
        <v>1986</v>
      </c>
      <c r="B3156" s="18" t="s">
        <v>215</v>
      </c>
      <c r="C3156" s="18" t="s">
        <v>255</v>
      </c>
      <c r="D3156" s="19">
        <v>46.279458635118907</v>
      </c>
      <c r="E3156" s="18" t="s">
        <v>275</v>
      </c>
      <c r="F3156" s="18" t="s">
        <v>276</v>
      </c>
      <c r="G3156" s="18" t="s">
        <v>206</v>
      </c>
    </row>
    <row r="3157" spans="1:7">
      <c r="A3157" s="18">
        <v>1986</v>
      </c>
      <c r="B3157" s="18" t="s">
        <v>215</v>
      </c>
      <c r="C3157" s="18" t="s">
        <v>217</v>
      </c>
      <c r="D3157" s="19">
        <v>10.9</v>
      </c>
      <c r="E3157" s="18" t="s">
        <v>275</v>
      </c>
      <c r="F3157" s="18" t="s">
        <v>276</v>
      </c>
      <c r="G3157" s="18" t="s">
        <v>206</v>
      </c>
    </row>
    <row r="3158" spans="1:7">
      <c r="A3158" s="18">
        <v>1986</v>
      </c>
      <c r="B3158" s="18" t="s">
        <v>215</v>
      </c>
      <c r="C3158" s="18" t="s">
        <v>214</v>
      </c>
      <c r="D3158" s="19">
        <v>1.8034414982692779</v>
      </c>
      <c r="E3158" s="18" t="s">
        <v>275</v>
      </c>
      <c r="F3158" s="18" t="s">
        <v>276</v>
      </c>
      <c r="G3158" s="18" t="s">
        <v>206</v>
      </c>
    </row>
    <row r="3159" spans="1:7">
      <c r="A3159" s="18">
        <v>1986</v>
      </c>
      <c r="B3159" s="18" t="s">
        <v>215</v>
      </c>
      <c r="C3159" s="18" t="s">
        <v>216</v>
      </c>
      <c r="D3159" s="19">
        <v>18.14282026669326</v>
      </c>
      <c r="E3159" s="18" t="s">
        <v>275</v>
      </c>
      <c r="F3159" s="18" t="s">
        <v>276</v>
      </c>
      <c r="G3159" s="18" t="s">
        <v>206</v>
      </c>
    </row>
    <row r="3160" spans="1:7">
      <c r="A3160" s="18">
        <v>1987</v>
      </c>
      <c r="B3160" s="18" t="s">
        <v>215</v>
      </c>
      <c r="C3160" s="18" t="s">
        <v>216</v>
      </c>
      <c r="D3160" s="19">
        <v>17.585070097691968</v>
      </c>
      <c r="E3160" s="18" t="s">
        <v>275</v>
      </c>
      <c r="F3160" s="18" t="s">
        <v>276</v>
      </c>
      <c r="G3160" s="18" t="s">
        <v>206</v>
      </c>
    </row>
    <row r="3161" spans="1:7">
      <c r="A3161" s="18">
        <v>1987</v>
      </c>
      <c r="B3161" s="18" t="s">
        <v>215</v>
      </c>
      <c r="C3161" s="18" t="s">
        <v>217</v>
      </c>
      <c r="D3161" s="19">
        <v>10.8</v>
      </c>
      <c r="E3161" s="18" t="s">
        <v>275</v>
      </c>
      <c r="F3161" s="18" t="s">
        <v>276</v>
      </c>
      <c r="G3161" s="18" t="s">
        <v>206</v>
      </c>
    </row>
    <row r="3162" spans="1:7">
      <c r="A3162" s="18">
        <v>1987</v>
      </c>
      <c r="B3162" s="18" t="s">
        <v>215</v>
      </c>
      <c r="C3162" s="18" t="s">
        <v>255</v>
      </c>
      <c r="D3162" s="19">
        <v>47.857901846757052</v>
      </c>
      <c r="E3162" s="18" t="s">
        <v>275</v>
      </c>
      <c r="F3162" s="18" t="s">
        <v>276</v>
      </c>
      <c r="G3162" s="18" t="s">
        <v>206</v>
      </c>
    </row>
    <row r="3163" spans="1:7">
      <c r="A3163" s="18">
        <v>1987</v>
      </c>
      <c r="B3163" s="18" t="s">
        <v>215</v>
      </c>
      <c r="C3163" s="18" t="s">
        <v>214</v>
      </c>
      <c r="D3163" s="19">
        <v>1.7816839920264906</v>
      </c>
      <c r="E3163" s="18" t="s">
        <v>275</v>
      </c>
      <c r="F3163" s="18" t="s">
        <v>276</v>
      </c>
      <c r="G3163" s="18" t="s">
        <v>206</v>
      </c>
    </row>
    <row r="3164" spans="1:7">
      <c r="A3164" s="18">
        <v>1988</v>
      </c>
      <c r="B3164" s="18" t="s">
        <v>215</v>
      </c>
      <c r="C3164" s="18" t="s">
        <v>217</v>
      </c>
      <c r="D3164" s="19">
        <v>10.425775749833686</v>
      </c>
      <c r="E3164" s="18" t="s">
        <v>275</v>
      </c>
      <c r="F3164" s="18" t="s">
        <v>276</v>
      </c>
      <c r="G3164" s="18" t="s">
        <v>206</v>
      </c>
    </row>
    <row r="3165" spans="1:7">
      <c r="A3165" s="18">
        <v>1988</v>
      </c>
      <c r="B3165" s="18" t="s">
        <v>215</v>
      </c>
      <c r="C3165" s="18" t="s">
        <v>255</v>
      </c>
      <c r="D3165" s="19">
        <v>43.308491925181933</v>
      </c>
      <c r="E3165" s="18" t="s">
        <v>275</v>
      </c>
      <c r="F3165" s="18" t="s">
        <v>276</v>
      </c>
      <c r="G3165" s="18" t="s">
        <v>206</v>
      </c>
    </row>
    <row r="3166" spans="1:7">
      <c r="A3166" s="18">
        <v>1988</v>
      </c>
      <c r="B3166" s="18" t="s">
        <v>215</v>
      </c>
      <c r="C3166" s="18" t="s">
        <v>214</v>
      </c>
      <c r="D3166" s="19">
        <v>1.9443231396492546</v>
      </c>
      <c r="E3166" s="18" t="s">
        <v>275</v>
      </c>
      <c r="F3166" s="18" t="s">
        <v>276</v>
      </c>
      <c r="G3166" s="18" t="s">
        <v>206</v>
      </c>
    </row>
    <row r="3167" spans="1:7">
      <c r="A3167" s="18">
        <v>1988</v>
      </c>
      <c r="B3167" s="18" t="s">
        <v>215</v>
      </c>
      <c r="C3167" s="18" t="s">
        <v>216</v>
      </c>
      <c r="D3167" s="19">
        <v>17.096271095130625</v>
      </c>
      <c r="E3167" s="18" t="s">
        <v>275</v>
      </c>
      <c r="F3167" s="18" t="s">
        <v>276</v>
      </c>
      <c r="G3167" s="18" t="s">
        <v>206</v>
      </c>
    </row>
    <row r="3168" spans="1:7">
      <c r="A3168" s="18">
        <v>1989</v>
      </c>
      <c r="B3168" s="18" t="s">
        <v>215</v>
      </c>
      <c r="C3168" s="18" t="s">
        <v>216</v>
      </c>
      <c r="D3168" s="19">
        <v>17.371781115055267</v>
      </c>
      <c r="E3168" s="18" t="s">
        <v>275</v>
      </c>
      <c r="F3168" s="18" t="s">
        <v>276</v>
      </c>
      <c r="G3168" s="18" t="s">
        <v>206</v>
      </c>
    </row>
    <row r="3169" spans="1:7">
      <c r="A3169" s="18">
        <v>1989</v>
      </c>
      <c r="B3169" s="18" t="s">
        <v>215</v>
      </c>
      <c r="C3169" s="18" t="s">
        <v>217</v>
      </c>
      <c r="D3169" s="19">
        <v>10.788960225113401</v>
      </c>
      <c r="E3169" s="18" t="s">
        <v>275</v>
      </c>
      <c r="F3169" s="18" t="s">
        <v>276</v>
      </c>
      <c r="G3169" s="18" t="s">
        <v>206</v>
      </c>
    </row>
    <row r="3170" spans="1:7">
      <c r="A3170" s="18">
        <v>1989</v>
      </c>
      <c r="B3170" s="18" t="s">
        <v>215</v>
      </c>
      <c r="C3170" s="18" t="s">
        <v>214</v>
      </c>
      <c r="D3170" s="19">
        <v>1.9783046349588826</v>
      </c>
      <c r="E3170" s="18" t="s">
        <v>275</v>
      </c>
      <c r="F3170" s="18" t="s">
        <v>276</v>
      </c>
      <c r="G3170" s="18" t="s">
        <v>206</v>
      </c>
    </row>
    <row r="3171" spans="1:7">
      <c r="A3171" s="18">
        <v>1989</v>
      </c>
      <c r="B3171" s="18" t="s">
        <v>215</v>
      </c>
      <c r="C3171" s="18" t="s">
        <v>255</v>
      </c>
      <c r="D3171" s="19">
        <v>46.825326875338604</v>
      </c>
      <c r="E3171" s="18" t="s">
        <v>275</v>
      </c>
      <c r="F3171" s="18" t="s">
        <v>276</v>
      </c>
      <c r="G3171" s="18" t="s">
        <v>206</v>
      </c>
    </row>
    <row r="3172" spans="1:7">
      <c r="A3172" s="18">
        <v>1990</v>
      </c>
      <c r="B3172" s="18" t="s">
        <v>215</v>
      </c>
      <c r="C3172" s="18" t="s">
        <v>214</v>
      </c>
      <c r="D3172" s="19">
        <v>1.7822740750323829</v>
      </c>
      <c r="E3172" s="18" t="s">
        <v>275</v>
      </c>
      <c r="F3172" s="18" t="s">
        <v>276</v>
      </c>
      <c r="G3172" s="18" t="s">
        <v>206</v>
      </c>
    </row>
    <row r="3173" spans="1:7">
      <c r="A3173" s="18">
        <v>1990</v>
      </c>
      <c r="B3173" s="18" t="s">
        <v>215</v>
      </c>
      <c r="C3173" s="18" t="s">
        <v>216</v>
      </c>
      <c r="D3173" s="19">
        <v>16.319753905937667</v>
      </c>
      <c r="E3173" s="18" t="s">
        <v>275</v>
      </c>
      <c r="F3173" s="18" t="s">
        <v>276</v>
      </c>
      <c r="G3173" s="18" t="s">
        <v>206</v>
      </c>
    </row>
    <row r="3174" spans="1:7">
      <c r="A3174" s="18">
        <v>1990</v>
      </c>
      <c r="B3174" s="18" t="s">
        <v>215</v>
      </c>
      <c r="C3174" s="18" t="s">
        <v>255</v>
      </c>
      <c r="D3174" s="19">
        <v>46.417615268306342</v>
      </c>
      <c r="E3174" s="18" t="s">
        <v>275</v>
      </c>
      <c r="F3174" s="18" t="s">
        <v>276</v>
      </c>
      <c r="G3174" s="18" t="s">
        <v>206</v>
      </c>
    </row>
    <row r="3175" spans="1:7">
      <c r="A3175" s="18">
        <v>1990</v>
      </c>
      <c r="B3175" s="18" t="s">
        <v>215</v>
      </c>
      <c r="C3175" s="18" t="s">
        <v>217</v>
      </c>
      <c r="D3175" s="19">
        <v>12.739322798562361</v>
      </c>
      <c r="E3175" s="18" t="s">
        <v>275</v>
      </c>
      <c r="F3175" s="18" t="s">
        <v>276</v>
      </c>
      <c r="G3175" s="18" t="s">
        <v>206</v>
      </c>
    </row>
    <row r="3176" spans="1:7">
      <c r="A3176" s="18">
        <v>1991</v>
      </c>
      <c r="B3176" s="18" t="s">
        <v>215</v>
      </c>
      <c r="C3176" s="18" t="s">
        <v>255</v>
      </c>
      <c r="D3176" s="19">
        <v>51.06869467901678</v>
      </c>
      <c r="E3176" s="18" t="s">
        <v>275</v>
      </c>
      <c r="F3176" s="18" t="s">
        <v>276</v>
      </c>
      <c r="G3176" s="18" t="s">
        <v>206</v>
      </c>
    </row>
    <row r="3177" spans="1:7">
      <c r="A3177" s="18">
        <v>1991</v>
      </c>
      <c r="B3177" s="18" t="s">
        <v>215</v>
      </c>
      <c r="C3177" s="18" t="s">
        <v>216</v>
      </c>
      <c r="D3177" s="19">
        <v>17.151699163290505</v>
      </c>
      <c r="E3177" s="18" t="s">
        <v>275</v>
      </c>
      <c r="F3177" s="18" t="s">
        <v>276</v>
      </c>
      <c r="G3177" s="18" t="s">
        <v>206</v>
      </c>
    </row>
    <row r="3178" spans="1:7">
      <c r="A3178" s="18">
        <v>1991</v>
      </c>
      <c r="B3178" s="18" t="s">
        <v>215</v>
      </c>
      <c r="C3178" s="18" t="s">
        <v>217</v>
      </c>
      <c r="D3178" s="19">
        <v>13.82885798544733</v>
      </c>
      <c r="E3178" s="18" t="s">
        <v>275</v>
      </c>
      <c r="F3178" s="18" t="s">
        <v>276</v>
      </c>
      <c r="G3178" s="18" t="s">
        <v>206</v>
      </c>
    </row>
    <row r="3179" spans="1:7">
      <c r="A3179" s="18">
        <v>1991</v>
      </c>
      <c r="B3179" s="18" t="s">
        <v>215</v>
      </c>
      <c r="C3179" s="18" t="s">
        <v>214</v>
      </c>
      <c r="D3179" s="19">
        <v>1.7010918440035818</v>
      </c>
      <c r="E3179" s="18" t="s">
        <v>275</v>
      </c>
      <c r="F3179" s="18" t="s">
        <v>276</v>
      </c>
      <c r="G3179" s="18" t="s">
        <v>206</v>
      </c>
    </row>
    <row r="3180" spans="1:7">
      <c r="A3180" s="18">
        <v>1992</v>
      </c>
      <c r="B3180" s="18" t="s">
        <v>215</v>
      </c>
      <c r="C3180" s="18" t="s">
        <v>255</v>
      </c>
      <c r="D3180" s="19">
        <v>49.877402728580655</v>
      </c>
      <c r="E3180" s="18" t="s">
        <v>275</v>
      </c>
      <c r="F3180" s="18" t="s">
        <v>276</v>
      </c>
      <c r="G3180" s="18" t="s">
        <v>206</v>
      </c>
    </row>
    <row r="3181" spans="1:7">
      <c r="A3181" s="18">
        <v>1992</v>
      </c>
      <c r="B3181" s="18" t="s">
        <v>215</v>
      </c>
      <c r="C3181" s="18" t="s">
        <v>216</v>
      </c>
      <c r="D3181" s="19">
        <v>16.971670288912939</v>
      </c>
      <c r="E3181" s="18" t="s">
        <v>275</v>
      </c>
      <c r="F3181" s="18" t="s">
        <v>276</v>
      </c>
      <c r="G3181" s="18" t="s">
        <v>206</v>
      </c>
    </row>
    <row r="3182" spans="1:7">
      <c r="A3182" s="18">
        <v>1992</v>
      </c>
      <c r="B3182" s="18" t="s">
        <v>215</v>
      </c>
      <c r="C3182" s="18" t="s">
        <v>217</v>
      </c>
      <c r="D3182" s="19">
        <v>12.828993124382043</v>
      </c>
      <c r="E3182" s="18" t="s">
        <v>275</v>
      </c>
      <c r="F3182" s="18" t="s">
        <v>276</v>
      </c>
      <c r="G3182" s="18" t="s">
        <v>206</v>
      </c>
    </row>
    <row r="3183" spans="1:7">
      <c r="A3183" s="18">
        <v>1992</v>
      </c>
      <c r="B3183" s="18" t="s">
        <v>215</v>
      </c>
      <c r="C3183" s="18" t="s">
        <v>214</v>
      </c>
      <c r="D3183" s="19">
        <v>1.7899238479839934</v>
      </c>
      <c r="E3183" s="18" t="s">
        <v>275</v>
      </c>
      <c r="F3183" s="18" t="s">
        <v>276</v>
      </c>
      <c r="G3183" s="18" t="s">
        <v>206</v>
      </c>
    </row>
    <row r="3184" spans="1:7">
      <c r="A3184" s="18">
        <v>1993</v>
      </c>
      <c r="B3184" s="18" t="s">
        <v>215</v>
      </c>
      <c r="C3184" s="18" t="s">
        <v>216</v>
      </c>
      <c r="D3184" s="19">
        <v>17.475981796315157</v>
      </c>
      <c r="E3184" s="18" t="s">
        <v>275</v>
      </c>
      <c r="F3184" s="18" t="s">
        <v>276</v>
      </c>
      <c r="G3184" s="18" t="s">
        <v>206</v>
      </c>
    </row>
    <row r="3185" spans="1:7">
      <c r="A3185" s="18">
        <v>1993</v>
      </c>
      <c r="B3185" s="18" t="s">
        <v>215</v>
      </c>
      <c r="C3185" s="18" t="s">
        <v>214</v>
      </c>
      <c r="D3185" s="19">
        <v>1.7347117826439453</v>
      </c>
      <c r="E3185" s="18" t="s">
        <v>275</v>
      </c>
      <c r="F3185" s="18" t="s">
        <v>276</v>
      </c>
      <c r="G3185" s="18" t="s">
        <v>206</v>
      </c>
    </row>
    <row r="3186" spans="1:7">
      <c r="A3186" s="18">
        <v>1993</v>
      </c>
      <c r="B3186" s="18" t="s">
        <v>215</v>
      </c>
      <c r="C3186" s="18" t="s">
        <v>255</v>
      </c>
      <c r="D3186" s="19">
        <v>53.479636669558701</v>
      </c>
      <c r="E3186" s="18" t="s">
        <v>275</v>
      </c>
      <c r="F3186" s="18" t="s">
        <v>276</v>
      </c>
      <c r="G3186" s="18" t="s">
        <v>206</v>
      </c>
    </row>
    <row r="3187" spans="1:7">
      <c r="A3187" s="18">
        <v>1993</v>
      </c>
      <c r="B3187" s="18" t="s">
        <v>215</v>
      </c>
      <c r="C3187" s="18" t="s">
        <v>217</v>
      </c>
      <c r="D3187" s="19">
        <v>13.666768652878911</v>
      </c>
      <c r="E3187" s="18" t="s">
        <v>275</v>
      </c>
      <c r="F3187" s="18" t="s">
        <v>276</v>
      </c>
      <c r="G3187" s="18" t="s">
        <v>206</v>
      </c>
    </row>
    <row r="3188" spans="1:7">
      <c r="A3188" s="18">
        <v>1994</v>
      </c>
      <c r="B3188" s="18" t="s">
        <v>215</v>
      </c>
      <c r="C3188" s="18" t="s">
        <v>217</v>
      </c>
      <c r="D3188" s="19">
        <v>13.223397333564888</v>
      </c>
      <c r="E3188" s="18" t="s">
        <v>275</v>
      </c>
      <c r="F3188" s="18" t="s">
        <v>276</v>
      </c>
      <c r="G3188" s="18" t="s">
        <v>206</v>
      </c>
    </row>
    <row r="3189" spans="1:7">
      <c r="A3189" s="18">
        <v>1994</v>
      </c>
      <c r="B3189" s="18" t="s">
        <v>215</v>
      </c>
      <c r="C3189" s="18" t="s">
        <v>216</v>
      </c>
      <c r="D3189" s="19">
        <v>16.195613430206954</v>
      </c>
      <c r="E3189" s="18" t="s">
        <v>275</v>
      </c>
      <c r="F3189" s="18" t="s">
        <v>276</v>
      </c>
      <c r="G3189" s="18" t="s">
        <v>206</v>
      </c>
    </row>
    <row r="3190" spans="1:7">
      <c r="A3190" s="18">
        <v>1994</v>
      </c>
      <c r="B3190" s="18" t="s">
        <v>215</v>
      </c>
      <c r="C3190" s="18" t="s">
        <v>214</v>
      </c>
      <c r="D3190" s="19">
        <v>1.7178808888230921</v>
      </c>
      <c r="E3190" s="18" t="s">
        <v>275</v>
      </c>
      <c r="F3190" s="18" t="s">
        <v>276</v>
      </c>
      <c r="G3190" s="18" t="s">
        <v>206</v>
      </c>
    </row>
    <row r="3191" spans="1:7">
      <c r="A3191" s="18">
        <v>1994</v>
      </c>
      <c r="B3191" s="18" t="s">
        <v>215</v>
      </c>
      <c r="C3191" s="18" t="s">
        <v>255</v>
      </c>
      <c r="D3191" s="19">
        <v>55.695361670811891</v>
      </c>
      <c r="E3191" s="18" t="s">
        <v>275</v>
      </c>
      <c r="F3191" s="18" t="s">
        <v>276</v>
      </c>
      <c r="G3191" s="18" t="s">
        <v>206</v>
      </c>
    </row>
    <row r="3192" spans="1:7">
      <c r="A3192" s="18">
        <v>1995</v>
      </c>
      <c r="B3192" s="18" t="s">
        <v>215</v>
      </c>
      <c r="C3192" s="18" t="s">
        <v>216</v>
      </c>
      <c r="D3192" s="19">
        <v>16.115675461533556</v>
      </c>
      <c r="E3192" s="18" t="s">
        <v>275</v>
      </c>
      <c r="F3192" s="18" t="s">
        <v>276</v>
      </c>
      <c r="G3192" s="18" t="s">
        <v>206</v>
      </c>
    </row>
    <row r="3193" spans="1:7">
      <c r="A3193" s="18">
        <v>1995</v>
      </c>
      <c r="B3193" s="18" t="s">
        <v>215</v>
      </c>
      <c r="C3193" s="18" t="s">
        <v>214</v>
      </c>
      <c r="D3193" s="19">
        <v>1.932408099430891</v>
      </c>
      <c r="E3193" s="18" t="s">
        <v>275</v>
      </c>
      <c r="F3193" s="18" t="s">
        <v>276</v>
      </c>
      <c r="G3193" s="18" t="s">
        <v>206</v>
      </c>
    </row>
    <row r="3194" spans="1:7">
      <c r="A3194" s="18">
        <v>1995</v>
      </c>
      <c r="B3194" s="18" t="s">
        <v>215</v>
      </c>
      <c r="C3194" s="18" t="s">
        <v>217</v>
      </c>
      <c r="D3194" s="19">
        <v>13.209436999703625</v>
      </c>
      <c r="E3194" s="18" t="s">
        <v>275</v>
      </c>
      <c r="F3194" s="18" t="s">
        <v>276</v>
      </c>
      <c r="G3194" s="18" t="s">
        <v>206</v>
      </c>
    </row>
    <row r="3195" spans="1:7">
      <c r="A3195" s="18">
        <v>1995</v>
      </c>
      <c r="B3195" s="18" t="s">
        <v>215</v>
      </c>
      <c r="C3195" s="18" t="s">
        <v>255</v>
      </c>
      <c r="D3195" s="19">
        <v>56.144626740126881</v>
      </c>
      <c r="E3195" s="18" t="s">
        <v>275</v>
      </c>
      <c r="F3195" s="18" t="s">
        <v>276</v>
      </c>
      <c r="G3195" s="18" t="s">
        <v>206</v>
      </c>
    </row>
    <row r="3196" spans="1:7">
      <c r="A3196" s="18">
        <v>1996</v>
      </c>
      <c r="B3196" s="18" t="s">
        <v>215</v>
      </c>
      <c r="C3196" s="18" t="s">
        <v>216</v>
      </c>
      <c r="D3196" s="19">
        <v>16.166860800913721</v>
      </c>
      <c r="E3196" s="18" t="s">
        <v>275</v>
      </c>
      <c r="F3196" s="18" t="s">
        <v>276</v>
      </c>
      <c r="G3196" s="18" t="s">
        <v>206</v>
      </c>
    </row>
    <row r="3197" spans="1:7">
      <c r="A3197" s="18">
        <v>1996</v>
      </c>
      <c r="B3197" s="18" t="s">
        <v>215</v>
      </c>
      <c r="C3197" s="18" t="s">
        <v>255</v>
      </c>
      <c r="D3197" s="19">
        <v>60.295873477273837</v>
      </c>
      <c r="E3197" s="18" t="s">
        <v>275</v>
      </c>
      <c r="F3197" s="18" t="s">
        <v>276</v>
      </c>
      <c r="G3197" s="18" t="s">
        <v>206</v>
      </c>
    </row>
    <row r="3198" spans="1:7">
      <c r="A3198" s="18">
        <v>1996</v>
      </c>
      <c r="B3198" s="18" t="s">
        <v>215</v>
      </c>
      <c r="C3198" s="18" t="s">
        <v>214</v>
      </c>
      <c r="D3198" s="19">
        <v>1.802190240082769</v>
      </c>
      <c r="E3198" s="18" t="s">
        <v>275</v>
      </c>
      <c r="F3198" s="18" t="s">
        <v>276</v>
      </c>
      <c r="G3198" s="18" t="s">
        <v>206</v>
      </c>
    </row>
    <row r="3199" spans="1:7">
      <c r="A3199" s="18">
        <v>1996</v>
      </c>
      <c r="B3199" s="18" t="s">
        <v>215</v>
      </c>
      <c r="C3199" s="18" t="s">
        <v>217</v>
      </c>
      <c r="D3199" s="19">
        <v>16.681730404387636</v>
      </c>
      <c r="E3199" s="18" t="s">
        <v>275</v>
      </c>
      <c r="F3199" s="18" t="s">
        <v>276</v>
      </c>
      <c r="G3199" s="18" t="s">
        <v>206</v>
      </c>
    </row>
    <row r="3200" spans="1:7">
      <c r="A3200" s="18">
        <v>1997</v>
      </c>
      <c r="B3200" s="18" t="s">
        <v>215</v>
      </c>
      <c r="C3200" s="18" t="s">
        <v>214</v>
      </c>
      <c r="D3200" s="19">
        <v>1.7155633772351526</v>
      </c>
      <c r="E3200" s="18" t="s">
        <v>275</v>
      </c>
      <c r="F3200" s="18" t="s">
        <v>276</v>
      </c>
      <c r="G3200" s="18" t="s">
        <v>206</v>
      </c>
    </row>
    <row r="3201" spans="1:7">
      <c r="A3201" s="18">
        <v>1997</v>
      </c>
      <c r="B3201" s="18" t="s">
        <v>215</v>
      </c>
      <c r="C3201" s="18" t="s">
        <v>216</v>
      </c>
      <c r="D3201" s="19">
        <v>15.220044497860117</v>
      </c>
      <c r="E3201" s="18" t="s">
        <v>275</v>
      </c>
      <c r="F3201" s="18" t="s">
        <v>276</v>
      </c>
      <c r="G3201" s="18" t="s">
        <v>206</v>
      </c>
    </row>
    <row r="3202" spans="1:7">
      <c r="A3202" s="18">
        <v>1997</v>
      </c>
      <c r="B3202" s="18" t="s">
        <v>215</v>
      </c>
      <c r="C3202" s="18" t="s">
        <v>217</v>
      </c>
      <c r="D3202" s="19">
        <v>15.496328520383862</v>
      </c>
      <c r="E3202" s="18" t="s">
        <v>275</v>
      </c>
      <c r="F3202" s="18" t="s">
        <v>276</v>
      </c>
      <c r="G3202" s="18" t="s">
        <v>206</v>
      </c>
    </row>
    <row r="3203" spans="1:7">
      <c r="A3203" s="18">
        <v>1997</v>
      </c>
      <c r="B3203" s="18" t="s">
        <v>215</v>
      </c>
      <c r="C3203" s="18" t="s">
        <v>255</v>
      </c>
      <c r="D3203" s="19">
        <v>57.97255546331418</v>
      </c>
      <c r="E3203" s="18" t="s">
        <v>275</v>
      </c>
      <c r="F3203" s="18" t="s">
        <v>276</v>
      </c>
      <c r="G3203" s="18" t="s">
        <v>206</v>
      </c>
    </row>
    <row r="3204" spans="1:7">
      <c r="A3204" s="18">
        <v>1998</v>
      </c>
      <c r="B3204" s="18" t="s">
        <v>215</v>
      </c>
      <c r="C3204" s="18" t="s">
        <v>214</v>
      </c>
      <c r="D3204" s="19">
        <v>1.5063624449088242</v>
      </c>
      <c r="E3204" s="18" t="s">
        <v>275</v>
      </c>
      <c r="F3204" s="18" t="s">
        <v>276</v>
      </c>
      <c r="G3204" s="18" t="s">
        <v>206</v>
      </c>
    </row>
    <row r="3205" spans="1:7">
      <c r="A3205" s="18">
        <v>1998</v>
      </c>
      <c r="B3205" s="18" t="s">
        <v>215</v>
      </c>
      <c r="C3205" s="18" t="s">
        <v>255</v>
      </c>
      <c r="D3205" s="19">
        <v>58.365298298578494</v>
      </c>
      <c r="E3205" s="18" t="s">
        <v>275</v>
      </c>
      <c r="F3205" s="18" t="s">
        <v>276</v>
      </c>
      <c r="G3205" s="18" t="s">
        <v>206</v>
      </c>
    </row>
    <row r="3206" spans="1:7">
      <c r="A3206" s="18">
        <v>1998</v>
      </c>
      <c r="B3206" s="18" t="s">
        <v>215</v>
      </c>
      <c r="C3206" s="18" t="s">
        <v>216</v>
      </c>
      <c r="D3206" s="19">
        <v>14.295440899625154</v>
      </c>
      <c r="E3206" s="18" t="s">
        <v>275</v>
      </c>
      <c r="F3206" s="18" t="s">
        <v>276</v>
      </c>
      <c r="G3206" s="18" t="s">
        <v>206</v>
      </c>
    </row>
    <row r="3207" spans="1:7">
      <c r="A3207" s="18">
        <v>1998</v>
      </c>
      <c r="B3207" s="18" t="s">
        <v>215</v>
      </c>
      <c r="C3207" s="18" t="s">
        <v>217</v>
      </c>
      <c r="D3207" s="19">
        <v>16.519548653097438</v>
      </c>
      <c r="E3207" s="18" t="s">
        <v>275</v>
      </c>
      <c r="F3207" s="18" t="s">
        <v>276</v>
      </c>
      <c r="G3207" s="18" t="s">
        <v>206</v>
      </c>
    </row>
    <row r="3208" spans="1:7">
      <c r="A3208" s="18">
        <v>1999</v>
      </c>
      <c r="B3208" s="18" t="s">
        <v>215</v>
      </c>
      <c r="C3208" s="18" t="s">
        <v>216</v>
      </c>
      <c r="D3208" s="19">
        <v>15.466444025134717</v>
      </c>
      <c r="E3208" s="18" t="s">
        <v>275</v>
      </c>
      <c r="F3208" s="18" t="s">
        <v>276</v>
      </c>
      <c r="G3208" s="18" t="s">
        <v>206</v>
      </c>
    </row>
    <row r="3209" spans="1:7">
      <c r="A3209" s="18">
        <v>1999</v>
      </c>
      <c r="B3209" s="18" t="s">
        <v>215</v>
      </c>
      <c r="C3209" s="18" t="s">
        <v>217</v>
      </c>
      <c r="D3209" s="19">
        <v>12.357783708086432</v>
      </c>
      <c r="E3209" s="18" t="s">
        <v>275</v>
      </c>
      <c r="F3209" s="18" t="s">
        <v>276</v>
      </c>
      <c r="G3209" s="18" t="s">
        <v>206</v>
      </c>
    </row>
    <row r="3210" spans="1:7">
      <c r="A3210" s="18">
        <v>1999</v>
      </c>
      <c r="B3210" s="18" t="s">
        <v>215</v>
      </c>
      <c r="C3210" s="18" t="s">
        <v>255</v>
      </c>
      <c r="D3210" s="19">
        <v>58.885358272249789</v>
      </c>
      <c r="E3210" s="18" t="s">
        <v>275</v>
      </c>
      <c r="F3210" s="18" t="s">
        <v>276</v>
      </c>
      <c r="G3210" s="18" t="s">
        <v>206</v>
      </c>
    </row>
    <row r="3211" spans="1:7">
      <c r="A3211" s="18">
        <v>1999</v>
      </c>
      <c r="B3211" s="18" t="s">
        <v>215</v>
      </c>
      <c r="C3211" s="18" t="s">
        <v>214</v>
      </c>
      <c r="D3211" s="19">
        <v>1.7400657712182457</v>
      </c>
      <c r="E3211" s="18" t="s">
        <v>275</v>
      </c>
      <c r="F3211" s="18" t="s">
        <v>276</v>
      </c>
      <c r="G3211" s="18" t="s">
        <v>206</v>
      </c>
    </row>
    <row r="3212" spans="1:7">
      <c r="A3212" s="18">
        <v>2000</v>
      </c>
      <c r="B3212" s="18" t="s">
        <v>215</v>
      </c>
      <c r="C3212" s="18" t="s">
        <v>255</v>
      </c>
      <c r="D3212" s="19">
        <v>57.832785665990627</v>
      </c>
      <c r="E3212" s="18" t="s">
        <v>275</v>
      </c>
      <c r="F3212" s="18" t="s">
        <v>276</v>
      </c>
      <c r="G3212" s="18" t="s">
        <v>206</v>
      </c>
    </row>
    <row r="3213" spans="1:7">
      <c r="A3213" s="18">
        <v>2000</v>
      </c>
      <c r="B3213" s="18" t="s">
        <v>215</v>
      </c>
      <c r="C3213" s="18" t="s">
        <v>217</v>
      </c>
      <c r="D3213" s="19">
        <v>15.72637367779209</v>
      </c>
      <c r="E3213" s="18" t="s">
        <v>275</v>
      </c>
      <c r="F3213" s="18" t="s">
        <v>276</v>
      </c>
      <c r="G3213" s="18" t="s">
        <v>206</v>
      </c>
    </row>
    <row r="3214" spans="1:7">
      <c r="A3214" s="18">
        <v>2000</v>
      </c>
      <c r="B3214" s="18" t="s">
        <v>215</v>
      </c>
      <c r="C3214" s="18" t="s">
        <v>216</v>
      </c>
      <c r="D3214" s="19">
        <v>15.618462662580455</v>
      </c>
      <c r="E3214" s="18" t="s">
        <v>275</v>
      </c>
      <c r="F3214" s="18" t="s">
        <v>276</v>
      </c>
      <c r="G3214" s="18" t="s">
        <v>206</v>
      </c>
    </row>
    <row r="3215" spans="1:7">
      <c r="A3215" s="18">
        <v>2000</v>
      </c>
      <c r="B3215" s="18" t="s">
        <v>215</v>
      </c>
      <c r="C3215" s="18" t="s">
        <v>214</v>
      </c>
      <c r="D3215" s="19">
        <v>1.6824395849038207</v>
      </c>
      <c r="E3215" s="18" t="s">
        <v>275</v>
      </c>
      <c r="F3215" s="18" t="s">
        <v>276</v>
      </c>
      <c r="G3215" s="18" t="s">
        <v>206</v>
      </c>
    </row>
    <row r="3216" spans="1:7">
      <c r="A3216" s="18">
        <v>2001</v>
      </c>
      <c r="B3216" s="18" t="s">
        <v>215</v>
      </c>
      <c r="C3216" s="18" t="s">
        <v>255</v>
      </c>
      <c r="D3216" s="19">
        <v>58.442236069095323</v>
      </c>
      <c r="E3216" s="18" t="s">
        <v>275</v>
      </c>
      <c r="F3216" s="18" t="s">
        <v>276</v>
      </c>
      <c r="G3216" s="18" t="s">
        <v>206</v>
      </c>
    </row>
    <row r="3217" spans="1:7">
      <c r="A3217" s="18">
        <v>2001</v>
      </c>
      <c r="B3217" s="18" t="s">
        <v>215</v>
      </c>
      <c r="C3217" s="18" t="s">
        <v>214</v>
      </c>
      <c r="D3217" s="19">
        <v>1.5573837004094149</v>
      </c>
      <c r="E3217" s="18" t="s">
        <v>275</v>
      </c>
      <c r="F3217" s="18" t="s">
        <v>276</v>
      </c>
      <c r="G3217" s="18" t="s">
        <v>206</v>
      </c>
    </row>
    <row r="3218" spans="1:7">
      <c r="A3218" s="18">
        <v>2001</v>
      </c>
      <c r="B3218" s="18" t="s">
        <v>215</v>
      </c>
      <c r="C3218" s="18" t="s">
        <v>216</v>
      </c>
      <c r="D3218" s="19">
        <v>17.385541896241282</v>
      </c>
      <c r="E3218" s="18" t="s">
        <v>275</v>
      </c>
      <c r="F3218" s="18" t="s">
        <v>276</v>
      </c>
      <c r="G3218" s="18" t="s">
        <v>206</v>
      </c>
    </row>
    <row r="3219" spans="1:7">
      <c r="A3219" s="18">
        <v>2001</v>
      </c>
      <c r="B3219" s="18" t="s">
        <v>215</v>
      </c>
      <c r="C3219" s="18" t="s">
        <v>217</v>
      </c>
      <c r="D3219" s="19">
        <v>14.776148197053669</v>
      </c>
      <c r="E3219" s="18" t="s">
        <v>275</v>
      </c>
      <c r="F3219" s="18" t="s">
        <v>276</v>
      </c>
      <c r="G3219" s="18" t="s">
        <v>206</v>
      </c>
    </row>
    <row r="3220" spans="1:7">
      <c r="A3220" s="18">
        <v>2002</v>
      </c>
      <c r="B3220" s="18" t="s">
        <v>215</v>
      </c>
      <c r="C3220" s="18" t="s">
        <v>255</v>
      </c>
      <c r="D3220" s="19">
        <v>55.165580926758402</v>
      </c>
      <c r="E3220" s="18" t="s">
        <v>275</v>
      </c>
      <c r="F3220" s="18" t="s">
        <v>276</v>
      </c>
      <c r="G3220" s="18" t="s">
        <v>206</v>
      </c>
    </row>
    <row r="3221" spans="1:7">
      <c r="A3221" s="18">
        <v>2002</v>
      </c>
      <c r="B3221" s="18" t="s">
        <v>215</v>
      </c>
      <c r="C3221" s="18" t="s">
        <v>216</v>
      </c>
      <c r="D3221" s="19">
        <v>16.278907456521605</v>
      </c>
      <c r="E3221" s="18" t="s">
        <v>275</v>
      </c>
      <c r="F3221" s="18" t="s">
        <v>276</v>
      </c>
      <c r="G3221" s="18" t="s">
        <v>206</v>
      </c>
    </row>
    <row r="3222" spans="1:7">
      <c r="A3222" s="18">
        <v>2002</v>
      </c>
      <c r="B3222" s="18" t="s">
        <v>215</v>
      </c>
      <c r="C3222" s="18" t="s">
        <v>217</v>
      </c>
      <c r="D3222" s="19">
        <v>14.721052882045173</v>
      </c>
      <c r="E3222" s="18" t="s">
        <v>275</v>
      </c>
      <c r="F3222" s="18" t="s">
        <v>276</v>
      </c>
      <c r="G3222" s="18" t="s">
        <v>206</v>
      </c>
    </row>
    <row r="3223" spans="1:7">
      <c r="A3223" s="18">
        <v>2002</v>
      </c>
      <c r="B3223" s="18" t="s">
        <v>215</v>
      </c>
      <c r="C3223" s="18" t="s">
        <v>214</v>
      </c>
      <c r="D3223" s="19">
        <v>1.4043749369342378</v>
      </c>
      <c r="E3223" s="18" t="s">
        <v>275</v>
      </c>
      <c r="F3223" s="18" t="s">
        <v>276</v>
      </c>
      <c r="G3223" s="18" t="s">
        <v>206</v>
      </c>
    </row>
    <row r="3224" spans="1:7">
      <c r="A3224" s="18">
        <v>2003</v>
      </c>
      <c r="B3224" s="18" t="s">
        <v>215</v>
      </c>
      <c r="C3224" s="18" t="s">
        <v>255</v>
      </c>
      <c r="D3224" s="19">
        <v>57.055789855316299</v>
      </c>
      <c r="E3224" s="18" t="s">
        <v>275</v>
      </c>
      <c r="F3224" s="18" t="s">
        <v>276</v>
      </c>
      <c r="G3224" s="18" t="s">
        <v>206</v>
      </c>
    </row>
    <row r="3225" spans="1:7">
      <c r="A3225" s="18">
        <v>2003</v>
      </c>
      <c r="B3225" s="18" t="s">
        <v>215</v>
      </c>
      <c r="C3225" s="18" t="s">
        <v>216</v>
      </c>
      <c r="D3225" s="19">
        <v>17.177356931822555</v>
      </c>
      <c r="E3225" s="18" t="s">
        <v>275</v>
      </c>
      <c r="F3225" s="18" t="s">
        <v>276</v>
      </c>
      <c r="G3225" s="18" t="s">
        <v>206</v>
      </c>
    </row>
    <row r="3226" spans="1:7">
      <c r="A3226" s="18">
        <v>2003</v>
      </c>
      <c r="B3226" s="18" t="s">
        <v>215</v>
      </c>
      <c r="C3226" s="18" t="s">
        <v>214</v>
      </c>
      <c r="D3226" s="19">
        <v>1.3830653465439682</v>
      </c>
      <c r="E3226" s="18" t="s">
        <v>275</v>
      </c>
      <c r="F3226" s="18" t="s">
        <v>276</v>
      </c>
      <c r="G3226" s="18" t="s">
        <v>206</v>
      </c>
    </row>
    <row r="3227" spans="1:7">
      <c r="A3227" s="18">
        <v>2003</v>
      </c>
      <c r="B3227" s="18" t="s">
        <v>215</v>
      </c>
      <c r="C3227" s="18" t="s">
        <v>217</v>
      </c>
      <c r="D3227" s="19">
        <v>15.456458376534504</v>
      </c>
      <c r="E3227" s="18" t="s">
        <v>275</v>
      </c>
      <c r="F3227" s="18" t="s">
        <v>276</v>
      </c>
      <c r="G3227" s="18" t="s">
        <v>206</v>
      </c>
    </row>
    <row r="3228" spans="1:7">
      <c r="A3228" s="18">
        <v>2004</v>
      </c>
      <c r="B3228" s="18" t="s">
        <v>215</v>
      </c>
      <c r="C3228" s="18" t="s">
        <v>214</v>
      </c>
      <c r="D3228" s="19">
        <v>1.2131650751081435</v>
      </c>
      <c r="E3228" s="18" t="s">
        <v>275</v>
      </c>
      <c r="F3228" s="18" t="s">
        <v>276</v>
      </c>
      <c r="G3228" s="18" t="s">
        <v>206</v>
      </c>
    </row>
    <row r="3229" spans="1:7">
      <c r="A3229" s="18">
        <v>2004</v>
      </c>
      <c r="B3229" s="18" t="s">
        <v>215</v>
      </c>
      <c r="C3229" s="18" t="s">
        <v>255</v>
      </c>
      <c r="D3229" s="19">
        <v>57.338705060343429</v>
      </c>
      <c r="E3229" s="18" t="s">
        <v>275</v>
      </c>
      <c r="F3229" s="18" t="s">
        <v>276</v>
      </c>
      <c r="G3229" s="18" t="s">
        <v>206</v>
      </c>
    </row>
    <row r="3230" spans="1:7">
      <c r="A3230" s="18">
        <v>2004</v>
      </c>
      <c r="B3230" s="18" t="s">
        <v>215</v>
      </c>
      <c r="C3230" s="18" t="s">
        <v>216</v>
      </c>
      <c r="D3230" s="19">
        <v>16.439234851213108</v>
      </c>
      <c r="E3230" s="18" t="s">
        <v>275</v>
      </c>
      <c r="F3230" s="18" t="s">
        <v>276</v>
      </c>
      <c r="G3230" s="18" t="s">
        <v>206</v>
      </c>
    </row>
    <row r="3231" spans="1:7">
      <c r="A3231" s="18">
        <v>2004</v>
      </c>
      <c r="B3231" s="18" t="s">
        <v>215</v>
      </c>
      <c r="C3231" s="18" t="s">
        <v>217</v>
      </c>
      <c r="D3231" s="19">
        <v>13.781801305093856</v>
      </c>
      <c r="E3231" s="18" t="s">
        <v>275</v>
      </c>
      <c r="F3231" s="18" t="s">
        <v>276</v>
      </c>
      <c r="G3231" s="18" t="s">
        <v>206</v>
      </c>
    </row>
    <row r="3232" spans="1:7">
      <c r="A3232" s="18">
        <v>2005</v>
      </c>
      <c r="B3232" s="18" t="s">
        <v>215</v>
      </c>
      <c r="C3232" s="18" t="s">
        <v>214</v>
      </c>
      <c r="D3232" s="19">
        <v>0.92970044117110451</v>
      </c>
      <c r="E3232" s="18" t="s">
        <v>275</v>
      </c>
      <c r="F3232" s="18" t="s">
        <v>276</v>
      </c>
      <c r="G3232" s="18" t="s">
        <v>206</v>
      </c>
    </row>
    <row r="3233" spans="1:7">
      <c r="A3233" s="18">
        <v>2005</v>
      </c>
      <c r="B3233" s="18" t="s">
        <v>215</v>
      </c>
      <c r="C3233" s="18" t="s">
        <v>217</v>
      </c>
      <c r="D3233" s="19">
        <v>12.78328796198943</v>
      </c>
      <c r="E3233" s="18" t="s">
        <v>275</v>
      </c>
      <c r="F3233" s="18" t="s">
        <v>276</v>
      </c>
      <c r="G3233" s="18" t="s">
        <v>206</v>
      </c>
    </row>
    <row r="3234" spans="1:7">
      <c r="A3234" s="18">
        <v>2005</v>
      </c>
      <c r="B3234" s="18" t="s">
        <v>215</v>
      </c>
      <c r="C3234" s="18" t="s">
        <v>216</v>
      </c>
      <c r="D3234" s="19">
        <v>16.049120206188121</v>
      </c>
      <c r="E3234" s="18" t="s">
        <v>275</v>
      </c>
      <c r="F3234" s="18" t="s">
        <v>276</v>
      </c>
      <c r="G3234" s="18" t="s">
        <v>206</v>
      </c>
    </row>
    <row r="3235" spans="1:7">
      <c r="A3235" s="18">
        <v>2005</v>
      </c>
      <c r="B3235" s="18" t="s">
        <v>215</v>
      </c>
      <c r="C3235" s="18" t="s">
        <v>255</v>
      </c>
      <c r="D3235" s="19">
        <v>54.336954265866304</v>
      </c>
      <c r="E3235" s="18" t="s">
        <v>275</v>
      </c>
      <c r="F3235" s="18" t="s">
        <v>276</v>
      </c>
      <c r="G3235" s="18" t="s">
        <v>206</v>
      </c>
    </row>
    <row r="3236" spans="1:7">
      <c r="A3236" s="18">
        <v>2006</v>
      </c>
      <c r="B3236" s="18" t="s">
        <v>215</v>
      </c>
      <c r="C3236" s="18" t="s">
        <v>216</v>
      </c>
      <c r="D3236" s="19">
        <v>18.61621715955398</v>
      </c>
      <c r="E3236" s="18" t="s">
        <v>275</v>
      </c>
      <c r="F3236" s="18" t="s">
        <v>276</v>
      </c>
      <c r="G3236" s="18" t="s">
        <v>206</v>
      </c>
    </row>
    <row r="3237" spans="1:7">
      <c r="A3237" s="18">
        <v>2006</v>
      </c>
      <c r="B3237" s="18" t="s">
        <v>215</v>
      </c>
      <c r="C3237" s="18" t="s">
        <v>217</v>
      </c>
      <c r="D3237" s="19">
        <v>12.435609570802532</v>
      </c>
      <c r="E3237" s="18" t="s">
        <v>275</v>
      </c>
      <c r="F3237" s="18" t="s">
        <v>276</v>
      </c>
      <c r="G3237" s="18" t="s">
        <v>206</v>
      </c>
    </row>
    <row r="3238" spans="1:7">
      <c r="A3238" s="18">
        <v>2006</v>
      </c>
      <c r="B3238" s="18" t="s">
        <v>215</v>
      </c>
      <c r="C3238" s="18" t="s">
        <v>214</v>
      </c>
      <c r="D3238" s="19">
        <v>0.77373761915237438</v>
      </c>
      <c r="E3238" s="18" t="s">
        <v>275</v>
      </c>
      <c r="F3238" s="18" t="s">
        <v>276</v>
      </c>
      <c r="G3238" s="18" t="s">
        <v>206</v>
      </c>
    </row>
    <row r="3239" spans="1:7">
      <c r="A3239" s="18">
        <v>2006</v>
      </c>
      <c r="B3239" s="18" t="s">
        <v>215</v>
      </c>
      <c r="C3239" s="18" t="s">
        <v>255</v>
      </c>
      <c r="D3239" s="19">
        <v>53.247931210103005</v>
      </c>
      <c r="E3239" s="18" t="s">
        <v>275</v>
      </c>
      <c r="F3239" s="18" t="s">
        <v>276</v>
      </c>
      <c r="G3239" s="18" t="s">
        <v>206</v>
      </c>
    </row>
    <row r="3240" spans="1:7">
      <c r="A3240" s="18">
        <v>2007</v>
      </c>
      <c r="B3240" s="18" t="s">
        <v>215</v>
      </c>
      <c r="C3240" s="18" t="s">
        <v>217</v>
      </c>
      <c r="D3240" s="19">
        <v>13.0281660618329</v>
      </c>
      <c r="E3240" s="18" t="s">
        <v>275</v>
      </c>
      <c r="F3240" s="18" t="s">
        <v>276</v>
      </c>
      <c r="G3240" s="18" t="s">
        <v>206</v>
      </c>
    </row>
    <row r="3241" spans="1:7">
      <c r="A3241" s="18">
        <v>2007</v>
      </c>
      <c r="B3241" s="18" t="s">
        <v>215</v>
      </c>
      <c r="C3241" s="18" t="s">
        <v>216</v>
      </c>
      <c r="D3241" s="19">
        <v>18.581576264787323</v>
      </c>
      <c r="E3241" s="18" t="s">
        <v>275</v>
      </c>
      <c r="F3241" s="18" t="s">
        <v>276</v>
      </c>
      <c r="G3241" s="18" t="s">
        <v>206</v>
      </c>
    </row>
    <row r="3242" spans="1:7">
      <c r="A3242" s="18">
        <v>2007</v>
      </c>
      <c r="B3242" s="18" t="s">
        <v>215</v>
      </c>
      <c r="C3242" s="18" t="s">
        <v>214</v>
      </c>
      <c r="D3242" s="19">
        <v>0.8786219151323128</v>
      </c>
      <c r="E3242" s="18" t="s">
        <v>275</v>
      </c>
      <c r="F3242" s="18" t="s">
        <v>276</v>
      </c>
      <c r="G3242" s="18" t="s">
        <v>206</v>
      </c>
    </row>
    <row r="3243" spans="1:7">
      <c r="A3243" s="18">
        <v>2007</v>
      </c>
      <c r="B3243" s="18" t="s">
        <v>215</v>
      </c>
      <c r="C3243" s="18" t="s">
        <v>255</v>
      </c>
      <c r="D3243" s="19">
        <v>53.149686373504878</v>
      </c>
      <c r="E3243" s="18" t="s">
        <v>275</v>
      </c>
      <c r="F3243" s="18" t="s">
        <v>276</v>
      </c>
      <c r="G3243" s="18" t="s">
        <v>206</v>
      </c>
    </row>
    <row r="3244" spans="1:7">
      <c r="A3244" s="18">
        <v>2008</v>
      </c>
      <c r="B3244" s="18" t="s">
        <v>215</v>
      </c>
      <c r="C3244" s="18" t="s">
        <v>214</v>
      </c>
      <c r="D3244" s="19">
        <v>0.93485463306431582</v>
      </c>
      <c r="E3244" s="18" t="s">
        <v>275</v>
      </c>
      <c r="F3244" s="18" t="s">
        <v>276</v>
      </c>
      <c r="G3244" s="18" t="s">
        <v>206</v>
      </c>
    </row>
    <row r="3245" spans="1:7">
      <c r="A3245" s="18">
        <v>2008</v>
      </c>
      <c r="B3245" s="18" t="s">
        <v>215</v>
      </c>
      <c r="C3245" s="18" t="s">
        <v>216</v>
      </c>
      <c r="D3245" s="19">
        <v>15.684285305494752</v>
      </c>
      <c r="E3245" s="18" t="s">
        <v>275</v>
      </c>
      <c r="F3245" s="18" t="s">
        <v>276</v>
      </c>
      <c r="G3245" s="18" t="s">
        <v>206</v>
      </c>
    </row>
    <row r="3246" spans="1:7">
      <c r="A3246" s="18">
        <v>2008</v>
      </c>
      <c r="B3246" s="18" t="s">
        <v>215</v>
      </c>
      <c r="C3246" s="18" t="s">
        <v>217</v>
      </c>
      <c r="D3246" s="19">
        <v>12.380800258896919</v>
      </c>
      <c r="E3246" s="18" t="s">
        <v>275</v>
      </c>
      <c r="F3246" s="18" t="s">
        <v>276</v>
      </c>
      <c r="G3246" s="18" t="s">
        <v>206</v>
      </c>
    </row>
    <row r="3247" spans="1:7">
      <c r="A3247" s="18">
        <v>2008</v>
      </c>
      <c r="B3247" s="18" t="s">
        <v>215</v>
      </c>
      <c r="C3247" s="18" t="s">
        <v>255</v>
      </c>
      <c r="D3247" s="19">
        <v>51.45308381901139</v>
      </c>
      <c r="E3247" s="18" t="s">
        <v>275</v>
      </c>
      <c r="F3247" s="18" t="s">
        <v>276</v>
      </c>
      <c r="G3247" s="18" t="s">
        <v>206</v>
      </c>
    </row>
    <row r="3248" spans="1:7">
      <c r="A3248" s="18">
        <v>2009</v>
      </c>
      <c r="B3248" s="18" t="s">
        <v>215</v>
      </c>
      <c r="C3248" s="18" t="s">
        <v>217</v>
      </c>
      <c r="D3248" s="19">
        <v>11.822535247384652</v>
      </c>
      <c r="E3248" s="18" t="s">
        <v>275</v>
      </c>
      <c r="F3248" s="18" t="s">
        <v>276</v>
      </c>
      <c r="G3248" s="18" t="s">
        <v>206</v>
      </c>
    </row>
    <row r="3249" spans="1:7">
      <c r="A3249" s="18">
        <v>2009</v>
      </c>
      <c r="B3249" s="18" t="s">
        <v>215</v>
      </c>
      <c r="C3249" s="18" t="s">
        <v>216</v>
      </c>
      <c r="D3249" s="19">
        <v>13.654023256211991</v>
      </c>
      <c r="E3249" s="18" t="s">
        <v>275</v>
      </c>
      <c r="F3249" s="18" t="s">
        <v>276</v>
      </c>
      <c r="G3249" s="18" t="s">
        <v>206</v>
      </c>
    </row>
    <row r="3250" spans="1:7">
      <c r="A3250" s="18">
        <v>2009</v>
      </c>
      <c r="B3250" s="18" t="s">
        <v>215</v>
      </c>
      <c r="C3250" s="18" t="s">
        <v>255</v>
      </c>
      <c r="D3250" s="19">
        <v>50.361963301828645</v>
      </c>
      <c r="E3250" s="18" t="s">
        <v>275</v>
      </c>
      <c r="F3250" s="18" t="s">
        <v>276</v>
      </c>
      <c r="G3250" s="18" t="s">
        <v>206</v>
      </c>
    </row>
    <row r="3251" spans="1:7">
      <c r="A3251" s="18">
        <v>2009</v>
      </c>
      <c r="B3251" s="18" t="s">
        <v>215</v>
      </c>
      <c r="C3251" s="18" t="s">
        <v>214</v>
      </c>
      <c r="D3251" s="19">
        <v>0.84121690114714831</v>
      </c>
      <c r="E3251" s="18" t="s">
        <v>275</v>
      </c>
      <c r="F3251" s="18" t="s">
        <v>276</v>
      </c>
      <c r="G3251" s="18" t="s">
        <v>206</v>
      </c>
    </row>
    <row r="3252" spans="1:7">
      <c r="A3252" s="18">
        <v>2010</v>
      </c>
      <c r="B3252" s="18" t="s">
        <v>215</v>
      </c>
      <c r="C3252" s="18" t="s">
        <v>255</v>
      </c>
      <c r="D3252" s="19">
        <v>50.147745507578392</v>
      </c>
      <c r="E3252" s="18" t="s">
        <v>275</v>
      </c>
      <c r="F3252" s="18" t="s">
        <v>276</v>
      </c>
      <c r="G3252" s="18" t="s">
        <v>206</v>
      </c>
    </row>
    <row r="3253" spans="1:7">
      <c r="A3253" s="18">
        <v>2010</v>
      </c>
      <c r="B3253" s="18" t="s">
        <v>215</v>
      </c>
      <c r="C3253" s="18" t="s">
        <v>214</v>
      </c>
      <c r="D3253" s="19">
        <v>0.72552639860946255</v>
      </c>
      <c r="E3253" s="18" t="s">
        <v>275</v>
      </c>
      <c r="F3253" s="18" t="s">
        <v>276</v>
      </c>
      <c r="G3253" s="18" t="s">
        <v>206</v>
      </c>
    </row>
    <row r="3254" spans="1:7">
      <c r="A3254" s="18">
        <v>2010</v>
      </c>
      <c r="B3254" s="18" t="s">
        <v>215</v>
      </c>
      <c r="C3254" s="18" t="s">
        <v>216</v>
      </c>
      <c r="D3254" s="19">
        <v>15.01850227440263</v>
      </c>
      <c r="E3254" s="18" t="s">
        <v>275</v>
      </c>
      <c r="F3254" s="18" t="s">
        <v>276</v>
      </c>
      <c r="G3254" s="18" t="s">
        <v>206</v>
      </c>
    </row>
    <row r="3255" spans="1:7">
      <c r="A3255" s="18">
        <v>2010</v>
      </c>
      <c r="B3255" s="18" t="s">
        <v>215</v>
      </c>
      <c r="C3255" s="18" t="s">
        <v>217</v>
      </c>
      <c r="D3255" s="19">
        <v>11.225146880403473</v>
      </c>
      <c r="E3255" s="18" t="s">
        <v>275</v>
      </c>
      <c r="F3255" s="18" t="s">
        <v>276</v>
      </c>
      <c r="G3255" s="18" t="s">
        <v>206</v>
      </c>
    </row>
    <row r="3256" spans="1:7">
      <c r="A3256" s="18">
        <v>2011</v>
      </c>
      <c r="B3256" s="18" t="s">
        <v>215</v>
      </c>
      <c r="C3256" s="18" t="s">
        <v>255</v>
      </c>
      <c r="D3256" s="19">
        <v>48.346726037866695</v>
      </c>
      <c r="E3256" s="18" t="s">
        <v>275</v>
      </c>
      <c r="F3256" s="18" t="s">
        <v>276</v>
      </c>
      <c r="G3256" s="18" t="s">
        <v>206</v>
      </c>
    </row>
    <row r="3257" spans="1:7">
      <c r="A3257" s="18">
        <v>2011</v>
      </c>
      <c r="B3257" s="18" t="s">
        <v>215</v>
      </c>
      <c r="C3257" s="18" t="s">
        <v>216</v>
      </c>
      <c r="D3257" s="19">
        <v>16.790845139743993</v>
      </c>
      <c r="E3257" s="18" t="s">
        <v>275</v>
      </c>
      <c r="F3257" s="18" t="s">
        <v>276</v>
      </c>
      <c r="G3257" s="18" t="s">
        <v>206</v>
      </c>
    </row>
    <row r="3258" spans="1:7">
      <c r="A3258" s="18">
        <v>2011</v>
      </c>
      <c r="B3258" s="18" t="s">
        <v>215</v>
      </c>
      <c r="C3258" s="18" t="s">
        <v>217</v>
      </c>
      <c r="D3258" s="19">
        <v>10.576128131041553</v>
      </c>
      <c r="E3258" s="18" t="s">
        <v>275</v>
      </c>
      <c r="F3258" s="18" t="s">
        <v>276</v>
      </c>
      <c r="G3258" s="18" t="s">
        <v>206</v>
      </c>
    </row>
    <row r="3259" spans="1:7">
      <c r="A3259" s="18">
        <v>2011</v>
      </c>
      <c r="B3259" s="18" t="s">
        <v>215</v>
      </c>
      <c r="C3259" s="18" t="s">
        <v>214</v>
      </c>
      <c r="D3259" s="19">
        <v>0.69468182751784202</v>
      </c>
      <c r="E3259" s="18" t="s">
        <v>275</v>
      </c>
      <c r="F3259" s="18" t="s">
        <v>276</v>
      </c>
      <c r="G3259" s="18" t="s">
        <v>206</v>
      </c>
    </row>
    <row r="3260" spans="1:7">
      <c r="A3260" s="18">
        <v>2012</v>
      </c>
      <c r="B3260" s="18" t="s">
        <v>215</v>
      </c>
      <c r="C3260" s="18" t="s">
        <v>217</v>
      </c>
      <c r="D3260" s="19">
        <v>13.852071424561126</v>
      </c>
      <c r="E3260" s="18" t="s">
        <v>275</v>
      </c>
      <c r="F3260" s="18" t="s">
        <v>276</v>
      </c>
      <c r="G3260" s="18" t="s">
        <v>206</v>
      </c>
    </row>
    <row r="3261" spans="1:7">
      <c r="A3261" s="18">
        <v>2012</v>
      </c>
      <c r="B3261" s="18" t="s">
        <v>215</v>
      </c>
      <c r="C3261" s="18" t="s">
        <v>255</v>
      </c>
      <c r="D3261" s="19">
        <v>48.087315379865956</v>
      </c>
      <c r="E3261" s="18" t="s">
        <v>275</v>
      </c>
      <c r="F3261" s="18" t="s">
        <v>276</v>
      </c>
      <c r="G3261" s="18" t="s">
        <v>206</v>
      </c>
    </row>
    <row r="3262" spans="1:7">
      <c r="A3262" s="18">
        <v>2012</v>
      </c>
      <c r="B3262" s="18" t="s">
        <v>215</v>
      </c>
      <c r="C3262" s="18" t="s">
        <v>214</v>
      </c>
      <c r="D3262" s="19">
        <v>0.7897003311481019</v>
      </c>
      <c r="E3262" s="18" t="s">
        <v>275</v>
      </c>
      <c r="F3262" s="18" t="s">
        <v>276</v>
      </c>
      <c r="G3262" s="18" t="s">
        <v>206</v>
      </c>
    </row>
    <row r="3263" spans="1:7">
      <c r="A3263" s="18">
        <v>2012</v>
      </c>
      <c r="B3263" s="18" t="s">
        <v>215</v>
      </c>
      <c r="C3263" s="18" t="s">
        <v>216</v>
      </c>
      <c r="D3263" s="19">
        <v>17.607547189950083</v>
      </c>
      <c r="E3263" s="18" t="s">
        <v>275</v>
      </c>
      <c r="F3263" s="18" t="s">
        <v>276</v>
      </c>
      <c r="G3263" s="18" t="s">
        <v>206</v>
      </c>
    </row>
    <row r="3264" spans="1:7">
      <c r="A3264" s="18">
        <v>2013</v>
      </c>
      <c r="B3264" s="18" t="s">
        <v>215</v>
      </c>
      <c r="C3264" s="18" t="s">
        <v>216</v>
      </c>
      <c r="D3264" s="19">
        <v>17.832486981845822</v>
      </c>
      <c r="E3264" s="18" t="s">
        <v>275</v>
      </c>
      <c r="F3264" s="18" t="s">
        <v>276</v>
      </c>
      <c r="G3264" s="18" t="s">
        <v>206</v>
      </c>
    </row>
    <row r="3265" spans="1:7">
      <c r="A3265" s="18">
        <v>2013</v>
      </c>
      <c r="B3265" s="18" t="s">
        <v>215</v>
      </c>
      <c r="C3265" s="18" t="s">
        <v>255</v>
      </c>
      <c r="D3265" s="19">
        <v>47.650059682918744</v>
      </c>
      <c r="E3265" s="18" t="s">
        <v>275</v>
      </c>
      <c r="F3265" s="18" t="s">
        <v>276</v>
      </c>
      <c r="G3265" s="18" t="s">
        <v>206</v>
      </c>
    </row>
    <row r="3266" spans="1:7">
      <c r="A3266" s="18">
        <v>2013</v>
      </c>
      <c r="B3266" s="18" t="s">
        <v>215</v>
      </c>
      <c r="C3266" s="18" t="s">
        <v>214</v>
      </c>
      <c r="D3266" s="19">
        <v>0.55377752620368914</v>
      </c>
      <c r="E3266" s="18" t="s">
        <v>275</v>
      </c>
      <c r="F3266" s="18" t="s">
        <v>276</v>
      </c>
      <c r="G3266" s="18" t="s">
        <v>206</v>
      </c>
    </row>
    <row r="3267" spans="1:7">
      <c r="A3267" s="18">
        <v>2013</v>
      </c>
      <c r="B3267" s="18" t="s">
        <v>215</v>
      </c>
      <c r="C3267" s="18" t="s">
        <v>217</v>
      </c>
      <c r="D3267" s="19">
        <v>12.944102903185852</v>
      </c>
      <c r="E3267" s="18" t="s">
        <v>275</v>
      </c>
      <c r="F3267" s="18" t="s">
        <v>276</v>
      </c>
      <c r="G3267" s="18" t="s">
        <v>206</v>
      </c>
    </row>
    <row r="3268" spans="1:7">
      <c r="A3268" s="18">
        <v>2014</v>
      </c>
      <c r="B3268" s="18" t="s">
        <v>215</v>
      </c>
      <c r="C3268" s="18" t="s">
        <v>255</v>
      </c>
      <c r="D3268" s="19">
        <v>47.080772825965205</v>
      </c>
      <c r="E3268" s="18" t="s">
        <v>275</v>
      </c>
      <c r="F3268" s="18" t="s">
        <v>276</v>
      </c>
      <c r="G3268" s="18" t="s">
        <v>206</v>
      </c>
    </row>
    <row r="3269" spans="1:7">
      <c r="A3269" s="18">
        <v>2014</v>
      </c>
      <c r="B3269" s="18" t="s">
        <v>215</v>
      </c>
      <c r="C3269" s="18" t="s">
        <v>214</v>
      </c>
      <c r="D3269" s="19">
        <v>0.33828925431002327</v>
      </c>
      <c r="E3269" s="18" t="s">
        <v>275</v>
      </c>
      <c r="F3269" s="18" t="s">
        <v>276</v>
      </c>
      <c r="G3269" s="18" t="s">
        <v>206</v>
      </c>
    </row>
    <row r="3270" spans="1:7">
      <c r="A3270" s="18">
        <v>2014</v>
      </c>
      <c r="B3270" s="18" t="s">
        <v>215</v>
      </c>
      <c r="C3270" s="18" t="s">
        <v>216</v>
      </c>
      <c r="D3270" s="19">
        <v>19.970098424321435</v>
      </c>
      <c r="E3270" s="18" t="s">
        <v>275</v>
      </c>
      <c r="F3270" s="18" t="s">
        <v>276</v>
      </c>
      <c r="G3270" s="18" t="s">
        <v>206</v>
      </c>
    </row>
    <row r="3271" spans="1:7">
      <c r="A3271" s="18">
        <v>2014</v>
      </c>
      <c r="B3271" s="18" t="s">
        <v>215</v>
      </c>
      <c r="C3271" s="18" t="s">
        <v>217</v>
      </c>
      <c r="D3271" s="19">
        <v>12.085171973608196</v>
      </c>
      <c r="E3271" s="18" t="s">
        <v>275</v>
      </c>
      <c r="F3271" s="18" t="s">
        <v>276</v>
      </c>
      <c r="G3271" s="18" t="s">
        <v>206</v>
      </c>
    </row>
    <row r="3272" spans="1:7">
      <c r="A3272" s="18">
        <v>2015</v>
      </c>
      <c r="B3272" s="18" t="s">
        <v>215</v>
      </c>
      <c r="C3272" s="18" t="s">
        <v>214</v>
      </c>
      <c r="D3272" s="19">
        <v>0.39451553024462233</v>
      </c>
      <c r="E3272" s="18" t="s">
        <v>275</v>
      </c>
      <c r="F3272" s="18" t="s">
        <v>276</v>
      </c>
      <c r="G3272" s="18" t="s">
        <v>206</v>
      </c>
    </row>
    <row r="3273" spans="1:7">
      <c r="A3273" s="18">
        <v>2015</v>
      </c>
      <c r="B3273" s="18" t="s">
        <v>215</v>
      </c>
      <c r="C3273" s="18" t="s">
        <v>255</v>
      </c>
      <c r="D3273" s="19">
        <v>49.702637224942549</v>
      </c>
      <c r="E3273" s="18" t="s">
        <v>275</v>
      </c>
      <c r="F3273" s="18" t="s">
        <v>276</v>
      </c>
      <c r="G3273" s="18" t="s">
        <v>206</v>
      </c>
    </row>
    <row r="3274" spans="1:7">
      <c r="A3274" s="18">
        <v>2015</v>
      </c>
      <c r="B3274" s="18" t="s">
        <v>215</v>
      </c>
      <c r="C3274" s="18" t="s">
        <v>217</v>
      </c>
      <c r="D3274" s="19">
        <v>11.562623521614348</v>
      </c>
      <c r="E3274" s="18" t="s">
        <v>275</v>
      </c>
      <c r="F3274" s="18" t="s">
        <v>276</v>
      </c>
      <c r="G3274" s="18" t="s">
        <v>206</v>
      </c>
    </row>
    <row r="3275" spans="1:7">
      <c r="A3275" s="18">
        <v>2015</v>
      </c>
      <c r="B3275" s="18" t="s">
        <v>215</v>
      </c>
      <c r="C3275" s="18" t="s">
        <v>216</v>
      </c>
      <c r="D3275" s="19">
        <v>19.568575273396441</v>
      </c>
      <c r="E3275" s="18" t="s">
        <v>275</v>
      </c>
      <c r="F3275" s="18" t="s">
        <v>276</v>
      </c>
      <c r="G3275" s="18" t="s">
        <v>206</v>
      </c>
    </row>
    <row r="3276" spans="1:7">
      <c r="A3276" s="18">
        <v>2016</v>
      </c>
      <c r="B3276" s="18" t="s">
        <v>215</v>
      </c>
      <c r="C3276" s="18" t="s">
        <v>214</v>
      </c>
      <c r="D3276" s="19">
        <v>0.43112436971345164</v>
      </c>
      <c r="E3276" s="18" t="s">
        <v>275</v>
      </c>
      <c r="F3276" s="18" t="s">
        <v>276</v>
      </c>
      <c r="G3276" s="18" t="s">
        <v>206</v>
      </c>
    </row>
    <row r="3277" spans="1:7">
      <c r="A3277" s="18">
        <v>2016</v>
      </c>
      <c r="B3277" s="18" t="s">
        <v>215</v>
      </c>
      <c r="C3277" s="18" t="s">
        <v>216</v>
      </c>
      <c r="D3277" s="19">
        <v>16.579316790629299</v>
      </c>
      <c r="E3277" s="18" t="s">
        <v>275</v>
      </c>
      <c r="F3277" s="18" t="s">
        <v>276</v>
      </c>
      <c r="G3277" s="18" t="s">
        <v>206</v>
      </c>
    </row>
    <row r="3278" spans="1:7">
      <c r="A3278" s="18">
        <v>2016</v>
      </c>
      <c r="B3278" s="18" t="s">
        <v>215</v>
      </c>
      <c r="C3278" s="18" t="s">
        <v>217</v>
      </c>
      <c r="D3278" s="19">
        <v>12.024941953204753</v>
      </c>
      <c r="E3278" s="18" t="s">
        <v>275</v>
      </c>
      <c r="F3278" s="18" t="s">
        <v>276</v>
      </c>
      <c r="G3278" s="18" t="s">
        <v>206</v>
      </c>
    </row>
    <row r="3279" spans="1:7">
      <c r="A3279" s="18">
        <v>2016</v>
      </c>
      <c r="B3279" s="18" t="s">
        <v>215</v>
      </c>
      <c r="C3279" s="18" t="s">
        <v>255</v>
      </c>
      <c r="D3279" s="19">
        <v>47.419743387834629</v>
      </c>
      <c r="E3279" s="18" t="s">
        <v>275</v>
      </c>
      <c r="F3279" s="18" t="s">
        <v>276</v>
      </c>
      <c r="G3279" s="18" t="s">
        <v>206</v>
      </c>
    </row>
    <row r="3280" spans="1:7">
      <c r="A3280" s="18">
        <v>2017</v>
      </c>
      <c r="B3280" s="18" t="s">
        <v>215</v>
      </c>
      <c r="C3280" s="18" t="s">
        <v>255</v>
      </c>
      <c r="D3280" s="19">
        <v>51.819223504374442</v>
      </c>
      <c r="E3280" s="18" t="s">
        <v>275</v>
      </c>
      <c r="F3280" s="18" t="s">
        <v>276</v>
      </c>
      <c r="G3280" s="18" t="s">
        <v>206</v>
      </c>
    </row>
    <row r="3281" spans="1:7">
      <c r="A3281" s="18">
        <v>2017</v>
      </c>
      <c r="B3281" s="18" t="s">
        <v>215</v>
      </c>
      <c r="C3281" s="18" t="s">
        <v>214</v>
      </c>
      <c r="D3281" s="19">
        <v>0.45846687719238194</v>
      </c>
      <c r="E3281" s="18" t="s">
        <v>275</v>
      </c>
      <c r="F3281" s="18" t="s">
        <v>276</v>
      </c>
      <c r="G3281" s="18" t="s">
        <v>206</v>
      </c>
    </row>
    <row r="3282" spans="1:7">
      <c r="A3282" s="18">
        <v>2017</v>
      </c>
      <c r="B3282" s="18" t="s">
        <v>215</v>
      </c>
      <c r="C3282" s="18" t="s">
        <v>216</v>
      </c>
      <c r="D3282" s="19">
        <v>17.796506313160734</v>
      </c>
      <c r="E3282" s="18" t="s">
        <v>275</v>
      </c>
      <c r="F3282" s="18" t="s">
        <v>276</v>
      </c>
      <c r="G3282" s="18" t="s">
        <v>206</v>
      </c>
    </row>
    <row r="3283" spans="1:7">
      <c r="A3283" s="18">
        <v>2017</v>
      </c>
      <c r="B3283" s="18" t="s">
        <v>215</v>
      </c>
      <c r="C3283" s="18" t="s">
        <v>217</v>
      </c>
      <c r="D3283" s="19">
        <v>12.85</v>
      </c>
      <c r="E3283" s="18" t="s">
        <v>275</v>
      </c>
      <c r="F3283" s="18" t="s">
        <v>276</v>
      </c>
      <c r="G3283" s="18" t="s">
        <v>206</v>
      </c>
    </row>
    <row r="3284" spans="1:7">
      <c r="A3284" s="18">
        <v>2018</v>
      </c>
      <c r="B3284" s="18" t="s">
        <v>215</v>
      </c>
      <c r="C3284" s="18" t="s">
        <v>216</v>
      </c>
      <c r="D3284" s="19">
        <v>17.793846479078514</v>
      </c>
      <c r="E3284" s="18" t="s">
        <v>275</v>
      </c>
      <c r="F3284" s="18" t="s">
        <v>276</v>
      </c>
      <c r="G3284" s="18" t="s">
        <v>206</v>
      </c>
    </row>
    <row r="3285" spans="1:7">
      <c r="A3285" s="18">
        <v>2018</v>
      </c>
      <c r="B3285" s="18" t="s">
        <v>215</v>
      </c>
      <c r="C3285" s="18" t="s">
        <v>255</v>
      </c>
      <c r="D3285" s="19">
        <v>53.373600754438812</v>
      </c>
      <c r="E3285" s="18" t="s">
        <v>275</v>
      </c>
      <c r="F3285" s="18" t="s">
        <v>276</v>
      </c>
      <c r="G3285" s="18" t="s">
        <v>206</v>
      </c>
    </row>
    <row r="3286" spans="1:7">
      <c r="A3286" s="18">
        <v>2018</v>
      </c>
      <c r="B3286" s="18" t="s">
        <v>215</v>
      </c>
      <c r="C3286" s="18" t="s">
        <v>217</v>
      </c>
      <c r="D3286" s="19">
        <v>12.9</v>
      </c>
      <c r="E3286" s="18" t="s">
        <v>275</v>
      </c>
      <c r="F3286" s="18" t="s">
        <v>276</v>
      </c>
      <c r="G3286" s="18" t="s">
        <v>206</v>
      </c>
    </row>
    <row r="3287" spans="1:7">
      <c r="A3287" s="18">
        <v>2018</v>
      </c>
      <c r="B3287" s="18" t="s">
        <v>215</v>
      </c>
      <c r="C3287" s="18" t="s">
        <v>214</v>
      </c>
      <c r="D3287" s="19">
        <v>0.44801527824390069</v>
      </c>
      <c r="E3287" s="18" t="s">
        <v>275</v>
      </c>
      <c r="F3287" s="18" t="s">
        <v>276</v>
      </c>
      <c r="G3287" s="18" t="s">
        <v>206</v>
      </c>
    </row>
    <row r="3288" spans="1:7">
      <c r="A3288" s="18">
        <v>2019</v>
      </c>
      <c r="B3288" s="18" t="s">
        <v>215</v>
      </c>
      <c r="C3288" s="18" t="s">
        <v>216</v>
      </c>
      <c r="D3288" s="19">
        <v>17.921386214748342</v>
      </c>
      <c r="E3288" s="18" t="s">
        <v>275</v>
      </c>
      <c r="F3288" s="18" t="s">
        <v>276</v>
      </c>
      <c r="G3288" s="18" t="s">
        <v>206</v>
      </c>
    </row>
    <row r="3289" spans="1:7">
      <c r="A3289" s="18">
        <v>2019</v>
      </c>
      <c r="B3289" s="18" t="s">
        <v>215</v>
      </c>
      <c r="C3289" s="18" t="s">
        <v>214</v>
      </c>
      <c r="D3289" s="19">
        <v>0.36608036085726176</v>
      </c>
      <c r="E3289" s="18" t="s">
        <v>275</v>
      </c>
      <c r="F3289" s="18" t="s">
        <v>276</v>
      </c>
      <c r="G3289" s="18" t="s">
        <v>206</v>
      </c>
    </row>
    <row r="3290" spans="1:7">
      <c r="A3290" s="18">
        <v>2019</v>
      </c>
      <c r="B3290" s="18" t="s">
        <v>215</v>
      </c>
      <c r="C3290" s="18" t="s">
        <v>217</v>
      </c>
      <c r="D3290" s="19">
        <v>11.86</v>
      </c>
      <c r="E3290" s="18" t="s">
        <v>275</v>
      </c>
      <c r="F3290" s="18" t="s">
        <v>276</v>
      </c>
      <c r="G3290" s="18" t="s">
        <v>206</v>
      </c>
    </row>
    <row r="3291" spans="1:7">
      <c r="A3291" s="18">
        <v>2019</v>
      </c>
      <c r="B3291" s="18" t="s">
        <v>215</v>
      </c>
      <c r="C3291" s="18" t="s">
        <v>255</v>
      </c>
      <c r="D3291" s="19">
        <v>52.38962597906437</v>
      </c>
      <c r="E3291" s="18" t="s">
        <v>275</v>
      </c>
      <c r="F3291" s="18" t="s">
        <v>276</v>
      </c>
      <c r="G3291" s="18" t="s">
        <v>206</v>
      </c>
    </row>
    <row r="3292" spans="1:7">
      <c r="A3292" s="18">
        <v>2020</v>
      </c>
      <c r="B3292" s="18" t="s">
        <v>215</v>
      </c>
      <c r="C3292" s="18" t="s">
        <v>216</v>
      </c>
      <c r="D3292" s="19">
        <v>17.566454275621567</v>
      </c>
      <c r="E3292" s="18" t="s">
        <v>275</v>
      </c>
      <c r="F3292" s="18" t="s">
        <v>276</v>
      </c>
      <c r="G3292" s="18" t="s">
        <v>206</v>
      </c>
    </row>
    <row r="3293" spans="1:7">
      <c r="A3293" s="18">
        <v>2020</v>
      </c>
      <c r="B3293" s="18" t="s">
        <v>215</v>
      </c>
      <c r="C3293" s="18" t="s">
        <v>217</v>
      </c>
      <c r="D3293" s="19">
        <v>12.1</v>
      </c>
      <c r="E3293" s="18" t="s">
        <v>275</v>
      </c>
      <c r="F3293" s="18" t="s">
        <v>276</v>
      </c>
      <c r="G3293" s="18" t="s">
        <v>206</v>
      </c>
    </row>
    <row r="3294" spans="1:7">
      <c r="A3294" s="18">
        <v>2020</v>
      </c>
      <c r="B3294" s="18" t="s">
        <v>215</v>
      </c>
      <c r="C3294" s="18" t="s">
        <v>255</v>
      </c>
      <c r="D3294" s="19">
        <v>54.561018866196548</v>
      </c>
      <c r="E3294" s="18" t="s">
        <v>275</v>
      </c>
      <c r="F3294" s="18" t="s">
        <v>276</v>
      </c>
      <c r="G3294" s="18" t="s">
        <v>206</v>
      </c>
    </row>
    <row r="3295" spans="1:7">
      <c r="A3295" s="18">
        <v>2020</v>
      </c>
      <c r="B3295" s="18" t="s">
        <v>215</v>
      </c>
      <c r="C3295" s="18" t="s">
        <v>214</v>
      </c>
      <c r="D3295" s="19">
        <v>0.53897447267960685</v>
      </c>
      <c r="E3295" s="18" t="s">
        <v>275</v>
      </c>
      <c r="F3295" s="18" t="s">
        <v>276</v>
      </c>
      <c r="G3295" s="18" t="s">
        <v>206</v>
      </c>
    </row>
    <row r="3296" spans="1:7">
      <c r="A3296" s="18">
        <v>2021</v>
      </c>
      <c r="B3296" s="18" t="s">
        <v>215</v>
      </c>
      <c r="C3296" s="18" t="s">
        <v>214</v>
      </c>
      <c r="D3296" s="19">
        <v>0.60128102495566182</v>
      </c>
      <c r="E3296" s="18" t="s">
        <v>275</v>
      </c>
      <c r="F3296" s="18" t="s">
        <v>276</v>
      </c>
      <c r="G3296" s="18" t="s">
        <v>206</v>
      </c>
    </row>
    <row r="3297" spans="1:7">
      <c r="A3297" s="18">
        <v>2021</v>
      </c>
      <c r="B3297" s="18" t="s">
        <v>215</v>
      </c>
      <c r="C3297" s="18" t="s">
        <v>255</v>
      </c>
      <c r="D3297" s="19">
        <v>53.720133771387204</v>
      </c>
      <c r="E3297" s="18" t="s">
        <v>275</v>
      </c>
      <c r="F3297" s="18" t="s">
        <v>276</v>
      </c>
      <c r="G3297" s="18" t="s">
        <v>206</v>
      </c>
    </row>
    <row r="3298" spans="1:7">
      <c r="A3298" s="18">
        <v>2021</v>
      </c>
      <c r="B3298" s="18" t="s">
        <v>215</v>
      </c>
      <c r="C3298" s="18" t="s">
        <v>217</v>
      </c>
      <c r="D3298" s="19">
        <v>12.4</v>
      </c>
      <c r="E3298" s="18" t="s">
        <v>275</v>
      </c>
      <c r="F3298" s="18" t="s">
        <v>276</v>
      </c>
      <c r="G3298" s="18" t="s">
        <v>206</v>
      </c>
    </row>
    <row r="3299" spans="1:7">
      <c r="A3299" s="18">
        <v>2021</v>
      </c>
      <c r="B3299" s="18" t="s">
        <v>215</v>
      </c>
      <c r="C3299" s="18" t="s">
        <v>216</v>
      </c>
      <c r="D3299" s="19">
        <v>17.505856482183027</v>
      </c>
      <c r="E3299" s="18" t="s">
        <v>275</v>
      </c>
      <c r="F3299" s="18" t="s">
        <v>276</v>
      </c>
      <c r="G3299" s="18" t="s">
        <v>206</v>
      </c>
    </row>
    <row r="3300" spans="1:7">
      <c r="A3300" s="18">
        <v>2022</v>
      </c>
      <c r="B3300" s="18" t="s">
        <v>215</v>
      </c>
      <c r="C3300" s="18" t="s">
        <v>216</v>
      </c>
      <c r="D3300" s="19">
        <v>17.881760028396943</v>
      </c>
      <c r="E3300" s="18" t="s">
        <v>275</v>
      </c>
      <c r="F3300" s="18" t="s">
        <v>276</v>
      </c>
      <c r="G3300" s="18" t="s">
        <v>206</v>
      </c>
    </row>
    <row r="3301" spans="1:7">
      <c r="A3301" s="18">
        <v>2022</v>
      </c>
      <c r="B3301" s="18" t="s">
        <v>215</v>
      </c>
      <c r="C3301" s="18" t="s">
        <v>217</v>
      </c>
      <c r="D3301" s="19">
        <v>11.23</v>
      </c>
      <c r="E3301" s="18" t="s">
        <v>275</v>
      </c>
      <c r="F3301" s="18" t="s">
        <v>276</v>
      </c>
      <c r="G3301" s="18" t="s">
        <v>206</v>
      </c>
    </row>
    <row r="3302" spans="1:7">
      <c r="A3302" s="18">
        <v>2022</v>
      </c>
      <c r="B3302" s="18" t="s">
        <v>215</v>
      </c>
      <c r="C3302" s="18" t="s">
        <v>255</v>
      </c>
      <c r="D3302" s="19">
        <v>54.889696242648554</v>
      </c>
      <c r="E3302" s="18" t="s">
        <v>275</v>
      </c>
      <c r="F3302" s="18" t="s">
        <v>276</v>
      </c>
      <c r="G3302" s="18" t="s">
        <v>206</v>
      </c>
    </row>
    <row r="3303" spans="1:7">
      <c r="A3303" s="18">
        <v>2022</v>
      </c>
      <c r="B3303" s="18" t="s">
        <v>215</v>
      </c>
      <c r="C3303" s="18" t="s">
        <v>214</v>
      </c>
      <c r="D3303" s="19">
        <v>0.46053737508148096</v>
      </c>
      <c r="E3303" s="18" t="s">
        <v>275</v>
      </c>
      <c r="F3303" s="18" t="s">
        <v>276</v>
      </c>
      <c r="G3303" s="18" t="s">
        <v>206</v>
      </c>
    </row>
    <row r="3304" spans="1:7">
      <c r="A3304" s="18">
        <v>2023</v>
      </c>
      <c r="B3304" s="18" t="s">
        <v>215</v>
      </c>
      <c r="C3304" s="18" t="s">
        <v>256</v>
      </c>
      <c r="D3304" s="19">
        <v>29.68</v>
      </c>
      <c r="E3304" s="18" t="s">
        <v>277</v>
      </c>
      <c r="F3304" s="18" t="s">
        <v>276</v>
      </c>
      <c r="G3304" s="18" t="s">
        <v>206</v>
      </c>
    </row>
    <row r="3305" spans="1:7">
      <c r="A3305" s="18">
        <v>2023</v>
      </c>
      <c r="B3305" s="18" t="s">
        <v>215</v>
      </c>
      <c r="C3305" s="18" t="s">
        <v>255</v>
      </c>
      <c r="D3305" s="19">
        <v>58.890332617413918</v>
      </c>
      <c r="E3305" s="18" t="s">
        <v>277</v>
      </c>
      <c r="F3305" s="18" t="s">
        <v>276</v>
      </c>
      <c r="G3305" s="18" t="s">
        <v>206</v>
      </c>
    </row>
    <row r="3306" spans="1:7">
      <c r="A3306" s="18">
        <v>2023</v>
      </c>
      <c r="B3306" s="18" t="s">
        <v>215</v>
      </c>
      <c r="C3306" s="18" t="s">
        <v>216</v>
      </c>
      <c r="D3306" s="19">
        <v>18.020390136514699</v>
      </c>
      <c r="E3306" s="18" t="s">
        <v>277</v>
      </c>
      <c r="F3306" s="18" t="s">
        <v>276</v>
      </c>
      <c r="G3306" s="18" t="s">
        <v>206</v>
      </c>
    </row>
    <row r="3307" spans="1:7">
      <c r="A3307" s="18">
        <v>2023</v>
      </c>
      <c r="B3307" s="18" t="s">
        <v>215</v>
      </c>
      <c r="C3307" s="18" t="s">
        <v>217</v>
      </c>
      <c r="D3307" s="19">
        <v>11.07</v>
      </c>
      <c r="E3307" s="18" t="s">
        <v>277</v>
      </c>
      <c r="F3307" s="18" t="s">
        <v>276</v>
      </c>
      <c r="G3307" s="18" t="s">
        <v>206</v>
      </c>
    </row>
    <row r="3308" spans="1:7">
      <c r="A3308" s="18">
        <v>2023</v>
      </c>
      <c r="B3308" s="18" t="s">
        <v>215</v>
      </c>
      <c r="C3308" s="18" t="s">
        <v>214</v>
      </c>
      <c r="D3308" s="19">
        <v>0.36571661158515156</v>
      </c>
      <c r="E3308" s="18" t="s">
        <v>277</v>
      </c>
      <c r="F3308" s="18" t="s">
        <v>276</v>
      </c>
      <c r="G3308" s="18" t="s">
        <v>206</v>
      </c>
    </row>
    <row r="3309" spans="1:7">
      <c r="A3309" s="18">
        <v>1987</v>
      </c>
      <c r="B3309" s="18" t="s">
        <v>251</v>
      </c>
      <c r="C3309" s="18" t="s">
        <v>237</v>
      </c>
      <c r="D3309" s="19">
        <v>3.0136900545295795</v>
      </c>
      <c r="E3309" s="18" t="s">
        <v>275</v>
      </c>
      <c r="F3309" s="18" t="s">
        <v>276</v>
      </c>
      <c r="G3309" s="18" t="s">
        <v>206</v>
      </c>
    </row>
    <row r="3310" spans="1:7">
      <c r="A3310" s="18">
        <v>1988</v>
      </c>
      <c r="B3310" s="18" t="s">
        <v>251</v>
      </c>
      <c r="C3310" s="18" t="s">
        <v>237</v>
      </c>
      <c r="D3310" s="19">
        <v>3.8059172601205624</v>
      </c>
      <c r="E3310" s="18" t="s">
        <v>275</v>
      </c>
      <c r="F3310" s="18" t="s">
        <v>276</v>
      </c>
      <c r="G3310" s="18" t="s">
        <v>206</v>
      </c>
    </row>
    <row r="3311" spans="1:7">
      <c r="A3311" s="18">
        <v>1989</v>
      </c>
      <c r="B3311" s="18" t="s">
        <v>251</v>
      </c>
      <c r="C3311" s="18" t="s">
        <v>237</v>
      </c>
      <c r="D3311" s="19">
        <v>4.8200063054737976</v>
      </c>
      <c r="E3311" s="18" t="s">
        <v>275</v>
      </c>
      <c r="F3311" s="18" t="s">
        <v>276</v>
      </c>
      <c r="G3311" s="18" t="s">
        <v>206</v>
      </c>
    </row>
    <row r="3312" spans="1:7">
      <c r="A3312" s="18">
        <v>1990</v>
      </c>
      <c r="B3312" s="18" t="s">
        <v>251</v>
      </c>
      <c r="C3312" s="18" t="s">
        <v>237</v>
      </c>
      <c r="D3312" s="19">
        <v>4.4334634349783322</v>
      </c>
      <c r="E3312" s="18" t="s">
        <v>275</v>
      </c>
      <c r="F3312" s="18" t="s">
        <v>276</v>
      </c>
      <c r="G3312" s="18" t="s">
        <v>206</v>
      </c>
    </row>
    <row r="3313" spans="1:7">
      <c r="A3313" s="18">
        <v>1991</v>
      </c>
      <c r="B3313" s="18" t="s">
        <v>251</v>
      </c>
      <c r="C3313" s="18" t="s">
        <v>237</v>
      </c>
      <c r="D3313" s="19">
        <v>4.4291907455196</v>
      </c>
      <c r="E3313" s="18" t="s">
        <v>275</v>
      </c>
      <c r="F3313" s="18" t="s">
        <v>276</v>
      </c>
      <c r="G3313" s="18" t="s">
        <v>206</v>
      </c>
    </row>
    <row r="3314" spans="1:7">
      <c r="A3314" s="18">
        <v>1992</v>
      </c>
      <c r="B3314" s="18" t="s">
        <v>251</v>
      </c>
      <c r="C3314" s="18" t="s">
        <v>237</v>
      </c>
      <c r="D3314" s="19">
        <v>4.0575383415805746</v>
      </c>
      <c r="E3314" s="18" t="s">
        <v>275</v>
      </c>
      <c r="F3314" s="18" t="s">
        <v>276</v>
      </c>
      <c r="G3314" s="18" t="s">
        <v>206</v>
      </c>
    </row>
    <row r="3315" spans="1:7">
      <c r="A3315" s="18">
        <v>1993</v>
      </c>
      <c r="B3315" s="18" t="s">
        <v>251</v>
      </c>
      <c r="C3315" s="18" t="s">
        <v>237</v>
      </c>
      <c r="D3315" s="19">
        <v>5.125577905784712</v>
      </c>
      <c r="E3315" s="18" t="s">
        <v>275</v>
      </c>
      <c r="F3315" s="18" t="s">
        <v>276</v>
      </c>
      <c r="G3315" s="18" t="s">
        <v>206</v>
      </c>
    </row>
    <row r="3316" spans="1:7">
      <c r="A3316" s="18">
        <v>1994</v>
      </c>
      <c r="B3316" s="18" t="s">
        <v>251</v>
      </c>
      <c r="C3316" s="18" t="s">
        <v>237</v>
      </c>
      <c r="D3316" s="19">
        <v>5.4914157852988961</v>
      </c>
      <c r="E3316" s="18" t="s">
        <v>275</v>
      </c>
      <c r="F3316" s="18" t="s">
        <v>276</v>
      </c>
      <c r="G3316" s="18" t="s">
        <v>206</v>
      </c>
    </row>
    <row r="3317" spans="1:7">
      <c r="A3317" s="18">
        <v>1995</v>
      </c>
      <c r="B3317" s="18" t="s">
        <v>251</v>
      </c>
      <c r="C3317" s="18" t="s">
        <v>237</v>
      </c>
      <c r="D3317" s="19">
        <v>5.896322927869087</v>
      </c>
      <c r="E3317" s="18" t="s">
        <v>275</v>
      </c>
      <c r="F3317" s="18" t="s">
        <v>276</v>
      </c>
      <c r="G3317" s="18" t="s">
        <v>206</v>
      </c>
    </row>
    <row r="3318" spans="1:7">
      <c r="A3318" s="18">
        <v>1996</v>
      </c>
      <c r="B3318" s="18" t="s">
        <v>251</v>
      </c>
      <c r="C3318" s="18" t="s">
        <v>237</v>
      </c>
      <c r="D3318" s="19">
        <v>5.7748517827172048</v>
      </c>
      <c r="E3318" s="18" t="s">
        <v>275</v>
      </c>
      <c r="F3318" s="18" t="s">
        <v>276</v>
      </c>
      <c r="G3318" s="18" t="s">
        <v>206</v>
      </c>
    </row>
    <row r="3319" spans="1:7">
      <c r="A3319" s="18">
        <v>1997</v>
      </c>
      <c r="B3319" s="18" t="s">
        <v>251</v>
      </c>
      <c r="C3319" s="18" t="s">
        <v>237</v>
      </c>
      <c r="D3319" s="19">
        <v>5.6483838802104724</v>
      </c>
      <c r="E3319" s="18" t="s">
        <v>275</v>
      </c>
      <c r="F3319" s="18" t="s">
        <v>276</v>
      </c>
      <c r="G3319" s="18" t="s">
        <v>206</v>
      </c>
    </row>
    <row r="3320" spans="1:7">
      <c r="A3320" s="18">
        <v>1998</v>
      </c>
      <c r="B3320" s="18" t="s">
        <v>251</v>
      </c>
      <c r="C3320" s="18" t="s">
        <v>237</v>
      </c>
      <c r="D3320" s="19">
        <v>6.3565421205512207</v>
      </c>
      <c r="E3320" s="18" t="s">
        <v>275</v>
      </c>
      <c r="F3320" s="18" t="s">
        <v>276</v>
      </c>
      <c r="G3320" s="18" t="s">
        <v>206</v>
      </c>
    </row>
    <row r="3321" spans="1:7">
      <c r="A3321" s="18">
        <v>1999</v>
      </c>
      <c r="B3321" s="18" t="s">
        <v>251</v>
      </c>
      <c r="C3321" s="18" t="s">
        <v>237</v>
      </c>
      <c r="D3321" s="19">
        <v>5.9205161398592896</v>
      </c>
      <c r="E3321" s="18" t="s">
        <v>275</v>
      </c>
      <c r="F3321" s="18" t="s">
        <v>276</v>
      </c>
      <c r="G3321" s="18" t="s">
        <v>206</v>
      </c>
    </row>
    <row r="3322" spans="1:7">
      <c r="A3322" s="18">
        <v>2000</v>
      </c>
      <c r="B3322" s="18" t="s">
        <v>251</v>
      </c>
      <c r="C3322" s="18" t="s">
        <v>237</v>
      </c>
      <c r="D3322" s="19">
        <v>4.5988916540800195</v>
      </c>
      <c r="E3322" s="18" t="s">
        <v>275</v>
      </c>
      <c r="F3322" s="18" t="s">
        <v>276</v>
      </c>
      <c r="G3322" s="18" t="s">
        <v>206</v>
      </c>
    </row>
    <row r="3323" spans="1:7">
      <c r="A3323" s="18">
        <v>2001</v>
      </c>
      <c r="B3323" s="18" t="s">
        <v>251</v>
      </c>
      <c r="C3323" s="18" t="s">
        <v>237</v>
      </c>
      <c r="D3323" s="19">
        <v>4.1023443952607757</v>
      </c>
      <c r="E3323" s="18" t="s">
        <v>275</v>
      </c>
      <c r="F3323" s="18" t="s">
        <v>276</v>
      </c>
      <c r="G3323" s="18" t="s">
        <v>206</v>
      </c>
    </row>
    <row r="3324" spans="1:7">
      <c r="A3324" s="18">
        <v>2002</v>
      </c>
      <c r="B3324" s="18" t="s">
        <v>251</v>
      </c>
      <c r="C3324" s="18" t="s">
        <v>237</v>
      </c>
      <c r="D3324" s="19">
        <v>4.0127416203015391</v>
      </c>
      <c r="E3324" s="18" t="s">
        <v>275</v>
      </c>
      <c r="F3324" s="18" t="s">
        <v>276</v>
      </c>
      <c r="G3324" s="18" t="s">
        <v>206</v>
      </c>
    </row>
    <row r="3325" spans="1:7">
      <c r="A3325" s="18">
        <v>2003</v>
      </c>
      <c r="B3325" s="18" t="s">
        <v>251</v>
      </c>
      <c r="C3325" s="18" t="s">
        <v>237</v>
      </c>
      <c r="D3325" s="19">
        <v>3.7609234254955708</v>
      </c>
      <c r="E3325" s="18" t="s">
        <v>275</v>
      </c>
      <c r="F3325" s="18" t="s">
        <v>276</v>
      </c>
      <c r="G3325" s="18" t="s">
        <v>206</v>
      </c>
    </row>
    <row r="3326" spans="1:7">
      <c r="A3326" s="18">
        <v>2004</v>
      </c>
      <c r="B3326" s="18" t="s">
        <v>251</v>
      </c>
      <c r="C3326" s="18" t="s">
        <v>237</v>
      </c>
      <c r="D3326" s="19">
        <v>4.5124711112049729</v>
      </c>
      <c r="E3326" s="18" t="s">
        <v>275</v>
      </c>
      <c r="F3326" s="18" t="s">
        <v>276</v>
      </c>
      <c r="G3326" s="18" t="s">
        <v>206</v>
      </c>
    </row>
    <row r="3327" spans="1:7">
      <c r="A3327" s="18">
        <v>2005</v>
      </c>
      <c r="B3327" s="18" t="s">
        <v>251</v>
      </c>
      <c r="C3327" s="18" t="s">
        <v>237</v>
      </c>
      <c r="D3327" s="19">
        <v>4.7908426437187446</v>
      </c>
      <c r="E3327" s="18" t="s">
        <v>275</v>
      </c>
      <c r="F3327" s="18" t="s">
        <v>276</v>
      </c>
      <c r="G3327" s="18" t="s">
        <v>206</v>
      </c>
    </row>
    <row r="3328" spans="1:7">
      <c r="A3328" s="18">
        <v>2006</v>
      </c>
      <c r="B3328" s="18" t="s">
        <v>251</v>
      </c>
      <c r="C3328" s="18" t="s">
        <v>237</v>
      </c>
      <c r="D3328" s="19">
        <v>4.677726241776579</v>
      </c>
      <c r="E3328" s="18" t="s">
        <v>275</v>
      </c>
      <c r="F3328" s="18" t="s">
        <v>276</v>
      </c>
      <c r="G3328" s="18" t="s">
        <v>206</v>
      </c>
    </row>
    <row r="3329" spans="1:7">
      <c r="A3329" s="18">
        <v>2007</v>
      </c>
      <c r="B3329" s="18" t="s">
        <v>251</v>
      </c>
      <c r="C3329" s="18" t="s">
        <v>237</v>
      </c>
      <c r="D3329" s="19">
        <v>4.9667031621435402</v>
      </c>
      <c r="E3329" s="18" t="s">
        <v>275</v>
      </c>
      <c r="F3329" s="18" t="s">
        <v>276</v>
      </c>
      <c r="G3329" s="18" t="s">
        <v>206</v>
      </c>
    </row>
    <row r="3330" spans="1:7">
      <c r="A3330" s="18">
        <v>2008</v>
      </c>
      <c r="B3330" s="18" t="s">
        <v>251</v>
      </c>
      <c r="C3330" s="18" t="s">
        <v>237</v>
      </c>
      <c r="D3330" s="19">
        <v>4.6774003271091189</v>
      </c>
      <c r="E3330" s="18" t="s">
        <v>275</v>
      </c>
      <c r="F3330" s="18" t="s">
        <v>276</v>
      </c>
      <c r="G3330" s="18" t="s">
        <v>206</v>
      </c>
    </row>
    <row r="3331" spans="1:7">
      <c r="A3331" s="18">
        <v>2009</v>
      </c>
      <c r="B3331" s="18" t="s">
        <v>251</v>
      </c>
      <c r="C3331" s="18" t="s">
        <v>237</v>
      </c>
      <c r="D3331" s="19">
        <v>4.0084369123002599</v>
      </c>
      <c r="E3331" s="18" t="s">
        <v>275</v>
      </c>
      <c r="F3331" s="18" t="s">
        <v>276</v>
      </c>
      <c r="G3331" s="18" t="s">
        <v>206</v>
      </c>
    </row>
    <row r="3332" spans="1:7">
      <c r="A3332" s="18">
        <v>2010</v>
      </c>
      <c r="B3332" s="18" t="s">
        <v>251</v>
      </c>
      <c r="C3332" s="18" t="s">
        <v>237</v>
      </c>
      <c r="D3332" s="19">
        <v>4.3705261631477716</v>
      </c>
      <c r="E3332" s="18" t="s">
        <v>275</v>
      </c>
      <c r="F3332" s="18" t="s">
        <v>276</v>
      </c>
      <c r="G3332" s="18" t="s">
        <v>206</v>
      </c>
    </row>
    <row r="3333" spans="1:7">
      <c r="A3333" s="18">
        <v>2011</v>
      </c>
      <c r="B3333" s="18" t="s">
        <v>251</v>
      </c>
      <c r="C3333" s="18" t="s">
        <v>237</v>
      </c>
      <c r="D3333" s="19">
        <v>4.3647392019563673</v>
      </c>
      <c r="E3333" s="18" t="s">
        <v>275</v>
      </c>
      <c r="F3333" s="18" t="s">
        <v>276</v>
      </c>
      <c r="G3333" s="18" t="s">
        <v>206</v>
      </c>
    </row>
    <row r="3334" spans="1:7">
      <c r="A3334" s="18">
        <v>2012</v>
      </c>
      <c r="B3334" s="18" t="s">
        <v>251</v>
      </c>
      <c r="C3334" s="18" t="s">
        <v>237</v>
      </c>
      <c r="D3334" s="19">
        <v>5.0393081430566085</v>
      </c>
      <c r="E3334" s="18" t="s">
        <v>275</v>
      </c>
      <c r="F3334" s="18" t="s">
        <v>276</v>
      </c>
      <c r="G3334" s="18" t="s">
        <v>206</v>
      </c>
    </row>
    <row r="3335" spans="1:7">
      <c r="A3335" s="18">
        <v>2013</v>
      </c>
      <c r="B3335" s="18" t="s">
        <v>251</v>
      </c>
      <c r="C3335" s="18" t="s">
        <v>237</v>
      </c>
      <c r="D3335" s="19">
        <v>4.6822846174457435</v>
      </c>
      <c r="E3335" s="18" t="s">
        <v>275</v>
      </c>
      <c r="F3335" s="18" t="s">
        <v>276</v>
      </c>
      <c r="G3335" s="18" t="s">
        <v>206</v>
      </c>
    </row>
    <row r="3336" spans="1:7">
      <c r="A3336" s="18">
        <v>2014</v>
      </c>
      <c r="B3336" s="18" t="s">
        <v>251</v>
      </c>
      <c r="C3336" s="18" t="s">
        <v>237</v>
      </c>
      <c r="D3336" s="19">
        <v>5.3331211672999137</v>
      </c>
      <c r="E3336" s="18" t="s">
        <v>275</v>
      </c>
      <c r="F3336" s="18" t="s">
        <v>276</v>
      </c>
      <c r="G3336" s="18" t="s">
        <v>206</v>
      </c>
    </row>
    <row r="3337" spans="1:7">
      <c r="A3337" s="18">
        <v>2015</v>
      </c>
      <c r="B3337" s="18" t="s">
        <v>251</v>
      </c>
      <c r="C3337" s="18" t="s">
        <v>237</v>
      </c>
      <c r="D3337" s="19">
        <v>3.1936469988413605</v>
      </c>
      <c r="E3337" s="18" t="s">
        <v>275</v>
      </c>
      <c r="F3337" s="18" t="s">
        <v>276</v>
      </c>
      <c r="G3337" s="18" t="s">
        <v>206</v>
      </c>
    </row>
    <row r="3338" spans="1:7">
      <c r="A3338" s="18">
        <v>2016</v>
      </c>
      <c r="B3338" s="18" t="s">
        <v>251</v>
      </c>
      <c r="C3338" s="18" t="s">
        <v>237</v>
      </c>
      <c r="D3338" s="19">
        <v>5.9689613241787276</v>
      </c>
      <c r="E3338" s="18" t="s">
        <v>275</v>
      </c>
      <c r="F3338" s="18" t="s">
        <v>276</v>
      </c>
      <c r="G3338" s="18" t="s">
        <v>206</v>
      </c>
    </row>
    <row r="3339" spans="1:7">
      <c r="A3339" s="18">
        <v>2017</v>
      </c>
      <c r="B3339" s="18" t="s">
        <v>251</v>
      </c>
      <c r="C3339" s="18" t="s">
        <v>237</v>
      </c>
      <c r="D3339" s="19">
        <v>5.1025667561946957</v>
      </c>
      <c r="E3339" s="18" t="s">
        <v>275</v>
      </c>
      <c r="F3339" s="18" t="s">
        <v>276</v>
      </c>
      <c r="G3339" s="18" t="s">
        <v>206</v>
      </c>
    </row>
    <row r="3340" spans="1:7">
      <c r="A3340" s="18">
        <v>2018</v>
      </c>
      <c r="B3340" s="18" t="s">
        <v>251</v>
      </c>
      <c r="C3340" s="18" t="s">
        <v>237</v>
      </c>
      <c r="D3340" s="19">
        <v>5.4015165795815925</v>
      </c>
      <c r="E3340" s="18" t="s">
        <v>275</v>
      </c>
      <c r="F3340" s="18" t="s">
        <v>276</v>
      </c>
      <c r="G3340" s="18" t="s">
        <v>206</v>
      </c>
    </row>
    <row r="3341" spans="1:7">
      <c r="A3341" s="18">
        <v>2019</v>
      </c>
      <c r="B3341" s="18" t="s">
        <v>251</v>
      </c>
      <c r="C3341" s="18" t="s">
        <v>237</v>
      </c>
      <c r="D3341" s="19">
        <v>4.9994633454444708</v>
      </c>
      <c r="E3341" s="18" t="s">
        <v>275</v>
      </c>
      <c r="F3341" s="18" t="s">
        <v>276</v>
      </c>
      <c r="G3341" s="18" t="s">
        <v>206</v>
      </c>
    </row>
    <row r="3342" spans="1:7">
      <c r="A3342" s="18">
        <v>2020</v>
      </c>
      <c r="B3342" s="18" t="s">
        <v>251</v>
      </c>
      <c r="C3342" s="18" t="s">
        <v>237</v>
      </c>
      <c r="D3342" s="19">
        <v>5.0084230398783562</v>
      </c>
      <c r="E3342" s="18" t="s">
        <v>275</v>
      </c>
      <c r="F3342" s="18" t="s">
        <v>276</v>
      </c>
      <c r="G3342" s="18" t="s">
        <v>206</v>
      </c>
    </row>
    <row r="3343" spans="1:7">
      <c r="A3343" s="18">
        <v>2021</v>
      </c>
      <c r="B3343" s="18" t="s">
        <v>251</v>
      </c>
      <c r="C3343" s="18" t="s">
        <v>237</v>
      </c>
      <c r="D3343" s="19">
        <v>6.1746731477709016</v>
      </c>
      <c r="E3343" s="18" t="s">
        <v>275</v>
      </c>
      <c r="F3343" s="18" t="s">
        <v>276</v>
      </c>
      <c r="G3343" s="18" t="s">
        <v>206</v>
      </c>
    </row>
    <row r="3344" spans="1:7">
      <c r="A3344" s="18">
        <v>2022</v>
      </c>
      <c r="B3344" s="18" t="s">
        <v>251</v>
      </c>
      <c r="C3344" s="18" t="s">
        <v>237</v>
      </c>
      <c r="D3344" s="19">
        <v>6.4154810662176409</v>
      </c>
      <c r="E3344" s="18" t="s">
        <v>275</v>
      </c>
      <c r="F3344" s="18" t="s">
        <v>276</v>
      </c>
      <c r="G3344" s="18" t="s">
        <v>206</v>
      </c>
    </row>
    <row r="3345" spans="1:7">
      <c r="A3345" s="18">
        <v>2023</v>
      </c>
      <c r="B3345" s="18" t="s">
        <v>251</v>
      </c>
      <c r="C3345" s="18" t="s">
        <v>237</v>
      </c>
      <c r="D3345" s="19">
        <v>5.871220147799658</v>
      </c>
      <c r="E3345" s="18" t="s">
        <v>277</v>
      </c>
      <c r="F3345" s="18" t="s">
        <v>276</v>
      </c>
      <c r="G3345" s="18" t="s">
        <v>206</v>
      </c>
    </row>
    <row r="3346" spans="1:7">
      <c r="A3346" s="18">
        <v>1970</v>
      </c>
      <c r="B3346" s="18" t="s">
        <v>252</v>
      </c>
      <c r="C3346" s="18" t="s">
        <v>237</v>
      </c>
      <c r="D3346" s="19">
        <v>0.50279928993621126</v>
      </c>
      <c r="E3346" s="18" t="s">
        <v>275</v>
      </c>
      <c r="F3346" s="18" t="s">
        <v>276</v>
      </c>
      <c r="G3346" s="18" t="s">
        <v>206</v>
      </c>
    </row>
    <row r="3347" spans="1:7">
      <c r="A3347" s="18">
        <v>1971</v>
      </c>
      <c r="B3347" s="18" t="s">
        <v>252</v>
      </c>
      <c r="C3347" s="18" t="s">
        <v>237</v>
      </c>
      <c r="D3347" s="19">
        <v>0.56438137156230583</v>
      </c>
      <c r="E3347" s="18" t="s">
        <v>275</v>
      </c>
      <c r="F3347" s="18" t="s">
        <v>276</v>
      </c>
      <c r="G3347" s="18" t="s">
        <v>206</v>
      </c>
    </row>
    <row r="3348" spans="1:7">
      <c r="A3348" s="18">
        <v>1972</v>
      </c>
      <c r="B3348" s="18" t="s">
        <v>252</v>
      </c>
      <c r="C3348" s="18" t="s">
        <v>237</v>
      </c>
      <c r="D3348" s="19">
        <v>0.50358272668369097</v>
      </c>
      <c r="E3348" s="18" t="s">
        <v>275</v>
      </c>
      <c r="F3348" s="18" t="s">
        <v>276</v>
      </c>
      <c r="G3348" s="18" t="s">
        <v>206</v>
      </c>
    </row>
    <row r="3349" spans="1:7">
      <c r="A3349" s="18">
        <v>1973</v>
      </c>
      <c r="B3349" s="18" t="s">
        <v>252</v>
      </c>
      <c r="C3349" s="18" t="s">
        <v>237</v>
      </c>
      <c r="D3349" s="19">
        <v>0.55967419977443145</v>
      </c>
      <c r="E3349" s="18" t="s">
        <v>275</v>
      </c>
      <c r="F3349" s="18" t="s">
        <v>276</v>
      </c>
      <c r="G3349" s="18" t="s">
        <v>206</v>
      </c>
    </row>
    <row r="3350" spans="1:7">
      <c r="A3350" s="18">
        <v>1974</v>
      </c>
      <c r="B3350" s="18" t="s">
        <v>252</v>
      </c>
      <c r="C3350" s="18" t="s">
        <v>237</v>
      </c>
      <c r="D3350" s="19">
        <v>0.50642026803333107</v>
      </c>
      <c r="E3350" s="18" t="s">
        <v>275</v>
      </c>
      <c r="F3350" s="18" t="s">
        <v>276</v>
      </c>
      <c r="G3350" s="18" t="s">
        <v>206</v>
      </c>
    </row>
    <row r="3351" spans="1:7">
      <c r="A3351" s="18">
        <v>1975</v>
      </c>
      <c r="B3351" s="18" t="s">
        <v>252</v>
      </c>
      <c r="C3351" s="18" t="s">
        <v>237</v>
      </c>
      <c r="D3351" s="19">
        <v>0.63387553073763847</v>
      </c>
      <c r="E3351" s="18" t="s">
        <v>275</v>
      </c>
      <c r="F3351" s="18" t="s">
        <v>276</v>
      </c>
      <c r="G3351" s="18" t="s">
        <v>206</v>
      </c>
    </row>
    <row r="3352" spans="1:7">
      <c r="A3352" s="18">
        <v>1976</v>
      </c>
      <c r="B3352" s="18" t="s">
        <v>252</v>
      </c>
      <c r="C3352" s="18" t="s">
        <v>237</v>
      </c>
      <c r="D3352" s="19">
        <v>0.60127961107161687</v>
      </c>
      <c r="E3352" s="18" t="s">
        <v>275</v>
      </c>
      <c r="F3352" s="18" t="s">
        <v>276</v>
      </c>
      <c r="G3352" s="18" t="s">
        <v>206</v>
      </c>
    </row>
    <row r="3353" spans="1:7">
      <c r="A3353" s="18">
        <v>1977</v>
      </c>
      <c r="B3353" s="18" t="s">
        <v>252</v>
      </c>
      <c r="C3353" s="18" t="s">
        <v>237</v>
      </c>
      <c r="D3353" s="19">
        <v>0.66064593464372789</v>
      </c>
      <c r="E3353" s="18" t="s">
        <v>275</v>
      </c>
      <c r="F3353" s="18" t="s">
        <v>276</v>
      </c>
      <c r="G3353" s="18" t="s">
        <v>206</v>
      </c>
    </row>
    <row r="3354" spans="1:7">
      <c r="A3354" s="18">
        <v>1978</v>
      </c>
      <c r="B3354" s="18" t="s">
        <v>252</v>
      </c>
      <c r="C3354" s="18" t="s">
        <v>237</v>
      </c>
      <c r="D3354" s="19">
        <v>0.54718643130004274</v>
      </c>
      <c r="E3354" s="18" t="s">
        <v>275</v>
      </c>
      <c r="F3354" s="18" t="s">
        <v>276</v>
      </c>
      <c r="G3354" s="18" t="s">
        <v>206</v>
      </c>
    </row>
    <row r="3355" spans="1:7">
      <c r="A3355" s="18">
        <v>1979</v>
      </c>
      <c r="B3355" s="18" t="s">
        <v>252</v>
      </c>
      <c r="C3355" s="18" t="s">
        <v>237</v>
      </c>
      <c r="D3355" s="19">
        <v>0.59284213950003328</v>
      </c>
      <c r="E3355" s="18" t="s">
        <v>275</v>
      </c>
      <c r="F3355" s="18" t="s">
        <v>276</v>
      </c>
      <c r="G3355" s="18" t="s">
        <v>206</v>
      </c>
    </row>
    <row r="3356" spans="1:7">
      <c r="A3356" s="18">
        <v>1980</v>
      </c>
      <c r="B3356" s="18" t="s">
        <v>252</v>
      </c>
      <c r="C3356" s="18" t="s">
        <v>237</v>
      </c>
      <c r="D3356" s="19">
        <v>0.56509848709484201</v>
      </c>
      <c r="E3356" s="18" t="s">
        <v>275</v>
      </c>
      <c r="F3356" s="18" t="s">
        <v>276</v>
      </c>
      <c r="G3356" s="18" t="s">
        <v>206</v>
      </c>
    </row>
    <row r="3357" spans="1:7">
      <c r="A3357" s="18">
        <v>1981</v>
      </c>
      <c r="B3357" s="18" t="s">
        <v>252</v>
      </c>
      <c r="C3357" s="18" t="s">
        <v>237</v>
      </c>
      <c r="D3357" s="19">
        <v>0.5745082421135298</v>
      </c>
      <c r="E3357" s="18" t="s">
        <v>275</v>
      </c>
      <c r="F3357" s="18" t="s">
        <v>276</v>
      </c>
      <c r="G3357" s="18" t="s">
        <v>206</v>
      </c>
    </row>
    <row r="3358" spans="1:7">
      <c r="A3358" s="18">
        <v>1982</v>
      </c>
      <c r="B3358" s="18" t="s">
        <v>252</v>
      </c>
      <c r="C3358" s="18" t="s">
        <v>237</v>
      </c>
      <c r="D3358" s="19">
        <v>0.50078348660189165</v>
      </c>
      <c r="E3358" s="18" t="s">
        <v>275</v>
      </c>
      <c r="F3358" s="18" t="s">
        <v>276</v>
      </c>
      <c r="G3358" s="18" t="s">
        <v>206</v>
      </c>
    </row>
    <row r="3359" spans="1:7">
      <c r="A3359" s="18">
        <v>1983</v>
      </c>
      <c r="B3359" s="18" t="s">
        <v>252</v>
      </c>
      <c r="C3359" s="18" t="s">
        <v>237</v>
      </c>
      <c r="D3359" s="19">
        <v>0.5465946308722317</v>
      </c>
      <c r="E3359" s="18" t="s">
        <v>275</v>
      </c>
      <c r="F3359" s="18" t="s">
        <v>276</v>
      </c>
      <c r="G3359" s="18" t="s">
        <v>206</v>
      </c>
    </row>
    <row r="3360" spans="1:7">
      <c r="A3360" s="18">
        <v>1984</v>
      </c>
      <c r="B3360" s="18" t="s">
        <v>252</v>
      </c>
      <c r="C3360" s="18" t="s">
        <v>237</v>
      </c>
      <c r="D3360" s="19">
        <v>0.4950474365462792</v>
      </c>
      <c r="E3360" s="18" t="s">
        <v>275</v>
      </c>
      <c r="F3360" s="18" t="s">
        <v>276</v>
      </c>
      <c r="G3360" s="18" t="s">
        <v>206</v>
      </c>
    </row>
    <row r="3361" spans="1:7">
      <c r="A3361" s="18">
        <v>1985</v>
      </c>
      <c r="B3361" s="18" t="s">
        <v>252</v>
      </c>
      <c r="C3361" s="18" t="s">
        <v>237</v>
      </c>
      <c r="D3361" s="19">
        <v>0.51205496680298235</v>
      </c>
      <c r="E3361" s="18" t="s">
        <v>275</v>
      </c>
      <c r="F3361" s="18" t="s">
        <v>276</v>
      </c>
      <c r="G3361" s="18" t="s">
        <v>206</v>
      </c>
    </row>
    <row r="3362" spans="1:7">
      <c r="A3362" s="18">
        <v>1986</v>
      </c>
      <c r="B3362" s="18" t="s">
        <v>252</v>
      </c>
      <c r="C3362" s="18" t="s">
        <v>237</v>
      </c>
      <c r="D3362" s="19">
        <v>0.46356455047998968</v>
      </c>
      <c r="E3362" s="18" t="s">
        <v>275</v>
      </c>
      <c r="F3362" s="18" t="s">
        <v>276</v>
      </c>
      <c r="G3362" s="18" t="s">
        <v>206</v>
      </c>
    </row>
    <row r="3363" spans="1:7">
      <c r="A3363" s="18">
        <v>1987</v>
      </c>
      <c r="B3363" s="18" t="s">
        <v>252</v>
      </c>
      <c r="C3363" s="18" t="s">
        <v>237</v>
      </c>
      <c r="D3363" s="19">
        <v>0.51295693100121909</v>
      </c>
      <c r="E3363" s="18" t="s">
        <v>275</v>
      </c>
      <c r="F3363" s="18" t="s">
        <v>276</v>
      </c>
      <c r="G3363" s="18" t="s">
        <v>206</v>
      </c>
    </row>
    <row r="3364" spans="1:7">
      <c r="A3364" s="18">
        <v>1988</v>
      </c>
      <c r="B3364" s="18" t="s">
        <v>252</v>
      </c>
      <c r="C3364" s="18" t="s">
        <v>237</v>
      </c>
      <c r="D3364" s="19">
        <v>0.54979864818011526</v>
      </c>
      <c r="E3364" s="18" t="s">
        <v>275</v>
      </c>
      <c r="F3364" s="18" t="s">
        <v>276</v>
      </c>
      <c r="G3364" s="18" t="s">
        <v>206</v>
      </c>
    </row>
    <row r="3365" spans="1:7">
      <c r="A3365" s="18">
        <v>1989</v>
      </c>
      <c r="B3365" s="18" t="s">
        <v>252</v>
      </c>
      <c r="C3365" s="18" t="s">
        <v>237</v>
      </c>
      <c r="D3365" s="19">
        <v>0.70787500154619931</v>
      </c>
      <c r="E3365" s="18" t="s">
        <v>275</v>
      </c>
      <c r="F3365" s="18" t="s">
        <v>276</v>
      </c>
      <c r="G3365" s="18" t="s">
        <v>206</v>
      </c>
    </row>
    <row r="3366" spans="1:7">
      <c r="A3366" s="18">
        <v>1990</v>
      </c>
      <c r="B3366" s="18" t="s">
        <v>252</v>
      </c>
      <c r="C3366" s="18" t="s">
        <v>237</v>
      </c>
      <c r="D3366" s="19">
        <v>0.65856476140597764</v>
      </c>
      <c r="E3366" s="18" t="s">
        <v>275</v>
      </c>
      <c r="F3366" s="18" t="s">
        <v>276</v>
      </c>
      <c r="G3366" s="18" t="s">
        <v>206</v>
      </c>
    </row>
    <row r="3367" spans="1:7">
      <c r="A3367" s="18">
        <v>1991</v>
      </c>
      <c r="B3367" s="18" t="s">
        <v>252</v>
      </c>
      <c r="C3367" s="18" t="s">
        <v>237</v>
      </c>
      <c r="D3367" s="19">
        <v>0.54758980997502882</v>
      </c>
      <c r="E3367" s="18" t="s">
        <v>275</v>
      </c>
      <c r="F3367" s="18" t="s">
        <v>276</v>
      </c>
      <c r="G3367" s="18" t="s">
        <v>206</v>
      </c>
    </row>
    <row r="3368" spans="1:7">
      <c r="A3368" s="18">
        <v>1992</v>
      </c>
      <c r="B3368" s="18" t="s">
        <v>252</v>
      </c>
      <c r="C3368" s="18" t="s">
        <v>237</v>
      </c>
      <c r="D3368" s="19">
        <v>0.4763765989084992</v>
      </c>
      <c r="E3368" s="18" t="s">
        <v>275</v>
      </c>
      <c r="F3368" s="18" t="s">
        <v>276</v>
      </c>
      <c r="G3368" s="18" t="s">
        <v>206</v>
      </c>
    </row>
    <row r="3369" spans="1:7">
      <c r="A3369" s="18">
        <v>1993</v>
      </c>
      <c r="B3369" s="18" t="s">
        <v>252</v>
      </c>
      <c r="C3369" s="18" t="s">
        <v>237</v>
      </c>
      <c r="D3369" s="19">
        <v>0.5168008572361722</v>
      </c>
      <c r="E3369" s="18" t="s">
        <v>275</v>
      </c>
      <c r="F3369" s="18" t="s">
        <v>276</v>
      </c>
      <c r="G3369" s="18" t="s">
        <v>206</v>
      </c>
    </row>
    <row r="3370" spans="1:7">
      <c r="A3370" s="18">
        <v>1994</v>
      </c>
      <c r="B3370" s="18" t="s">
        <v>252</v>
      </c>
      <c r="C3370" s="18" t="s">
        <v>237</v>
      </c>
      <c r="D3370" s="19">
        <v>0.43575459428475988</v>
      </c>
      <c r="E3370" s="18" t="s">
        <v>275</v>
      </c>
      <c r="F3370" s="18" t="s">
        <v>276</v>
      </c>
      <c r="G3370" s="18" t="s">
        <v>206</v>
      </c>
    </row>
    <row r="3371" spans="1:7">
      <c r="A3371" s="18">
        <v>1995</v>
      </c>
      <c r="B3371" s="18" t="s">
        <v>252</v>
      </c>
      <c r="C3371" s="18" t="s">
        <v>237</v>
      </c>
      <c r="D3371" s="19">
        <v>0.41383617650258658</v>
      </c>
      <c r="E3371" s="18" t="s">
        <v>275</v>
      </c>
      <c r="F3371" s="18" t="s">
        <v>276</v>
      </c>
      <c r="G3371" s="18" t="s">
        <v>206</v>
      </c>
    </row>
    <row r="3372" spans="1:7">
      <c r="A3372" s="18">
        <v>1996</v>
      </c>
      <c r="B3372" s="18" t="s">
        <v>252</v>
      </c>
      <c r="C3372" s="18" t="s">
        <v>237</v>
      </c>
      <c r="D3372" s="19">
        <v>0.40701950479665666</v>
      </c>
      <c r="E3372" s="18" t="s">
        <v>275</v>
      </c>
      <c r="F3372" s="18" t="s">
        <v>276</v>
      </c>
      <c r="G3372" s="18" t="s">
        <v>206</v>
      </c>
    </row>
    <row r="3373" spans="1:7">
      <c r="A3373" s="18">
        <v>1997</v>
      </c>
      <c r="B3373" s="18" t="s">
        <v>252</v>
      </c>
      <c r="C3373" s="18" t="s">
        <v>237</v>
      </c>
      <c r="D3373" s="19">
        <v>0.50624525561353118</v>
      </c>
      <c r="E3373" s="18" t="s">
        <v>275</v>
      </c>
      <c r="F3373" s="18" t="s">
        <v>276</v>
      </c>
      <c r="G3373" s="18" t="s">
        <v>206</v>
      </c>
    </row>
    <row r="3374" spans="1:7">
      <c r="A3374" s="18">
        <v>1998</v>
      </c>
      <c r="B3374" s="18" t="s">
        <v>252</v>
      </c>
      <c r="C3374" s="18" t="s">
        <v>237</v>
      </c>
      <c r="D3374" s="19">
        <v>0.44469635115803202</v>
      </c>
      <c r="E3374" s="18" t="s">
        <v>275</v>
      </c>
      <c r="F3374" s="18" t="s">
        <v>276</v>
      </c>
      <c r="G3374" s="18" t="s">
        <v>206</v>
      </c>
    </row>
    <row r="3375" spans="1:7">
      <c r="A3375" s="18">
        <v>1999</v>
      </c>
      <c r="B3375" s="18" t="s">
        <v>252</v>
      </c>
      <c r="C3375" s="18" t="s">
        <v>237</v>
      </c>
      <c r="D3375" s="19">
        <v>0.39181832900696395</v>
      </c>
      <c r="E3375" s="18" t="s">
        <v>275</v>
      </c>
      <c r="F3375" s="18" t="s">
        <v>276</v>
      </c>
      <c r="G3375" s="18" t="s">
        <v>206</v>
      </c>
    </row>
    <row r="3376" spans="1:7">
      <c r="A3376" s="18">
        <v>2000</v>
      </c>
      <c r="B3376" s="18" t="s">
        <v>252</v>
      </c>
      <c r="C3376" s="18" t="s">
        <v>237</v>
      </c>
      <c r="D3376" s="19">
        <v>0.4806226203839552</v>
      </c>
      <c r="E3376" s="18" t="s">
        <v>275</v>
      </c>
      <c r="F3376" s="18" t="s">
        <v>276</v>
      </c>
      <c r="G3376" s="18" t="s">
        <v>206</v>
      </c>
    </row>
    <row r="3377" spans="1:7">
      <c r="A3377" s="18">
        <v>2001</v>
      </c>
      <c r="B3377" s="18" t="s">
        <v>252</v>
      </c>
      <c r="C3377" s="18" t="s">
        <v>237</v>
      </c>
      <c r="D3377" s="19">
        <v>0.50753860068475443</v>
      </c>
      <c r="E3377" s="18" t="s">
        <v>275</v>
      </c>
      <c r="F3377" s="18" t="s">
        <v>276</v>
      </c>
      <c r="G3377" s="18" t="s">
        <v>206</v>
      </c>
    </row>
    <row r="3378" spans="1:7">
      <c r="A3378" s="18">
        <v>2002</v>
      </c>
      <c r="B3378" s="18" t="s">
        <v>252</v>
      </c>
      <c r="C3378" s="18" t="s">
        <v>237</v>
      </c>
      <c r="D3378" s="19">
        <v>0.51293276490086326</v>
      </c>
      <c r="E3378" s="18" t="s">
        <v>275</v>
      </c>
      <c r="F3378" s="18" t="s">
        <v>276</v>
      </c>
      <c r="G3378" s="18" t="s">
        <v>206</v>
      </c>
    </row>
    <row r="3379" spans="1:7">
      <c r="A3379" s="18">
        <v>2003</v>
      </c>
      <c r="B3379" s="18" t="s">
        <v>252</v>
      </c>
      <c r="C3379" s="18" t="s">
        <v>237</v>
      </c>
      <c r="D3379" s="19">
        <v>0.35002240313493538</v>
      </c>
      <c r="E3379" s="18" t="s">
        <v>275</v>
      </c>
      <c r="F3379" s="18" t="s">
        <v>276</v>
      </c>
      <c r="G3379" s="18" t="s">
        <v>206</v>
      </c>
    </row>
    <row r="3380" spans="1:7">
      <c r="A3380" s="18">
        <v>2004</v>
      </c>
      <c r="B3380" s="18" t="s">
        <v>252</v>
      </c>
      <c r="C3380" s="18" t="s">
        <v>237</v>
      </c>
      <c r="D3380" s="19">
        <v>0.48506881562019633</v>
      </c>
      <c r="E3380" s="18" t="s">
        <v>275</v>
      </c>
      <c r="F3380" s="18" t="s">
        <v>276</v>
      </c>
      <c r="G3380" s="18" t="s">
        <v>206</v>
      </c>
    </row>
    <row r="3381" spans="1:7">
      <c r="A3381" s="18">
        <v>2005</v>
      </c>
      <c r="B3381" s="18" t="s">
        <v>252</v>
      </c>
      <c r="C3381" s="18" t="s">
        <v>237</v>
      </c>
      <c r="D3381" s="19">
        <v>0.50152865849715766</v>
      </c>
      <c r="E3381" s="18" t="s">
        <v>275</v>
      </c>
      <c r="F3381" s="18" t="s">
        <v>276</v>
      </c>
      <c r="G3381" s="18" t="s">
        <v>206</v>
      </c>
    </row>
    <row r="3382" spans="1:7">
      <c r="A3382" s="18">
        <v>2006</v>
      </c>
      <c r="B3382" s="18" t="s">
        <v>252</v>
      </c>
      <c r="C3382" s="18" t="s">
        <v>237</v>
      </c>
      <c r="D3382" s="19">
        <v>0.52358320687450288</v>
      </c>
      <c r="E3382" s="18" t="s">
        <v>275</v>
      </c>
      <c r="F3382" s="18" t="s">
        <v>276</v>
      </c>
      <c r="G3382" s="18" t="s">
        <v>206</v>
      </c>
    </row>
    <row r="3383" spans="1:7">
      <c r="A3383" s="18">
        <v>2007</v>
      </c>
      <c r="B3383" s="18" t="s">
        <v>252</v>
      </c>
      <c r="C3383" s="18" t="s">
        <v>237</v>
      </c>
      <c r="D3383" s="19">
        <v>0.51905351010634615</v>
      </c>
      <c r="E3383" s="18" t="s">
        <v>275</v>
      </c>
      <c r="F3383" s="18" t="s">
        <v>276</v>
      </c>
      <c r="G3383" s="18" t="s">
        <v>206</v>
      </c>
    </row>
    <row r="3384" spans="1:7">
      <c r="A3384" s="18">
        <v>2008</v>
      </c>
      <c r="B3384" s="18" t="s">
        <v>252</v>
      </c>
      <c r="C3384" s="18" t="s">
        <v>237</v>
      </c>
      <c r="D3384" s="19">
        <v>0.51007164793104642</v>
      </c>
      <c r="E3384" s="18" t="s">
        <v>275</v>
      </c>
      <c r="F3384" s="18" t="s">
        <v>276</v>
      </c>
      <c r="G3384" s="18" t="s">
        <v>206</v>
      </c>
    </row>
    <row r="3385" spans="1:7">
      <c r="A3385" s="18">
        <v>2009</v>
      </c>
      <c r="B3385" s="18" t="s">
        <v>252</v>
      </c>
      <c r="C3385" s="18" t="s">
        <v>237</v>
      </c>
      <c r="D3385" s="19">
        <v>0.45761846980167681</v>
      </c>
      <c r="E3385" s="18" t="s">
        <v>275</v>
      </c>
      <c r="F3385" s="18" t="s">
        <v>276</v>
      </c>
      <c r="G3385" s="18" t="s">
        <v>206</v>
      </c>
    </row>
    <row r="3386" spans="1:7">
      <c r="A3386" s="18">
        <v>2010</v>
      </c>
      <c r="B3386" s="18" t="s">
        <v>252</v>
      </c>
      <c r="C3386" s="18" t="s">
        <v>237</v>
      </c>
      <c r="D3386" s="19">
        <v>0.49620254200498137</v>
      </c>
      <c r="E3386" s="18" t="s">
        <v>275</v>
      </c>
      <c r="F3386" s="18" t="s">
        <v>276</v>
      </c>
      <c r="G3386" s="18" t="s">
        <v>206</v>
      </c>
    </row>
    <row r="3387" spans="1:7">
      <c r="A3387" s="18">
        <v>2011</v>
      </c>
      <c r="B3387" s="18" t="s">
        <v>252</v>
      </c>
      <c r="C3387" s="18" t="s">
        <v>237</v>
      </c>
      <c r="D3387" s="19">
        <v>0.41492519820202278</v>
      </c>
      <c r="E3387" s="18" t="s">
        <v>275</v>
      </c>
      <c r="F3387" s="18" t="s">
        <v>276</v>
      </c>
      <c r="G3387" s="18" t="s">
        <v>206</v>
      </c>
    </row>
    <row r="3388" spans="1:7">
      <c r="A3388" s="18">
        <v>2012</v>
      </c>
      <c r="B3388" s="18" t="s">
        <v>252</v>
      </c>
      <c r="C3388" s="18" t="s">
        <v>237</v>
      </c>
      <c r="D3388" s="19">
        <v>0.32639126610910402</v>
      </c>
      <c r="E3388" s="18" t="s">
        <v>275</v>
      </c>
      <c r="F3388" s="18" t="s">
        <v>276</v>
      </c>
      <c r="G3388" s="18" t="s">
        <v>206</v>
      </c>
    </row>
    <row r="3389" spans="1:7">
      <c r="A3389" s="18">
        <v>2013</v>
      </c>
      <c r="B3389" s="18" t="s">
        <v>252</v>
      </c>
      <c r="C3389" s="18" t="s">
        <v>237</v>
      </c>
      <c r="D3389" s="19">
        <v>0.47322663805999993</v>
      </c>
      <c r="E3389" s="18" t="s">
        <v>275</v>
      </c>
      <c r="F3389" s="18" t="s">
        <v>276</v>
      </c>
      <c r="G3389" s="18" t="s">
        <v>206</v>
      </c>
    </row>
    <row r="3390" spans="1:7">
      <c r="A3390" s="18">
        <v>2014</v>
      </c>
      <c r="B3390" s="18" t="s">
        <v>252</v>
      </c>
      <c r="C3390" s="18" t="s">
        <v>237</v>
      </c>
      <c r="D3390" s="19">
        <v>0.4995832263179269</v>
      </c>
      <c r="E3390" s="18" t="s">
        <v>275</v>
      </c>
      <c r="F3390" s="18" t="s">
        <v>276</v>
      </c>
      <c r="G3390" s="18" t="s">
        <v>206</v>
      </c>
    </row>
    <row r="3391" spans="1:7">
      <c r="A3391" s="18">
        <v>2015</v>
      </c>
      <c r="B3391" s="18" t="s">
        <v>252</v>
      </c>
      <c r="C3391" s="18" t="s">
        <v>237</v>
      </c>
      <c r="D3391" s="19">
        <v>0.49060449101366244</v>
      </c>
      <c r="E3391" s="18" t="s">
        <v>275</v>
      </c>
      <c r="F3391" s="18" t="s">
        <v>276</v>
      </c>
      <c r="G3391" s="18" t="s">
        <v>206</v>
      </c>
    </row>
    <row r="3392" spans="1:7">
      <c r="A3392" s="18">
        <v>2016</v>
      </c>
      <c r="B3392" s="18" t="s">
        <v>252</v>
      </c>
      <c r="C3392" s="18" t="s">
        <v>237</v>
      </c>
      <c r="D3392" s="19">
        <v>0.51571210514689181</v>
      </c>
      <c r="E3392" s="18" t="s">
        <v>275</v>
      </c>
      <c r="F3392" s="18" t="s">
        <v>276</v>
      </c>
      <c r="G3392" s="18" t="s">
        <v>206</v>
      </c>
    </row>
    <row r="3393" spans="1:7">
      <c r="A3393" s="18">
        <v>2017</v>
      </c>
      <c r="B3393" s="18" t="s">
        <v>252</v>
      </c>
      <c r="C3393" s="18" t="s">
        <v>237</v>
      </c>
      <c r="D3393" s="19">
        <v>0.53486886327451477</v>
      </c>
      <c r="E3393" s="18" t="s">
        <v>275</v>
      </c>
      <c r="F3393" s="18" t="s">
        <v>276</v>
      </c>
      <c r="G3393" s="18" t="s">
        <v>206</v>
      </c>
    </row>
    <row r="3394" spans="1:7">
      <c r="A3394" s="18">
        <v>2018</v>
      </c>
      <c r="B3394" s="18" t="s">
        <v>252</v>
      </c>
      <c r="C3394" s="18" t="s">
        <v>237</v>
      </c>
      <c r="D3394" s="19">
        <v>0.5437239087764083</v>
      </c>
      <c r="E3394" s="18" t="s">
        <v>275</v>
      </c>
      <c r="F3394" s="18" t="s">
        <v>276</v>
      </c>
      <c r="G3394" s="18" t="s">
        <v>206</v>
      </c>
    </row>
    <row r="3395" spans="1:7">
      <c r="A3395" s="18">
        <v>2019</v>
      </c>
      <c r="B3395" s="18" t="s">
        <v>252</v>
      </c>
      <c r="C3395" s="18" t="s">
        <v>237</v>
      </c>
      <c r="D3395" s="19">
        <v>0.53839510799249668</v>
      </c>
      <c r="E3395" s="18" t="s">
        <v>275</v>
      </c>
      <c r="F3395" s="18" t="s">
        <v>276</v>
      </c>
      <c r="G3395" s="18" t="s">
        <v>206</v>
      </c>
    </row>
    <row r="3396" spans="1:7">
      <c r="A3396" s="18">
        <v>2020</v>
      </c>
      <c r="B3396" s="18" t="s">
        <v>252</v>
      </c>
      <c r="C3396" s="18" t="s">
        <v>237</v>
      </c>
      <c r="D3396" s="19">
        <v>0.87783691610783843</v>
      </c>
      <c r="E3396" s="18" t="s">
        <v>275</v>
      </c>
      <c r="F3396" s="18" t="s">
        <v>276</v>
      </c>
      <c r="G3396" s="18" t="s">
        <v>206</v>
      </c>
    </row>
    <row r="3397" spans="1:7">
      <c r="A3397" s="18">
        <v>2021</v>
      </c>
      <c r="B3397" s="18" t="s">
        <v>252</v>
      </c>
      <c r="C3397" s="18" t="s">
        <v>237</v>
      </c>
      <c r="D3397" s="19">
        <v>0.90685715855102722</v>
      </c>
      <c r="E3397" s="18" t="s">
        <v>275</v>
      </c>
      <c r="F3397" s="18" t="s">
        <v>276</v>
      </c>
      <c r="G3397" s="18" t="s">
        <v>206</v>
      </c>
    </row>
    <row r="3398" spans="1:7">
      <c r="A3398" s="18">
        <v>2022</v>
      </c>
      <c r="B3398" s="18" t="s">
        <v>252</v>
      </c>
      <c r="C3398" s="18" t="s">
        <v>237</v>
      </c>
      <c r="D3398" s="19">
        <v>1.3385451243197808</v>
      </c>
      <c r="E3398" s="18" t="s">
        <v>275</v>
      </c>
      <c r="F3398" s="18" t="s">
        <v>276</v>
      </c>
      <c r="G3398" s="18" t="s">
        <v>206</v>
      </c>
    </row>
    <row r="3399" spans="1:7">
      <c r="A3399" s="18">
        <v>2023</v>
      </c>
      <c r="B3399" s="18" t="s">
        <v>252</v>
      </c>
      <c r="C3399" s="18" t="s">
        <v>237</v>
      </c>
      <c r="D3399" s="19">
        <v>1.0021807288265776</v>
      </c>
      <c r="E3399" s="18" t="s">
        <v>277</v>
      </c>
      <c r="F3399" s="18" t="s">
        <v>276</v>
      </c>
      <c r="G3399" s="18" t="s">
        <v>206</v>
      </c>
    </row>
    <row r="3400" spans="1:7">
      <c r="A3400" s="18">
        <v>1980</v>
      </c>
      <c r="B3400" s="18" t="s">
        <v>232</v>
      </c>
      <c r="C3400" s="18" t="s">
        <v>218</v>
      </c>
      <c r="D3400" s="19">
        <v>0.49373738615704826</v>
      </c>
      <c r="E3400" s="18" t="s">
        <v>275</v>
      </c>
      <c r="F3400" s="18" t="s">
        <v>276</v>
      </c>
      <c r="G3400" s="18" t="s">
        <v>206</v>
      </c>
    </row>
    <row r="3401" spans="1:7">
      <c r="A3401" s="18">
        <v>1981</v>
      </c>
      <c r="B3401" s="18" t="s">
        <v>232</v>
      </c>
      <c r="C3401" s="18" t="s">
        <v>218</v>
      </c>
      <c r="D3401" s="19">
        <v>0.31195715888435682</v>
      </c>
      <c r="E3401" s="18" t="s">
        <v>275</v>
      </c>
      <c r="F3401" s="18" t="s">
        <v>276</v>
      </c>
      <c r="G3401" s="18" t="s">
        <v>206</v>
      </c>
    </row>
    <row r="3402" spans="1:7">
      <c r="A3402" s="18">
        <v>1982</v>
      </c>
      <c r="B3402" s="18" t="s">
        <v>232</v>
      </c>
      <c r="C3402" s="18" t="s">
        <v>218</v>
      </c>
      <c r="D3402" s="19">
        <v>0.51535798577015168</v>
      </c>
      <c r="E3402" s="18" t="s">
        <v>275</v>
      </c>
      <c r="F3402" s="18" t="s">
        <v>276</v>
      </c>
      <c r="G3402" s="18" t="s">
        <v>206</v>
      </c>
    </row>
    <row r="3403" spans="1:7">
      <c r="A3403" s="18">
        <v>1983</v>
      </c>
      <c r="B3403" s="18" t="s">
        <v>232</v>
      </c>
      <c r="C3403" s="18" t="s">
        <v>218</v>
      </c>
      <c r="D3403" s="19">
        <v>0.53040404255954798</v>
      </c>
      <c r="E3403" s="18" t="s">
        <v>275</v>
      </c>
      <c r="F3403" s="18" t="s">
        <v>276</v>
      </c>
      <c r="G3403" s="18" t="s">
        <v>206</v>
      </c>
    </row>
    <row r="3404" spans="1:7">
      <c r="A3404" s="18">
        <v>1984</v>
      </c>
      <c r="B3404" s="18" t="s">
        <v>232</v>
      </c>
      <c r="C3404" s="18" t="s">
        <v>218</v>
      </c>
      <c r="D3404" s="19">
        <v>0.35391202802646943</v>
      </c>
      <c r="E3404" s="18" t="s">
        <v>275</v>
      </c>
      <c r="F3404" s="18" t="s">
        <v>276</v>
      </c>
      <c r="G3404" s="18" t="s">
        <v>206</v>
      </c>
    </row>
    <row r="3405" spans="1:7">
      <c r="A3405" s="18">
        <v>1985</v>
      </c>
      <c r="B3405" s="18" t="s">
        <v>232</v>
      </c>
      <c r="C3405" s="18" t="s">
        <v>218</v>
      </c>
      <c r="D3405" s="19">
        <v>0.45248639219008158</v>
      </c>
      <c r="E3405" s="18" t="s">
        <v>275</v>
      </c>
      <c r="F3405" s="18" t="s">
        <v>276</v>
      </c>
      <c r="G3405" s="18" t="s">
        <v>206</v>
      </c>
    </row>
    <row r="3406" spans="1:7">
      <c r="A3406" s="18">
        <v>1986</v>
      </c>
      <c r="B3406" s="18" t="s">
        <v>232</v>
      </c>
      <c r="C3406" s="18" t="s">
        <v>218</v>
      </c>
      <c r="D3406" s="19">
        <v>0.50566172590182445</v>
      </c>
      <c r="E3406" s="18" t="s">
        <v>275</v>
      </c>
      <c r="F3406" s="18" t="s">
        <v>276</v>
      </c>
      <c r="G3406" s="18" t="s">
        <v>206</v>
      </c>
    </row>
    <row r="3407" spans="1:7">
      <c r="A3407" s="18">
        <v>1987</v>
      </c>
      <c r="B3407" s="18" t="s">
        <v>232</v>
      </c>
      <c r="C3407" s="18" t="s">
        <v>218</v>
      </c>
      <c r="D3407" s="19">
        <v>0.36922414787235786</v>
      </c>
      <c r="E3407" s="18" t="s">
        <v>275</v>
      </c>
      <c r="F3407" s="18" t="s">
        <v>276</v>
      </c>
      <c r="G3407" s="18" t="s">
        <v>206</v>
      </c>
    </row>
    <row r="3408" spans="1:7">
      <c r="A3408" s="18">
        <v>1988</v>
      </c>
      <c r="B3408" s="18" t="s">
        <v>232</v>
      </c>
      <c r="C3408" s="18" t="s">
        <v>218</v>
      </c>
      <c r="D3408" s="19">
        <v>0.32100391395023292</v>
      </c>
      <c r="E3408" s="18" t="s">
        <v>275</v>
      </c>
      <c r="F3408" s="18" t="s">
        <v>276</v>
      </c>
      <c r="G3408" s="18" t="s">
        <v>206</v>
      </c>
    </row>
    <row r="3409" spans="1:7">
      <c r="A3409" s="18">
        <v>1989</v>
      </c>
      <c r="B3409" s="18" t="s">
        <v>232</v>
      </c>
      <c r="C3409" s="18" t="s">
        <v>218</v>
      </c>
      <c r="D3409" s="19">
        <v>0.40413759086608819</v>
      </c>
      <c r="E3409" s="18" t="s">
        <v>275</v>
      </c>
      <c r="F3409" s="18" t="s">
        <v>276</v>
      </c>
      <c r="G3409" s="18" t="s">
        <v>206</v>
      </c>
    </row>
    <row r="3410" spans="1:7">
      <c r="A3410" s="18">
        <v>1990</v>
      </c>
      <c r="B3410" s="18" t="s">
        <v>232</v>
      </c>
      <c r="C3410" s="18" t="s">
        <v>218</v>
      </c>
      <c r="D3410" s="19">
        <v>0.59251506804407272</v>
      </c>
      <c r="E3410" s="18" t="s">
        <v>275</v>
      </c>
      <c r="F3410" s="18" t="s">
        <v>276</v>
      </c>
      <c r="G3410" s="18" t="s">
        <v>206</v>
      </c>
    </row>
    <row r="3411" spans="1:7">
      <c r="A3411" s="18">
        <v>1991</v>
      </c>
      <c r="B3411" s="18" t="s">
        <v>232</v>
      </c>
      <c r="C3411" s="18" t="s">
        <v>218</v>
      </c>
      <c r="D3411" s="19">
        <v>0.5405795337938325</v>
      </c>
      <c r="E3411" s="18" t="s">
        <v>275</v>
      </c>
      <c r="F3411" s="18" t="s">
        <v>276</v>
      </c>
      <c r="G3411" s="18" t="s">
        <v>206</v>
      </c>
    </row>
    <row r="3412" spans="1:7">
      <c r="A3412" s="18">
        <v>1992</v>
      </c>
      <c r="B3412" s="18" t="s">
        <v>232</v>
      </c>
      <c r="C3412" s="18" t="s">
        <v>218</v>
      </c>
      <c r="D3412" s="19">
        <v>0.55886236346508655</v>
      </c>
      <c r="E3412" s="18" t="s">
        <v>275</v>
      </c>
      <c r="F3412" s="18" t="s">
        <v>276</v>
      </c>
      <c r="G3412" s="18" t="s">
        <v>206</v>
      </c>
    </row>
    <row r="3413" spans="1:7">
      <c r="A3413" s="18">
        <v>1993</v>
      </c>
      <c r="B3413" s="18" t="s">
        <v>232</v>
      </c>
      <c r="C3413" s="18" t="s">
        <v>218</v>
      </c>
      <c r="D3413" s="19">
        <v>0.58491947513016107</v>
      </c>
      <c r="E3413" s="18" t="s">
        <v>275</v>
      </c>
      <c r="F3413" s="18" t="s">
        <v>276</v>
      </c>
      <c r="G3413" s="18" t="s">
        <v>206</v>
      </c>
    </row>
    <row r="3414" spans="1:7">
      <c r="A3414" s="18">
        <v>1994</v>
      </c>
      <c r="B3414" s="18" t="s">
        <v>232</v>
      </c>
      <c r="C3414" s="18" t="s">
        <v>218</v>
      </c>
      <c r="D3414" s="19">
        <v>0.61170081917429675</v>
      </c>
      <c r="E3414" s="18" t="s">
        <v>275</v>
      </c>
      <c r="F3414" s="18" t="s">
        <v>276</v>
      </c>
      <c r="G3414" s="18" t="s">
        <v>206</v>
      </c>
    </row>
    <row r="3415" spans="1:7">
      <c r="A3415" s="18">
        <v>1995</v>
      </c>
      <c r="B3415" s="18" t="s">
        <v>232</v>
      </c>
      <c r="C3415" s="18" t="s">
        <v>218</v>
      </c>
      <c r="D3415" s="19">
        <v>0.56132970434091001</v>
      </c>
      <c r="E3415" s="18" t="s">
        <v>275</v>
      </c>
      <c r="F3415" s="18" t="s">
        <v>276</v>
      </c>
      <c r="G3415" s="18" t="s">
        <v>206</v>
      </c>
    </row>
    <row r="3416" spans="1:7">
      <c r="A3416" s="18">
        <v>1996</v>
      </c>
      <c r="B3416" s="18" t="s">
        <v>232</v>
      </c>
      <c r="C3416" s="18" t="s">
        <v>218</v>
      </c>
      <c r="D3416" s="19">
        <v>0.55238403289983573</v>
      </c>
      <c r="E3416" s="18" t="s">
        <v>275</v>
      </c>
      <c r="F3416" s="18" t="s">
        <v>276</v>
      </c>
      <c r="G3416" s="18" t="s">
        <v>206</v>
      </c>
    </row>
    <row r="3417" spans="1:7">
      <c r="A3417" s="18">
        <v>1997</v>
      </c>
      <c r="B3417" s="18" t="s">
        <v>232</v>
      </c>
      <c r="C3417" s="18" t="s">
        <v>218</v>
      </c>
      <c r="D3417" s="19">
        <v>0.54476487659025619</v>
      </c>
      <c r="E3417" s="18" t="s">
        <v>275</v>
      </c>
      <c r="F3417" s="18" t="s">
        <v>276</v>
      </c>
      <c r="G3417" s="18" t="s">
        <v>206</v>
      </c>
    </row>
    <row r="3418" spans="1:7">
      <c r="A3418" s="18">
        <v>1998</v>
      </c>
      <c r="B3418" s="18" t="s">
        <v>232</v>
      </c>
      <c r="C3418" s="18" t="s">
        <v>218</v>
      </c>
      <c r="D3418" s="19">
        <v>0.61237000162975563</v>
      </c>
      <c r="E3418" s="18" t="s">
        <v>275</v>
      </c>
      <c r="F3418" s="18" t="s">
        <v>276</v>
      </c>
      <c r="G3418" s="18" t="s">
        <v>206</v>
      </c>
    </row>
    <row r="3419" spans="1:7">
      <c r="A3419" s="18">
        <v>1999</v>
      </c>
      <c r="B3419" s="18" t="s">
        <v>232</v>
      </c>
      <c r="C3419" s="18" t="s">
        <v>218</v>
      </c>
      <c r="D3419" s="19">
        <v>0.5821720474766825</v>
      </c>
      <c r="E3419" s="18" t="s">
        <v>275</v>
      </c>
      <c r="F3419" s="18" t="s">
        <v>276</v>
      </c>
      <c r="G3419" s="18" t="s">
        <v>206</v>
      </c>
    </row>
    <row r="3420" spans="1:7">
      <c r="A3420" s="18">
        <v>2000</v>
      </c>
      <c r="B3420" s="18" t="s">
        <v>232</v>
      </c>
      <c r="C3420" s="18" t="s">
        <v>218</v>
      </c>
      <c r="D3420" s="19">
        <v>0.49039294868860372</v>
      </c>
      <c r="E3420" s="18" t="s">
        <v>275</v>
      </c>
      <c r="F3420" s="18" t="s">
        <v>276</v>
      </c>
      <c r="G3420" s="18" t="s">
        <v>206</v>
      </c>
    </row>
    <row r="3421" spans="1:7">
      <c r="A3421" s="18">
        <v>2001</v>
      </c>
      <c r="B3421" s="18" t="s">
        <v>232</v>
      </c>
      <c r="C3421" s="18" t="s">
        <v>218</v>
      </c>
      <c r="D3421" s="19">
        <v>0.52891681769793608</v>
      </c>
      <c r="E3421" s="18" t="s">
        <v>275</v>
      </c>
      <c r="F3421" s="18" t="s">
        <v>276</v>
      </c>
      <c r="G3421" s="18" t="s">
        <v>206</v>
      </c>
    </row>
    <row r="3422" spans="1:7">
      <c r="A3422" s="18">
        <v>2002</v>
      </c>
      <c r="B3422" s="18" t="s">
        <v>232</v>
      </c>
      <c r="C3422" s="18" t="s">
        <v>218</v>
      </c>
      <c r="D3422" s="19">
        <v>0.48938796615334618</v>
      </c>
      <c r="E3422" s="18" t="s">
        <v>275</v>
      </c>
      <c r="F3422" s="18" t="s">
        <v>276</v>
      </c>
      <c r="G3422" s="18" t="s">
        <v>206</v>
      </c>
    </row>
    <row r="3423" spans="1:7">
      <c r="A3423" s="18">
        <v>2003</v>
      </c>
      <c r="B3423" s="18" t="s">
        <v>232</v>
      </c>
      <c r="C3423" s="18" t="s">
        <v>218</v>
      </c>
      <c r="D3423" s="19">
        <v>0.58481689300248552</v>
      </c>
      <c r="E3423" s="18" t="s">
        <v>275</v>
      </c>
      <c r="F3423" s="18" t="s">
        <v>276</v>
      </c>
      <c r="G3423" s="18" t="s">
        <v>206</v>
      </c>
    </row>
    <row r="3424" spans="1:7">
      <c r="A3424" s="18">
        <v>2004</v>
      </c>
      <c r="B3424" s="18" t="s">
        <v>232</v>
      </c>
      <c r="C3424" s="18" t="s">
        <v>218</v>
      </c>
      <c r="D3424" s="19">
        <v>0.49242824853822803</v>
      </c>
      <c r="E3424" s="18" t="s">
        <v>275</v>
      </c>
      <c r="F3424" s="18" t="s">
        <v>276</v>
      </c>
      <c r="G3424" s="18" t="s">
        <v>206</v>
      </c>
    </row>
    <row r="3425" spans="1:7">
      <c r="A3425" s="18">
        <v>2005</v>
      </c>
      <c r="B3425" s="18" t="s">
        <v>232</v>
      </c>
      <c r="C3425" s="18" t="s">
        <v>218</v>
      </c>
      <c r="D3425" s="19">
        <v>0.6586142670798697</v>
      </c>
      <c r="E3425" s="18" t="s">
        <v>275</v>
      </c>
      <c r="F3425" s="18" t="s">
        <v>276</v>
      </c>
      <c r="G3425" s="18" t="s">
        <v>206</v>
      </c>
    </row>
    <row r="3426" spans="1:7">
      <c r="A3426" s="18">
        <v>2006</v>
      </c>
      <c r="B3426" s="18" t="s">
        <v>232</v>
      </c>
      <c r="C3426" s="18" t="s">
        <v>218</v>
      </c>
      <c r="D3426" s="19">
        <v>0.40412791911057622</v>
      </c>
      <c r="E3426" s="18" t="s">
        <v>275</v>
      </c>
      <c r="F3426" s="18" t="s">
        <v>276</v>
      </c>
      <c r="G3426" s="18" t="s">
        <v>206</v>
      </c>
    </row>
    <row r="3427" spans="1:7">
      <c r="A3427" s="18">
        <v>2007</v>
      </c>
      <c r="B3427" s="18" t="s">
        <v>232</v>
      </c>
      <c r="C3427" s="18" t="s">
        <v>218</v>
      </c>
      <c r="D3427" s="19">
        <v>0.48577432053637903</v>
      </c>
      <c r="E3427" s="18" t="s">
        <v>275</v>
      </c>
      <c r="F3427" s="18" t="s">
        <v>276</v>
      </c>
      <c r="G3427" s="18" t="s">
        <v>206</v>
      </c>
    </row>
    <row r="3428" spans="1:7">
      <c r="A3428" s="18">
        <v>2008</v>
      </c>
      <c r="B3428" s="18" t="s">
        <v>232</v>
      </c>
      <c r="C3428" s="18" t="s">
        <v>218</v>
      </c>
      <c r="D3428" s="19">
        <v>0.65280605430694083</v>
      </c>
      <c r="E3428" s="18" t="s">
        <v>275</v>
      </c>
      <c r="F3428" s="18" t="s">
        <v>276</v>
      </c>
      <c r="G3428" s="18" t="s">
        <v>206</v>
      </c>
    </row>
    <row r="3429" spans="1:7">
      <c r="A3429" s="18">
        <v>2009</v>
      </c>
      <c r="B3429" s="18" t="s">
        <v>232</v>
      </c>
      <c r="C3429" s="18" t="s">
        <v>218</v>
      </c>
      <c r="D3429" s="19">
        <v>0.46453043690176782</v>
      </c>
      <c r="E3429" s="18" t="s">
        <v>275</v>
      </c>
      <c r="F3429" s="18" t="s">
        <v>276</v>
      </c>
      <c r="G3429" s="18" t="s">
        <v>206</v>
      </c>
    </row>
    <row r="3430" spans="1:7">
      <c r="A3430" s="18">
        <v>2010</v>
      </c>
      <c r="B3430" s="18" t="s">
        <v>232</v>
      </c>
      <c r="C3430" s="18" t="s">
        <v>218</v>
      </c>
      <c r="D3430" s="19">
        <v>0.50754305330315963</v>
      </c>
      <c r="E3430" s="18" t="s">
        <v>275</v>
      </c>
      <c r="F3430" s="18" t="s">
        <v>276</v>
      </c>
      <c r="G3430" s="18" t="s">
        <v>206</v>
      </c>
    </row>
    <row r="3431" spans="1:7">
      <c r="A3431" s="18">
        <v>2011</v>
      </c>
      <c r="B3431" s="18" t="s">
        <v>232</v>
      </c>
      <c r="C3431" s="18" t="s">
        <v>218</v>
      </c>
      <c r="D3431" s="19">
        <v>0.43145194972560302</v>
      </c>
      <c r="E3431" s="18" t="s">
        <v>275</v>
      </c>
      <c r="F3431" s="18" t="s">
        <v>276</v>
      </c>
      <c r="G3431" s="18" t="s">
        <v>206</v>
      </c>
    </row>
    <row r="3432" spans="1:7">
      <c r="A3432" s="18">
        <v>2012</v>
      </c>
      <c r="B3432" s="18" t="s">
        <v>232</v>
      </c>
      <c r="C3432" s="18" t="s">
        <v>218</v>
      </c>
      <c r="D3432" s="19">
        <v>0.30906403104226288</v>
      </c>
      <c r="E3432" s="18" t="s">
        <v>275</v>
      </c>
      <c r="F3432" s="18" t="s">
        <v>276</v>
      </c>
      <c r="G3432" s="18" t="s">
        <v>206</v>
      </c>
    </row>
    <row r="3433" spans="1:7">
      <c r="A3433" s="18">
        <v>2013</v>
      </c>
      <c r="B3433" s="18" t="s">
        <v>232</v>
      </c>
      <c r="C3433" s="18" t="s">
        <v>218</v>
      </c>
      <c r="D3433" s="19">
        <v>0.36625272886747673</v>
      </c>
      <c r="E3433" s="18" t="s">
        <v>275</v>
      </c>
      <c r="F3433" s="18" t="s">
        <v>276</v>
      </c>
      <c r="G3433" s="18" t="s">
        <v>206</v>
      </c>
    </row>
    <row r="3434" spans="1:7">
      <c r="A3434" s="18">
        <v>2014</v>
      </c>
      <c r="B3434" s="18" t="s">
        <v>232</v>
      </c>
      <c r="C3434" s="18" t="s">
        <v>218</v>
      </c>
      <c r="D3434" s="19">
        <v>0.46229665902858535</v>
      </c>
      <c r="E3434" s="18" t="s">
        <v>275</v>
      </c>
      <c r="F3434" s="18" t="s">
        <v>276</v>
      </c>
      <c r="G3434" s="18" t="s">
        <v>206</v>
      </c>
    </row>
    <row r="3435" spans="1:7">
      <c r="A3435" s="18">
        <v>2015</v>
      </c>
      <c r="B3435" s="18" t="s">
        <v>232</v>
      </c>
      <c r="C3435" s="18" t="s">
        <v>218</v>
      </c>
      <c r="D3435" s="19">
        <v>0.55038151732307861</v>
      </c>
      <c r="E3435" s="18" t="s">
        <v>275</v>
      </c>
      <c r="F3435" s="18" t="s">
        <v>276</v>
      </c>
      <c r="G3435" s="18" t="s">
        <v>206</v>
      </c>
    </row>
    <row r="3436" spans="1:7">
      <c r="A3436" s="18">
        <v>2016</v>
      </c>
      <c r="B3436" s="18" t="s">
        <v>232</v>
      </c>
      <c r="C3436" s="18" t="s">
        <v>218</v>
      </c>
      <c r="D3436" s="19">
        <v>0.3437955505715386</v>
      </c>
      <c r="E3436" s="18" t="s">
        <v>275</v>
      </c>
      <c r="F3436" s="18" t="s">
        <v>276</v>
      </c>
      <c r="G3436" s="18" t="s">
        <v>206</v>
      </c>
    </row>
    <row r="3437" spans="1:7">
      <c r="A3437" s="18">
        <v>2017</v>
      </c>
      <c r="B3437" s="18" t="s">
        <v>232</v>
      </c>
      <c r="C3437" s="18" t="s">
        <v>218</v>
      </c>
      <c r="D3437" s="19">
        <v>0.27927227513586556</v>
      </c>
      <c r="E3437" s="18" t="s">
        <v>275</v>
      </c>
      <c r="F3437" s="18" t="s">
        <v>276</v>
      </c>
      <c r="G3437" s="18" t="s">
        <v>206</v>
      </c>
    </row>
    <row r="3438" spans="1:7">
      <c r="A3438" s="18">
        <v>2018</v>
      </c>
      <c r="B3438" s="18" t="s">
        <v>232</v>
      </c>
      <c r="C3438" s="18" t="s">
        <v>218</v>
      </c>
      <c r="D3438" s="19">
        <v>0.44655372070451682</v>
      </c>
      <c r="E3438" s="18" t="s">
        <v>275</v>
      </c>
      <c r="F3438" s="18" t="s">
        <v>276</v>
      </c>
      <c r="G3438" s="18" t="s">
        <v>206</v>
      </c>
    </row>
    <row r="3439" spans="1:7">
      <c r="A3439" s="18">
        <v>2019</v>
      </c>
      <c r="B3439" s="18" t="s">
        <v>232</v>
      </c>
      <c r="C3439" s="18" t="s">
        <v>218</v>
      </c>
      <c r="D3439" s="19">
        <v>0.21233880577552383</v>
      </c>
      <c r="E3439" s="18" t="s">
        <v>275</v>
      </c>
      <c r="F3439" s="18" t="s">
        <v>276</v>
      </c>
      <c r="G3439" s="18" t="s">
        <v>206</v>
      </c>
    </row>
    <row r="3440" spans="1:7">
      <c r="A3440" s="18">
        <v>2020</v>
      </c>
      <c r="B3440" s="18" t="s">
        <v>232</v>
      </c>
      <c r="C3440" s="18" t="s">
        <v>218</v>
      </c>
      <c r="D3440" s="19">
        <v>0.39783979888395599</v>
      </c>
      <c r="E3440" s="18" t="s">
        <v>275</v>
      </c>
      <c r="F3440" s="18" t="s">
        <v>276</v>
      </c>
      <c r="G3440" s="18" t="s">
        <v>206</v>
      </c>
    </row>
    <row r="3441" spans="1:7">
      <c r="A3441" s="18">
        <v>2021</v>
      </c>
      <c r="B3441" s="18" t="s">
        <v>232</v>
      </c>
      <c r="C3441" s="18" t="s">
        <v>218</v>
      </c>
      <c r="D3441" s="19">
        <v>0.4644533751327326</v>
      </c>
      <c r="E3441" s="18" t="s">
        <v>275</v>
      </c>
      <c r="F3441" s="18" t="s">
        <v>276</v>
      </c>
      <c r="G3441" s="18" t="s">
        <v>206</v>
      </c>
    </row>
    <row r="3442" spans="1:7">
      <c r="A3442" s="18">
        <v>2022</v>
      </c>
      <c r="B3442" s="18" t="s">
        <v>232</v>
      </c>
      <c r="C3442" s="18" t="s">
        <v>218</v>
      </c>
      <c r="D3442" s="19">
        <v>0.51233132798862058</v>
      </c>
      <c r="E3442" s="18" t="s">
        <v>275</v>
      </c>
      <c r="F3442" s="18" t="s">
        <v>276</v>
      </c>
      <c r="G3442" s="18" t="s">
        <v>206</v>
      </c>
    </row>
    <row r="3443" spans="1:7">
      <c r="A3443" s="18">
        <v>2023</v>
      </c>
      <c r="B3443" s="18" t="s">
        <v>232</v>
      </c>
      <c r="C3443" s="18" t="s">
        <v>218</v>
      </c>
      <c r="D3443" s="19">
        <v>0.32347140462358359</v>
      </c>
      <c r="E3443" s="18" t="s">
        <v>277</v>
      </c>
      <c r="F3443" s="18" t="s">
        <v>276</v>
      </c>
      <c r="G3443" s="18" t="s">
        <v>206</v>
      </c>
    </row>
    <row r="3444" spans="1:7">
      <c r="A3444" s="18">
        <v>1990</v>
      </c>
      <c r="B3444" s="18" t="s">
        <v>233</v>
      </c>
      <c r="C3444" s="18" t="s">
        <v>218</v>
      </c>
      <c r="D3444" s="19">
        <v>0.17785001119408947</v>
      </c>
      <c r="E3444" s="18" t="s">
        <v>275</v>
      </c>
      <c r="F3444" s="18" t="s">
        <v>276</v>
      </c>
      <c r="G3444" s="18" t="s">
        <v>206</v>
      </c>
    </row>
    <row r="3445" spans="1:7">
      <c r="A3445" s="18">
        <v>1991</v>
      </c>
      <c r="B3445" s="18" t="s">
        <v>233</v>
      </c>
      <c r="C3445" s="18" t="s">
        <v>218</v>
      </c>
      <c r="D3445" s="19">
        <v>0.14588304907827834</v>
      </c>
      <c r="E3445" s="18" t="s">
        <v>275</v>
      </c>
      <c r="F3445" s="18" t="s">
        <v>276</v>
      </c>
      <c r="G3445" s="18" t="s">
        <v>206</v>
      </c>
    </row>
    <row r="3446" spans="1:7">
      <c r="A3446" s="18">
        <v>1992</v>
      </c>
      <c r="B3446" s="18" t="s">
        <v>233</v>
      </c>
      <c r="C3446" s="18" t="s">
        <v>218</v>
      </c>
      <c r="D3446" s="19">
        <v>0.14302035859148127</v>
      </c>
      <c r="E3446" s="18" t="s">
        <v>275</v>
      </c>
      <c r="F3446" s="18" t="s">
        <v>276</v>
      </c>
      <c r="G3446" s="18" t="s">
        <v>206</v>
      </c>
    </row>
    <row r="3447" spans="1:7">
      <c r="A3447" s="18">
        <v>1993</v>
      </c>
      <c r="B3447" s="18" t="s">
        <v>233</v>
      </c>
      <c r="C3447" s="18" t="s">
        <v>218</v>
      </c>
      <c r="D3447" s="19">
        <v>0.128351766536666</v>
      </c>
      <c r="E3447" s="18" t="s">
        <v>275</v>
      </c>
      <c r="F3447" s="18" t="s">
        <v>276</v>
      </c>
      <c r="G3447" s="18" t="s">
        <v>206</v>
      </c>
    </row>
    <row r="3448" spans="1:7">
      <c r="A3448" s="18">
        <v>1994</v>
      </c>
      <c r="B3448" s="18" t="s">
        <v>233</v>
      </c>
      <c r="C3448" s="18" t="s">
        <v>218</v>
      </c>
      <c r="D3448" s="19">
        <v>0.19744004615921901</v>
      </c>
      <c r="E3448" s="18" t="s">
        <v>275</v>
      </c>
      <c r="F3448" s="18" t="s">
        <v>276</v>
      </c>
      <c r="G3448" s="18" t="s">
        <v>206</v>
      </c>
    </row>
    <row r="3449" spans="1:7">
      <c r="A3449" s="18">
        <v>1995</v>
      </c>
      <c r="B3449" s="18" t="s">
        <v>233</v>
      </c>
      <c r="C3449" s="18" t="s">
        <v>218</v>
      </c>
      <c r="D3449" s="19">
        <v>0.16248602362721659</v>
      </c>
      <c r="E3449" s="18" t="s">
        <v>275</v>
      </c>
      <c r="F3449" s="18" t="s">
        <v>276</v>
      </c>
      <c r="G3449" s="18" t="s">
        <v>206</v>
      </c>
    </row>
    <row r="3450" spans="1:7">
      <c r="A3450" s="18">
        <v>1996</v>
      </c>
      <c r="B3450" s="18" t="s">
        <v>233</v>
      </c>
      <c r="C3450" s="18" t="s">
        <v>218</v>
      </c>
      <c r="D3450" s="19">
        <v>0.19439011818279586</v>
      </c>
      <c r="E3450" s="18" t="s">
        <v>275</v>
      </c>
      <c r="F3450" s="18" t="s">
        <v>276</v>
      </c>
      <c r="G3450" s="18" t="s">
        <v>206</v>
      </c>
    </row>
    <row r="3451" spans="1:7">
      <c r="A3451" s="18">
        <v>1997</v>
      </c>
      <c r="B3451" s="18" t="s">
        <v>233</v>
      </c>
      <c r="C3451" s="18" t="s">
        <v>218</v>
      </c>
      <c r="D3451" s="19">
        <v>0.12552248343788472</v>
      </c>
      <c r="E3451" s="18" t="s">
        <v>275</v>
      </c>
      <c r="F3451" s="18" t="s">
        <v>276</v>
      </c>
      <c r="G3451" s="18" t="s">
        <v>206</v>
      </c>
    </row>
    <row r="3452" spans="1:7">
      <c r="A3452" s="18">
        <v>1998</v>
      </c>
      <c r="B3452" s="18" t="s">
        <v>233</v>
      </c>
      <c r="C3452" s="18" t="s">
        <v>218</v>
      </c>
      <c r="D3452" s="19">
        <v>0.17836333773970994</v>
      </c>
      <c r="E3452" s="18" t="s">
        <v>275</v>
      </c>
      <c r="F3452" s="18" t="s">
        <v>276</v>
      </c>
      <c r="G3452" s="18" t="s">
        <v>206</v>
      </c>
    </row>
    <row r="3453" spans="1:7">
      <c r="A3453" s="18">
        <v>1999</v>
      </c>
      <c r="B3453" s="18" t="s">
        <v>233</v>
      </c>
      <c r="C3453" s="18" t="s">
        <v>218</v>
      </c>
      <c r="D3453" s="19">
        <v>0.16648182745842213</v>
      </c>
      <c r="E3453" s="18" t="s">
        <v>275</v>
      </c>
      <c r="F3453" s="18" t="s">
        <v>276</v>
      </c>
      <c r="G3453" s="18" t="s">
        <v>206</v>
      </c>
    </row>
    <row r="3454" spans="1:7">
      <c r="A3454" s="18">
        <v>2000</v>
      </c>
      <c r="B3454" s="18" t="s">
        <v>233</v>
      </c>
      <c r="C3454" s="18" t="s">
        <v>218</v>
      </c>
      <c r="D3454" s="19">
        <v>0.1811087091976081</v>
      </c>
      <c r="E3454" s="18" t="s">
        <v>275</v>
      </c>
      <c r="F3454" s="18" t="s">
        <v>276</v>
      </c>
      <c r="G3454" s="18" t="s">
        <v>206</v>
      </c>
    </row>
    <row r="3455" spans="1:7">
      <c r="A3455" s="18">
        <v>2001</v>
      </c>
      <c r="B3455" s="18" t="s">
        <v>233</v>
      </c>
      <c r="C3455" s="18" t="s">
        <v>218</v>
      </c>
      <c r="D3455" s="19">
        <v>0.21865629954025395</v>
      </c>
      <c r="E3455" s="18" t="s">
        <v>275</v>
      </c>
      <c r="F3455" s="18" t="s">
        <v>276</v>
      </c>
      <c r="G3455" s="18" t="s">
        <v>206</v>
      </c>
    </row>
    <row r="3456" spans="1:7">
      <c r="A3456" s="18">
        <v>2002</v>
      </c>
      <c r="B3456" s="18" t="s">
        <v>233</v>
      </c>
      <c r="C3456" s="18" t="s">
        <v>218</v>
      </c>
      <c r="D3456" s="19">
        <v>0.26056077899398405</v>
      </c>
      <c r="E3456" s="18" t="s">
        <v>275</v>
      </c>
      <c r="F3456" s="18" t="s">
        <v>276</v>
      </c>
      <c r="G3456" s="18" t="s">
        <v>206</v>
      </c>
    </row>
    <row r="3457" spans="1:7">
      <c r="A3457" s="18">
        <v>2003</v>
      </c>
      <c r="B3457" s="18" t="s">
        <v>233</v>
      </c>
      <c r="C3457" s="18" t="s">
        <v>218</v>
      </c>
      <c r="D3457" s="19">
        <v>0.2469479253591248</v>
      </c>
      <c r="E3457" s="18" t="s">
        <v>275</v>
      </c>
      <c r="F3457" s="18" t="s">
        <v>276</v>
      </c>
      <c r="G3457" s="18" t="s">
        <v>206</v>
      </c>
    </row>
    <row r="3458" spans="1:7">
      <c r="A3458" s="18">
        <v>2004</v>
      </c>
      <c r="B3458" s="18" t="s">
        <v>233</v>
      </c>
      <c r="C3458" s="18" t="s">
        <v>218</v>
      </c>
      <c r="D3458" s="19">
        <v>0.19830915867692236</v>
      </c>
      <c r="E3458" s="18" t="s">
        <v>275</v>
      </c>
      <c r="F3458" s="18" t="s">
        <v>276</v>
      </c>
      <c r="G3458" s="18" t="s">
        <v>206</v>
      </c>
    </row>
    <row r="3459" spans="1:7">
      <c r="A3459" s="18">
        <v>2005</v>
      </c>
      <c r="B3459" s="18" t="s">
        <v>233</v>
      </c>
      <c r="C3459" s="18" t="s">
        <v>218</v>
      </c>
      <c r="D3459" s="19">
        <v>0.31687935008427265</v>
      </c>
      <c r="E3459" s="18" t="s">
        <v>275</v>
      </c>
      <c r="F3459" s="18" t="s">
        <v>276</v>
      </c>
      <c r="G3459" s="18" t="s">
        <v>206</v>
      </c>
    </row>
    <row r="3460" spans="1:7">
      <c r="A3460" s="18">
        <v>2006</v>
      </c>
      <c r="B3460" s="18" t="s">
        <v>233</v>
      </c>
      <c r="C3460" s="18" t="s">
        <v>218</v>
      </c>
      <c r="D3460" s="19">
        <v>0.19138315626982416</v>
      </c>
      <c r="E3460" s="18" t="s">
        <v>275</v>
      </c>
      <c r="F3460" s="18" t="s">
        <v>276</v>
      </c>
      <c r="G3460" s="18" t="s">
        <v>206</v>
      </c>
    </row>
    <row r="3461" spans="1:7">
      <c r="A3461" s="18">
        <v>2007</v>
      </c>
      <c r="B3461" s="18" t="s">
        <v>233</v>
      </c>
      <c r="C3461" s="18" t="s">
        <v>218</v>
      </c>
      <c r="D3461" s="19">
        <v>0.18776040570361216</v>
      </c>
      <c r="E3461" s="18" t="s">
        <v>275</v>
      </c>
      <c r="F3461" s="18" t="s">
        <v>276</v>
      </c>
      <c r="G3461" s="18" t="s">
        <v>206</v>
      </c>
    </row>
    <row r="3462" spans="1:7">
      <c r="A3462" s="18">
        <v>2008</v>
      </c>
      <c r="B3462" s="18" t="s">
        <v>233</v>
      </c>
      <c r="C3462" s="18" t="s">
        <v>218</v>
      </c>
      <c r="D3462" s="19">
        <v>0.3464183699827113</v>
      </c>
      <c r="E3462" s="18" t="s">
        <v>275</v>
      </c>
      <c r="F3462" s="18" t="s">
        <v>276</v>
      </c>
      <c r="G3462" s="18" t="s">
        <v>206</v>
      </c>
    </row>
    <row r="3463" spans="1:7">
      <c r="A3463" s="18">
        <v>2009</v>
      </c>
      <c r="B3463" s="18" t="s">
        <v>233</v>
      </c>
      <c r="C3463" s="18" t="s">
        <v>218</v>
      </c>
      <c r="D3463" s="19">
        <v>0.15767164740098413</v>
      </c>
      <c r="E3463" s="18" t="s">
        <v>275</v>
      </c>
      <c r="F3463" s="18" t="s">
        <v>276</v>
      </c>
      <c r="G3463" s="18" t="s">
        <v>206</v>
      </c>
    </row>
    <row r="3464" spans="1:7">
      <c r="A3464" s="18">
        <v>2010</v>
      </c>
      <c r="B3464" s="18" t="s">
        <v>233</v>
      </c>
      <c r="C3464" s="18" t="s">
        <v>218</v>
      </c>
      <c r="D3464" s="19">
        <v>0.24548417442287376</v>
      </c>
      <c r="E3464" s="18" t="s">
        <v>275</v>
      </c>
      <c r="F3464" s="18" t="s">
        <v>276</v>
      </c>
      <c r="G3464" s="18" t="s">
        <v>206</v>
      </c>
    </row>
    <row r="3465" spans="1:7">
      <c r="A3465" s="18">
        <v>2011</v>
      </c>
      <c r="B3465" s="18" t="s">
        <v>233</v>
      </c>
      <c r="C3465" s="18" t="s">
        <v>218</v>
      </c>
      <c r="D3465" s="19">
        <v>0.21069268422872042</v>
      </c>
      <c r="E3465" s="18" t="s">
        <v>275</v>
      </c>
      <c r="F3465" s="18" t="s">
        <v>276</v>
      </c>
      <c r="G3465" s="18" t="s">
        <v>206</v>
      </c>
    </row>
    <row r="3466" spans="1:7">
      <c r="A3466" s="18">
        <v>2012</v>
      </c>
      <c r="B3466" s="18" t="s">
        <v>233</v>
      </c>
      <c r="C3466" s="18" t="s">
        <v>218</v>
      </c>
      <c r="D3466" s="19">
        <v>0.18496915512199386</v>
      </c>
      <c r="E3466" s="18" t="s">
        <v>275</v>
      </c>
      <c r="F3466" s="18" t="s">
        <v>276</v>
      </c>
      <c r="G3466" s="18" t="s">
        <v>206</v>
      </c>
    </row>
    <row r="3467" spans="1:7">
      <c r="A3467" s="18">
        <v>2013</v>
      </c>
      <c r="B3467" s="18" t="s">
        <v>233</v>
      </c>
      <c r="C3467" s="18" t="s">
        <v>218</v>
      </c>
      <c r="D3467" s="19">
        <v>7.0565199804793147E-3</v>
      </c>
      <c r="E3467" s="18" t="s">
        <v>275</v>
      </c>
      <c r="F3467" s="18" t="s">
        <v>276</v>
      </c>
      <c r="G3467" s="18" t="s">
        <v>206</v>
      </c>
    </row>
    <row r="3468" spans="1:7">
      <c r="A3468" s="18">
        <v>2014</v>
      </c>
      <c r="B3468" s="18" t="s">
        <v>233</v>
      </c>
      <c r="C3468" s="18" t="s">
        <v>218</v>
      </c>
      <c r="D3468" s="19">
        <v>0.13596556643590246</v>
      </c>
      <c r="E3468" s="18" t="s">
        <v>275</v>
      </c>
      <c r="F3468" s="18" t="s">
        <v>276</v>
      </c>
      <c r="G3468" s="18" t="s">
        <v>206</v>
      </c>
    </row>
    <row r="3469" spans="1:7">
      <c r="A3469" s="18">
        <v>2015</v>
      </c>
      <c r="B3469" s="18" t="s">
        <v>233</v>
      </c>
      <c r="C3469" s="18" t="s">
        <v>218</v>
      </c>
      <c r="D3469" s="19">
        <v>0.14704735057098689</v>
      </c>
      <c r="E3469" s="18" t="s">
        <v>275</v>
      </c>
      <c r="F3469" s="18" t="s">
        <v>276</v>
      </c>
      <c r="G3469" s="18" t="s">
        <v>206</v>
      </c>
    </row>
    <row r="3470" spans="1:7">
      <c r="A3470" s="18">
        <v>2016</v>
      </c>
      <c r="B3470" s="18" t="s">
        <v>233</v>
      </c>
      <c r="C3470" s="18" t="s">
        <v>218</v>
      </c>
      <c r="D3470" s="19">
        <v>0.10910913878778523</v>
      </c>
      <c r="E3470" s="18" t="s">
        <v>275</v>
      </c>
      <c r="F3470" s="18" t="s">
        <v>276</v>
      </c>
      <c r="G3470" s="18" t="s">
        <v>206</v>
      </c>
    </row>
    <row r="3471" spans="1:7">
      <c r="A3471" s="18">
        <v>2017</v>
      </c>
      <c r="B3471" s="18" t="s">
        <v>233</v>
      </c>
      <c r="C3471" s="18" t="s">
        <v>218</v>
      </c>
      <c r="D3471" s="19">
        <v>9.7955056245206576E-2</v>
      </c>
      <c r="E3471" s="18" t="s">
        <v>275</v>
      </c>
      <c r="F3471" s="18" t="s">
        <v>276</v>
      </c>
      <c r="G3471" s="18" t="s">
        <v>206</v>
      </c>
    </row>
    <row r="3472" spans="1:7">
      <c r="A3472" s="18">
        <v>2018</v>
      </c>
      <c r="B3472" s="18" t="s">
        <v>233</v>
      </c>
      <c r="C3472" s="18" t="s">
        <v>218</v>
      </c>
      <c r="D3472" s="19">
        <v>0.16860057068669046</v>
      </c>
      <c r="E3472" s="18" t="s">
        <v>275</v>
      </c>
      <c r="F3472" s="18" t="s">
        <v>276</v>
      </c>
      <c r="G3472" s="18" t="s">
        <v>206</v>
      </c>
    </row>
    <row r="3473" spans="1:7">
      <c r="A3473" s="18">
        <v>2019</v>
      </c>
      <c r="B3473" s="18" t="s">
        <v>233</v>
      </c>
      <c r="C3473" s="18" t="s">
        <v>218</v>
      </c>
      <c r="D3473" s="19">
        <v>6.2827774747181944E-2</v>
      </c>
      <c r="E3473" s="18" t="s">
        <v>275</v>
      </c>
      <c r="F3473" s="18" t="s">
        <v>276</v>
      </c>
      <c r="G3473" s="18" t="s">
        <v>206</v>
      </c>
    </row>
    <row r="3474" spans="1:7">
      <c r="A3474" s="18">
        <v>2020</v>
      </c>
      <c r="B3474" s="18" t="s">
        <v>233</v>
      </c>
      <c r="C3474" s="18" t="s">
        <v>218</v>
      </c>
      <c r="D3474" s="19">
        <v>6.9002343858573095E-3</v>
      </c>
      <c r="E3474" s="18" t="s">
        <v>275</v>
      </c>
      <c r="F3474" s="18" t="s">
        <v>276</v>
      </c>
      <c r="G3474" s="18" t="s">
        <v>206</v>
      </c>
    </row>
    <row r="3475" spans="1:7">
      <c r="A3475" s="18">
        <v>2021</v>
      </c>
      <c r="B3475" s="18" t="s">
        <v>233</v>
      </c>
      <c r="C3475" s="18" t="s">
        <v>218</v>
      </c>
      <c r="D3475" s="19">
        <v>0.12637425339531588</v>
      </c>
      <c r="E3475" s="18" t="s">
        <v>275</v>
      </c>
      <c r="F3475" s="18" t="s">
        <v>276</v>
      </c>
      <c r="G3475" s="18" t="s">
        <v>206</v>
      </c>
    </row>
    <row r="3476" spans="1:7">
      <c r="A3476" s="18">
        <v>2022</v>
      </c>
      <c r="B3476" s="18" t="s">
        <v>233</v>
      </c>
      <c r="C3476" s="18" t="s">
        <v>218</v>
      </c>
      <c r="D3476" s="19">
        <v>0.16835322653126769</v>
      </c>
      <c r="E3476" s="18" t="s">
        <v>275</v>
      </c>
      <c r="F3476" s="18" t="s">
        <v>276</v>
      </c>
      <c r="G3476" s="18" t="s">
        <v>206</v>
      </c>
    </row>
    <row r="3477" spans="1:7">
      <c r="A3477" s="18">
        <v>2023</v>
      </c>
      <c r="B3477" s="18" t="s">
        <v>233</v>
      </c>
      <c r="C3477" s="18" t="s">
        <v>218</v>
      </c>
      <c r="D3477" s="19">
        <v>3.5920276209861136E-2</v>
      </c>
      <c r="E3477" s="18" t="s">
        <v>277</v>
      </c>
      <c r="F3477" s="18" t="s">
        <v>276</v>
      </c>
      <c r="G3477" s="18" t="s">
        <v>206</v>
      </c>
    </row>
    <row r="3478" spans="1:7">
      <c r="A3478" s="18">
        <v>1990</v>
      </c>
      <c r="B3478" s="18" t="s">
        <v>234</v>
      </c>
      <c r="C3478" s="18" t="s">
        <v>218</v>
      </c>
      <c r="D3478" s="19">
        <v>0.41466105896086863</v>
      </c>
      <c r="E3478" s="18" t="s">
        <v>275</v>
      </c>
      <c r="F3478" s="18" t="s">
        <v>276</v>
      </c>
      <c r="G3478" s="18" t="s">
        <v>206</v>
      </c>
    </row>
    <row r="3479" spans="1:7">
      <c r="A3479" s="18">
        <v>1991</v>
      </c>
      <c r="B3479" s="18" t="s">
        <v>234</v>
      </c>
      <c r="C3479" s="18" t="s">
        <v>218</v>
      </c>
      <c r="D3479" s="19">
        <v>0.3946964847155543</v>
      </c>
      <c r="E3479" s="18" t="s">
        <v>275</v>
      </c>
      <c r="F3479" s="18" t="s">
        <v>276</v>
      </c>
      <c r="G3479" s="18" t="s">
        <v>206</v>
      </c>
    </row>
    <row r="3480" spans="1:7">
      <c r="A3480" s="18">
        <v>1992</v>
      </c>
      <c r="B3480" s="18" t="s">
        <v>234</v>
      </c>
      <c r="C3480" s="18" t="s">
        <v>218</v>
      </c>
      <c r="D3480" s="19">
        <v>0.41584200487360551</v>
      </c>
      <c r="E3480" s="18" t="s">
        <v>275</v>
      </c>
      <c r="F3480" s="18" t="s">
        <v>276</v>
      </c>
      <c r="G3480" s="18" t="s">
        <v>206</v>
      </c>
    </row>
    <row r="3481" spans="1:7">
      <c r="A3481" s="18">
        <v>1993</v>
      </c>
      <c r="B3481" s="18" t="s">
        <v>234</v>
      </c>
      <c r="C3481" s="18" t="s">
        <v>218</v>
      </c>
      <c r="D3481" s="19">
        <v>0.45656770859349494</v>
      </c>
      <c r="E3481" s="18" t="s">
        <v>275</v>
      </c>
      <c r="F3481" s="18" t="s">
        <v>276</v>
      </c>
      <c r="G3481" s="18" t="s">
        <v>206</v>
      </c>
    </row>
    <row r="3482" spans="1:7">
      <c r="A3482" s="18">
        <v>1994</v>
      </c>
      <c r="B3482" s="18" t="s">
        <v>234</v>
      </c>
      <c r="C3482" s="18" t="s">
        <v>218</v>
      </c>
      <c r="D3482" s="19">
        <v>0.41426077301507774</v>
      </c>
      <c r="E3482" s="18" t="s">
        <v>275</v>
      </c>
      <c r="F3482" s="18" t="s">
        <v>276</v>
      </c>
      <c r="G3482" s="18" t="s">
        <v>206</v>
      </c>
    </row>
    <row r="3483" spans="1:7">
      <c r="A3483" s="18">
        <v>1995</v>
      </c>
      <c r="B3483" s="18" t="s">
        <v>234</v>
      </c>
      <c r="C3483" s="18" t="s">
        <v>218</v>
      </c>
      <c r="D3483" s="19">
        <v>0.39884368071369336</v>
      </c>
      <c r="E3483" s="18" t="s">
        <v>275</v>
      </c>
      <c r="F3483" s="18" t="s">
        <v>276</v>
      </c>
      <c r="G3483" s="18" t="s">
        <v>206</v>
      </c>
    </row>
    <row r="3484" spans="1:7">
      <c r="A3484" s="18">
        <v>1996</v>
      </c>
      <c r="B3484" s="18" t="s">
        <v>234</v>
      </c>
      <c r="C3484" s="18" t="s">
        <v>218</v>
      </c>
      <c r="D3484" s="19">
        <v>0.35799391471704001</v>
      </c>
      <c r="E3484" s="18" t="s">
        <v>275</v>
      </c>
      <c r="F3484" s="18" t="s">
        <v>276</v>
      </c>
      <c r="G3484" s="18" t="s">
        <v>206</v>
      </c>
    </row>
    <row r="3485" spans="1:7">
      <c r="A3485" s="18">
        <v>1997</v>
      </c>
      <c r="B3485" s="18" t="s">
        <v>234</v>
      </c>
      <c r="C3485" s="18" t="s">
        <v>218</v>
      </c>
      <c r="D3485" s="19">
        <v>0.4192423931523715</v>
      </c>
      <c r="E3485" s="18" t="s">
        <v>275</v>
      </c>
      <c r="F3485" s="18" t="s">
        <v>276</v>
      </c>
      <c r="G3485" s="18" t="s">
        <v>206</v>
      </c>
    </row>
    <row r="3486" spans="1:7">
      <c r="A3486" s="18">
        <v>1998</v>
      </c>
      <c r="B3486" s="18" t="s">
        <v>234</v>
      </c>
      <c r="C3486" s="18" t="s">
        <v>218</v>
      </c>
      <c r="D3486" s="19">
        <v>0.43400666389004577</v>
      </c>
      <c r="E3486" s="18" t="s">
        <v>275</v>
      </c>
      <c r="F3486" s="18" t="s">
        <v>276</v>
      </c>
      <c r="G3486" s="18" t="s">
        <v>206</v>
      </c>
    </row>
    <row r="3487" spans="1:7">
      <c r="A3487" s="18">
        <v>1999</v>
      </c>
      <c r="B3487" s="18" t="s">
        <v>234</v>
      </c>
      <c r="C3487" s="18" t="s">
        <v>218</v>
      </c>
      <c r="D3487" s="19">
        <v>0.41569022001826023</v>
      </c>
      <c r="E3487" s="18" t="s">
        <v>275</v>
      </c>
      <c r="F3487" s="18" t="s">
        <v>276</v>
      </c>
      <c r="G3487" s="18" t="s">
        <v>206</v>
      </c>
    </row>
    <row r="3488" spans="1:7">
      <c r="A3488" s="18">
        <v>2000</v>
      </c>
      <c r="B3488" s="18" t="s">
        <v>234</v>
      </c>
      <c r="C3488" s="18" t="s">
        <v>218</v>
      </c>
      <c r="D3488" s="19">
        <v>0.30928423949099565</v>
      </c>
      <c r="E3488" s="18" t="s">
        <v>275</v>
      </c>
      <c r="F3488" s="18" t="s">
        <v>276</v>
      </c>
      <c r="G3488" s="18" t="s">
        <v>206</v>
      </c>
    </row>
    <row r="3489" spans="1:7">
      <c r="A3489" s="18">
        <v>2001</v>
      </c>
      <c r="B3489" s="18" t="s">
        <v>234</v>
      </c>
      <c r="C3489" s="18" t="s">
        <v>218</v>
      </c>
      <c r="D3489" s="19">
        <v>0.31026051815768219</v>
      </c>
      <c r="E3489" s="18" t="s">
        <v>275</v>
      </c>
      <c r="F3489" s="18" t="s">
        <v>276</v>
      </c>
      <c r="G3489" s="18" t="s">
        <v>206</v>
      </c>
    </row>
    <row r="3490" spans="1:7">
      <c r="A3490" s="18">
        <v>2002</v>
      </c>
      <c r="B3490" s="18" t="s">
        <v>234</v>
      </c>
      <c r="C3490" s="18" t="s">
        <v>218</v>
      </c>
      <c r="D3490" s="19">
        <v>0.22882718715936221</v>
      </c>
      <c r="E3490" s="18" t="s">
        <v>275</v>
      </c>
      <c r="F3490" s="18" t="s">
        <v>276</v>
      </c>
      <c r="G3490" s="18" t="s">
        <v>206</v>
      </c>
    </row>
    <row r="3491" spans="1:7">
      <c r="A3491" s="18">
        <v>2003</v>
      </c>
      <c r="B3491" s="18" t="s">
        <v>234</v>
      </c>
      <c r="C3491" s="18" t="s">
        <v>218</v>
      </c>
      <c r="D3491" s="19">
        <v>0.33786896764336066</v>
      </c>
      <c r="E3491" s="18" t="s">
        <v>275</v>
      </c>
      <c r="F3491" s="18" t="s">
        <v>276</v>
      </c>
      <c r="G3491" s="18" t="s">
        <v>206</v>
      </c>
    </row>
    <row r="3492" spans="1:7">
      <c r="A3492" s="18">
        <v>2004</v>
      </c>
      <c r="B3492" s="18" t="s">
        <v>234</v>
      </c>
      <c r="C3492" s="18" t="s">
        <v>218</v>
      </c>
      <c r="D3492" s="19">
        <v>0.29411908986130569</v>
      </c>
      <c r="E3492" s="18" t="s">
        <v>275</v>
      </c>
      <c r="F3492" s="18" t="s">
        <v>276</v>
      </c>
      <c r="G3492" s="18" t="s">
        <v>206</v>
      </c>
    </row>
    <row r="3493" spans="1:7">
      <c r="A3493" s="18">
        <v>2005</v>
      </c>
      <c r="B3493" s="18" t="s">
        <v>234</v>
      </c>
      <c r="C3493" s="18" t="s">
        <v>218</v>
      </c>
      <c r="D3493" s="19">
        <v>0.34173491699559722</v>
      </c>
      <c r="E3493" s="18" t="s">
        <v>275</v>
      </c>
      <c r="F3493" s="18" t="s">
        <v>276</v>
      </c>
      <c r="G3493" s="18" t="s">
        <v>206</v>
      </c>
    </row>
    <row r="3494" spans="1:7">
      <c r="A3494" s="18">
        <v>2006</v>
      </c>
      <c r="B3494" s="18" t="s">
        <v>234</v>
      </c>
      <c r="C3494" s="18" t="s">
        <v>218</v>
      </c>
      <c r="D3494" s="19">
        <v>0.21274476284075197</v>
      </c>
      <c r="E3494" s="18" t="s">
        <v>275</v>
      </c>
      <c r="F3494" s="18" t="s">
        <v>276</v>
      </c>
      <c r="G3494" s="18" t="s">
        <v>206</v>
      </c>
    </row>
    <row r="3495" spans="1:7">
      <c r="A3495" s="18">
        <v>2007</v>
      </c>
      <c r="B3495" s="18" t="s">
        <v>234</v>
      </c>
      <c r="C3495" s="18" t="s">
        <v>218</v>
      </c>
      <c r="D3495" s="19">
        <v>0.2980139148327669</v>
      </c>
      <c r="E3495" s="18" t="s">
        <v>275</v>
      </c>
      <c r="F3495" s="18" t="s">
        <v>276</v>
      </c>
      <c r="G3495" s="18" t="s">
        <v>206</v>
      </c>
    </row>
    <row r="3496" spans="1:7">
      <c r="A3496" s="18">
        <v>2008</v>
      </c>
      <c r="B3496" s="18" t="s">
        <v>234</v>
      </c>
      <c r="C3496" s="18" t="s">
        <v>218</v>
      </c>
      <c r="D3496" s="19">
        <v>0.30638768432422958</v>
      </c>
      <c r="E3496" s="18" t="s">
        <v>275</v>
      </c>
      <c r="F3496" s="18" t="s">
        <v>276</v>
      </c>
      <c r="G3496" s="18" t="s">
        <v>206</v>
      </c>
    </row>
    <row r="3497" spans="1:7">
      <c r="A3497" s="18">
        <v>2009</v>
      </c>
      <c r="B3497" s="18" t="s">
        <v>234</v>
      </c>
      <c r="C3497" s="18" t="s">
        <v>218</v>
      </c>
      <c r="D3497" s="19">
        <v>0.30685878950078377</v>
      </c>
      <c r="E3497" s="18" t="s">
        <v>275</v>
      </c>
      <c r="F3497" s="18" t="s">
        <v>276</v>
      </c>
      <c r="G3497" s="18" t="s">
        <v>206</v>
      </c>
    </row>
    <row r="3498" spans="1:7">
      <c r="A3498" s="18">
        <v>2010</v>
      </c>
      <c r="B3498" s="18" t="s">
        <v>234</v>
      </c>
      <c r="C3498" s="18" t="s">
        <v>218</v>
      </c>
      <c r="D3498" s="19">
        <v>0.26210013251091402</v>
      </c>
      <c r="E3498" s="18" t="s">
        <v>275</v>
      </c>
      <c r="F3498" s="18" t="s">
        <v>276</v>
      </c>
      <c r="G3498" s="18" t="s">
        <v>206</v>
      </c>
    </row>
    <row r="3499" spans="1:7">
      <c r="A3499" s="18">
        <v>2011</v>
      </c>
      <c r="B3499" s="18" t="s">
        <v>234</v>
      </c>
      <c r="C3499" s="18" t="s">
        <v>218</v>
      </c>
      <c r="D3499" s="19">
        <v>0.22098319928761737</v>
      </c>
      <c r="E3499" s="18" t="s">
        <v>275</v>
      </c>
      <c r="F3499" s="18" t="s">
        <v>276</v>
      </c>
      <c r="G3499" s="18" t="s">
        <v>206</v>
      </c>
    </row>
    <row r="3500" spans="1:7">
      <c r="A3500" s="18">
        <v>2012</v>
      </c>
      <c r="B3500" s="18" t="s">
        <v>234</v>
      </c>
      <c r="C3500" s="18" t="s">
        <v>218</v>
      </c>
      <c r="D3500" s="19">
        <v>0.12436201464824709</v>
      </c>
      <c r="E3500" s="18" t="s">
        <v>275</v>
      </c>
      <c r="F3500" s="18" t="s">
        <v>276</v>
      </c>
      <c r="G3500" s="18" t="s">
        <v>206</v>
      </c>
    </row>
    <row r="3501" spans="1:7">
      <c r="A3501" s="18">
        <v>2013</v>
      </c>
      <c r="B3501" s="18" t="s">
        <v>234</v>
      </c>
      <c r="C3501" s="18" t="s">
        <v>218</v>
      </c>
      <c r="D3501" s="19">
        <v>0.35919622974728571</v>
      </c>
      <c r="E3501" s="18" t="s">
        <v>275</v>
      </c>
      <c r="F3501" s="18" t="s">
        <v>276</v>
      </c>
      <c r="G3501" s="18" t="s">
        <v>206</v>
      </c>
    </row>
    <row r="3502" spans="1:7">
      <c r="A3502" s="18">
        <v>2014</v>
      </c>
      <c r="B3502" s="18" t="s">
        <v>234</v>
      </c>
      <c r="C3502" s="18" t="s">
        <v>218</v>
      </c>
      <c r="D3502" s="19">
        <v>0.32633103707705408</v>
      </c>
      <c r="E3502" s="18" t="s">
        <v>275</v>
      </c>
      <c r="F3502" s="18" t="s">
        <v>276</v>
      </c>
      <c r="G3502" s="18" t="s">
        <v>206</v>
      </c>
    </row>
    <row r="3503" spans="1:7">
      <c r="A3503" s="18">
        <v>2015</v>
      </c>
      <c r="B3503" s="18" t="s">
        <v>234</v>
      </c>
      <c r="C3503" s="18" t="s">
        <v>218</v>
      </c>
      <c r="D3503" s="19">
        <v>0.40311427829545421</v>
      </c>
      <c r="E3503" s="18" t="s">
        <v>275</v>
      </c>
      <c r="F3503" s="18" t="s">
        <v>276</v>
      </c>
      <c r="G3503" s="18" t="s">
        <v>206</v>
      </c>
    </row>
    <row r="3504" spans="1:7">
      <c r="A3504" s="18">
        <v>2016</v>
      </c>
      <c r="B3504" s="18" t="s">
        <v>234</v>
      </c>
      <c r="C3504" s="18" t="s">
        <v>218</v>
      </c>
      <c r="D3504" s="19">
        <v>0.23468641178375321</v>
      </c>
      <c r="E3504" s="18" t="s">
        <v>275</v>
      </c>
      <c r="F3504" s="18" t="s">
        <v>276</v>
      </c>
      <c r="G3504" s="18" t="s">
        <v>206</v>
      </c>
    </row>
    <row r="3505" spans="1:7">
      <c r="A3505" s="18">
        <v>2017</v>
      </c>
      <c r="B3505" s="18" t="s">
        <v>234</v>
      </c>
      <c r="C3505" s="18" t="s">
        <v>218</v>
      </c>
      <c r="D3505" s="19">
        <v>0.18131721889065891</v>
      </c>
      <c r="E3505" s="18" t="s">
        <v>275</v>
      </c>
      <c r="F3505" s="18" t="s">
        <v>276</v>
      </c>
      <c r="G3505" s="18" t="s">
        <v>206</v>
      </c>
    </row>
    <row r="3506" spans="1:7">
      <c r="A3506" s="18">
        <v>2018</v>
      </c>
      <c r="B3506" s="18" t="s">
        <v>234</v>
      </c>
      <c r="C3506" s="18" t="s">
        <v>218</v>
      </c>
      <c r="D3506" s="19">
        <v>0.27795315001782639</v>
      </c>
      <c r="E3506" s="18" t="s">
        <v>275</v>
      </c>
      <c r="F3506" s="18" t="s">
        <v>276</v>
      </c>
      <c r="G3506" s="18" t="s">
        <v>206</v>
      </c>
    </row>
    <row r="3507" spans="1:7">
      <c r="A3507" s="18">
        <v>2019</v>
      </c>
      <c r="B3507" s="18" t="s">
        <v>234</v>
      </c>
      <c r="C3507" s="18" t="s">
        <v>218</v>
      </c>
      <c r="D3507" s="19">
        <v>0.14951103102834201</v>
      </c>
      <c r="E3507" s="18" t="s">
        <v>275</v>
      </c>
      <c r="F3507" s="18" t="s">
        <v>276</v>
      </c>
      <c r="G3507" s="18" t="s">
        <v>206</v>
      </c>
    </row>
    <row r="3508" spans="1:7">
      <c r="A3508" s="18">
        <v>2020</v>
      </c>
      <c r="B3508" s="18" t="s">
        <v>234</v>
      </c>
      <c r="C3508" s="18" t="s">
        <v>218</v>
      </c>
      <c r="D3508" s="19">
        <v>0.39093956449809891</v>
      </c>
      <c r="E3508" s="18" t="s">
        <v>275</v>
      </c>
      <c r="F3508" s="18" t="s">
        <v>276</v>
      </c>
      <c r="G3508" s="18" t="s">
        <v>206</v>
      </c>
    </row>
    <row r="3509" spans="1:7">
      <c r="A3509" s="18">
        <v>2021</v>
      </c>
      <c r="B3509" s="18" t="s">
        <v>234</v>
      </c>
      <c r="C3509" s="18" t="s">
        <v>218</v>
      </c>
      <c r="D3509" s="19">
        <v>0.33807912173741672</v>
      </c>
      <c r="E3509" s="18" t="s">
        <v>275</v>
      </c>
      <c r="F3509" s="18" t="s">
        <v>276</v>
      </c>
      <c r="G3509" s="18" t="s">
        <v>206</v>
      </c>
    </row>
    <row r="3510" spans="1:7">
      <c r="A3510" s="18">
        <v>2022</v>
      </c>
      <c r="B3510" s="18" t="s">
        <v>234</v>
      </c>
      <c r="C3510" s="18" t="s">
        <v>218</v>
      </c>
      <c r="D3510" s="19">
        <v>0.34397810145735286</v>
      </c>
      <c r="E3510" s="18" t="s">
        <v>275</v>
      </c>
      <c r="F3510" s="18" t="s">
        <v>276</v>
      </c>
      <c r="G3510" s="18" t="s">
        <v>206</v>
      </c>
    </row>
    <row r="3511" spans="1:7">
      <c r="A3511" s="18">
        <v>2023</v>
      </c>
      <c r="B3511" s="18" t="s">
        <v>234</v>
      </c>
      <c r="C3511" s="18" t="s">
        <v>218</v>
      </c>
      <c r="D3511" s="19">
        <v>0.28755112841372243</v>
      </c>
      <c r="E3511" s="18" t="s">
        <v>277</v>
      </c>
      <c r="F3511" s="18" t="s">
        <v>276</v>
      </c>
      <c r="G3511" s="18" t="s">
        <v>206</v>
      </c>
    </row>
    <row r="3512" spans="1:7">
      <c r="A3512" s="18">
        <v>1980</v>
      </c>
      <c r="B3512" s="18" t="s">
        <v>235</v>
      </c>
      <c r="C3512" s="18" t="s">
        <v>218</v>
      </c>
      <c r="D3512" s="19">
        <v>0.1022271008516152</v>
      </c>
      <c r="E3512" s="18" t="s">
        <v>275</v>
      </c>
      <c r="F3512" s="18" t="s">
        <v>276</v>
      </c>
      <c r="G3512" s="18" t="s">
        <v>206</v>
      </c>
    </row>
    <row r="3513" spans="1:7">
      <c r="A3513" s="18">
        <v>1981</v>
      </c>
      <c r="B3513" s="18" t="s">
        <v>235</v>
      </c>
      <c r="C3513" s="18" t="s">
        <v>218</v>
      </c>
      <c r="D3513" s="19">
        <v>0.15692451608633609</v>
      </c>
      <c r="E3513" s="18" t="s">
        <v>275</v>
      </c>
      <c r="F3513" s="18" t="s">
        <v>276</v>
      </c>
      <c r="G3513" s="18" t="s">
        <v>206</v>
      </c>
    </row>
    <row r="3514" spans="1:7">
      <c r="A3514" s="18">
        <v>1982</v>
      </c>
      <c r="B3514" s="18" t="s">
        <v>235</v>
      </c>
      <c r="C3514" s="18" t="s">
        <v>218</v>
      </c>
      <c r="D3514" s="19">
        <v>6.1328630995192548E-2</v>
      </c>
      <c r="E3514" s="18" t="s">
        <v>275</v>
      </c>
      <c r="F3514" s="18" t="s">
        <v>276</v>
      </c>
      <c r="G3514" s="18" t="s">
        <v>206</v>
      </c>
    </row>
    <row r="3515" spans="1:7">
      <c r="A3515" s="18">
        <v>1983</v>
      </c>
      <c r="B3515" s="18" t="s">
        <v>235</v>
      </c>
      <c r="C3515" s="18" t="s">
        <v>218</v>
      </c>
      <c r="D3515" s="19">
        <v>9.7414515952119515E-2</v>
      </c>
      <c r="E3515" s="18" t="s">
        <v>275</v>
      </c>
      <c r="F3515" s="18" t="s">
        <v>276</v>
      </c>
      <c r="G3515" s="18" t="s">
        <v>206</v>
      </c>
    </row>
    <row r="3516" spans="1:7">
      <c r="A3516" s="18">
        <v>1984</v>
      </c>
      <c r="B3516" s="18" t="s">
        <v>235</v>
      </c>
      <c r="C3516" s="18" t="s">
        <v>218</v>
      </c>
      <c r="D3516" s="19">
        <v>3.9505347095466346E-2</v>
      </c>
      <c r="E3516" s="18" t="s">
        <v>275</v>
      </c>
      <c r="F3516" s="18" t="s">
        <v>276</v>
      </c>
      <c r="G3516" s="18" t="s">
        <v>206</v>
      </c>
    </row>
    <row r="3517" spans="1:7">
      <c r="A3517" s="18">
        <v>1985</v>
      </c>
      <c r="B3517" s="18" t="s">
        <v>235</v>
      </c>
      <c r="C3517" s="18" t="s">
        <v>218</v>
      </c>
      <c r="D3517" s="19">
        <v>5.0460063866035222E-2</v>
      </c>
      <c r="E3517" s="18" t="s">
        <v>275</v>
      </c>
      <c r="F3517" s="18" t="s">
        <v>276</v>
      </c>
      <c r="G3517" s="18" t="s">
        <v>206</v>
      </c>
    </row>
    <row r="3518" spans="1:7">
      <c r="A3518" s="18">
        <v>1986</v>
      </c>
      <c r="B3518" s="18" t="s">
        <v>235</v>
      </c>
      <c r="C3518" s="18" t="s">
        <v>218</v>
      </c>
      <c r="D3518" s="19">
        <v>0.16001703538734174</v>
      </c>
      <c r="E3518" s="18" t="s">
        <v>275</v>
      </c>
      <c r="F3518" s="18" t="s">
        <v>276</v>
      </c>
      <c r="G3518" s="18" t="s">
        <v>206</v>
      </c>
    </row>
    <row r="3519" spans="1:7">
      <c r="A3519" s="18">
        <v>1987</v>
      </c>
      <c r="B3519" s="18" t="s">
        <v>235</v>
      </c>
      <c r="C3519" s="18" t="s">
        <v>218</v>
      </c>
      <c r="D3519" s="19">
        <v>7.7182672494209612E-2</v>
      </c>
      <c r="E3519" s="18" t="s">
        <v>275</v>
      </c>
      <c r="F3519" s="18" t="s">
        <v>276</v>
      </c>
      <c r="G3519" s="18" t="s">
        <v>206</v>
      </c>
    </row>
    <row r="3520" spans="1:7">
      <c r="A3520" s="18">
        <v>1988</v>
      </c>
      <c r="B3520" s="18" t="s">
        <v>235</v>
      </c>
      <c r="C3520" s="18" t="s">
        <v>218</v>
      </c>
      <c r="D3520" s="19">
        <v>9.9355172858816648E-2</v>
      </c>
      <c r="E3520" s="18" t="s">
        <v>275</v>
      </c>
      <c r="F3520" s="18" t="s">
        <v>276</v>
      </c>
      <c r="G3520" s="18" t="s">
        <v>206</v>
      </c>
    </row>
    <row r="3521" spans="1:7">
      <c r="A3521" s="18">
        <v>1989</v>
      </c>
      <c r="B3521" s="18" t="s">
        <v>235</v>
      </c>
      <c r="C3521" s="18" t="s">
        <v>218</v>
      </c>
      <c r="D3521" s="19">
        <v>0.16897393487559739</v>
      </c>
      <c r="E3521" s="18" t="s">
        <v>275</v>
      </c>
      <c r="F3521" s="18" t="s">
        <v>276</v>
      </c>
      <c r="G3521" s="18" t="s">
        <v>206</v>
      </c>
    </row>
    <row r="3522" spans="1:7">
      <c r="A3522" s="18">
        <v>1990</v>
      </c>
      <c r="B3522" s="18" t="s">
        <v>235</v>
      </c>
      <c r="C3522" s="18" t="s">
        <v>218</v>
      </c>
      <c r="D3522" s="19">
        <v>0.12315100826763473</v>
      </c>
      <c r="E3522" s="18" t="s">
        <v>275</v>
      </c>
      <c r="F3522" s="18" t="s">
        <v>276</v>
      </c>
      <c r="G3522" s="18" t="s">
        <v>206</v>
      </c>
    </row>
    <row r="3523" spans="1:7">
      <c r="A3523" s="18">
        <v>1991</v>
      </c>
      <c r="B3523" s="18" t="s">
        <v>235</v>
      </c>
      <c r="C3523" s="18" t="s">
        <v>218</v>
      </c>
      <c r="D3523" s="19">
        <v>0.17276874706599396</v>
      </c>
      <c r="E3523" s="18" t="s">
        <v>275</v>
      </c>
      <c r="F3523" s="18" t="s">
        <v>276</v>
      </c>
      <c r="G3523" s="18" t="s">
        <v>206</v>
      </c>
    </row>
    <row r="3524" spans="1:7">
      <c r="A3524" s="18">
        <v>1992</v>
      </c>
      <c r="B3524" s="18" t="s">
        <v>235</v>
      </c>
      <c r="C3524" s="18" t="s">
        <v>218</v>
      </c>
      <c r="D3524" s="19">
        <v>4.4491724213099562E-2</v>
      </c>
      <c r="E3524" s="18" t="s">
        <v>275</v>
      </c>
      <c r="F3524" s="18" t="s">
        <v>276</v>
      </c>
      <c r="G3524" s="18" t="s">
        <v>206</v>
      </c>
    </row>
    <row r="3525" spans="1:7">
      <c r="A3525" s="18">
        <v>1993</v>
      </c>
      <c r="B3525" s="18" t="s">
        <v>235</v>
      </c>
      <c r="C3525" s="18" t="s">
        <v>218</v>
      </c>
      <c r="D3525" s="19">
        <v>0.18557528577741061</v>
      </c>
      <c r="E3525" s="18" t="s">
        <v>275</v>
      </c>
      <c r="F3525" s="18" t="s">
        <v>276</v>
      </c>
      <c r="G3525" s="18" t="s">
        <v>206</v>
      </c>
    </row>
    <row r="3526" spans="1:7">
      <c r="A3526" s="18">
        <v>1994</v>
      </c>
      <c r="B3526" s="18" t="s">
        <v>235</v>
      </c>
      <c r="C3526" s="18" t="s">
        <v>218</v>
      </c>
      <c r="D3526" s="19">
        <v>0.11952527748675197</v>
      </c>
      <c r="E3526" s="18" t="s">
        <v>275</v>
      </c>
      <c r="F3526" s="18" t="s">
        <v>276</v>
      </c>
      <c r="G3526" s="18" t="s">
        <v>206</v>
      </c>
    </row>
    <row r="3527" spans="1:7">
      <c r="A3527" s="18">
        <v>1995</v>
      </c>
      <c r="B3527" s="18" t="s">
        <v>235</v>
      </c>
      <c r="C3527" s="18" t="s">
        <v>218</v>
      </c>
      <c r="D3527" s="19">
        <v>0.13645069159691922</v>
      </c>
      <c r="E3527" s="18" t="s">
        <v>275</v>
      </c>
      <c r="F3527" s="18" t="s">
        <v>276</v>
      </c>
      <c r="G3527" s="18" t="s">
        <v>206</v>
      </c>
    </row>
    <row r="3528" spans="1:7">
      <c r="A3528" s="18">
        <v>1996</v>
      </c>
      <c r="B3528" s="18" t="s">
        <v>235</v>
      </c>
      <c r="C3528" s="18" t="s">
        <v>218</v>
      </c>
      <c r="D3528" s="19">
        <v>0.16572878772708566</v>
      </c>
      <c r="E3528" s="18" t="s">
        <v>275</v>
      </c>
      <c r="F3528" s="18" t="s">
        <v>276</v>
      </c>
      <c r="G3528" s="18" t="s">
        <v>206</v>
      </c>
    </row>
    <row r="3529" spans="1:7">
      <c r="A3529" s="18">
        <v>1997</v>
      </c>
      <c r="B3529" s="18" t="s">
        <v>235</v>
      </c>
      <c r="C3529" s="18" t="s">
        <v>218</v>
      </c>
      <c r="D3529" s="19">
        <v>0.14483121299173357</v>
      </c>
      <c r="E3529" s="18" t="s">
        <v>275</v>
      </c>
      <c r="F3529" s="18" t="s">
        <v>276</v>
      </c>
      <c r="G3529" s="18" t="s">
        <v>206</v>
      </c>
    </row>
    <row r="3530" spans="1:7">
      <c r="A3530" s="18">
        <v>1998</v>
      </c>
      <c r="B3530" s="18" t="s">
        <v>235</v>
      </c>
      <c r="C3530" s="18" t="s">
        <v>218</v>
      </c>
      <c r="D3530" s="19">
        <v>0.20964536153414337</v>
      </c>
      <c r="E3530" s="18" t="s">
        <v>275</v>
      </c>
      <c r="F3530" s="18" t="s">
        <v>276</v>
      </c>
      <c r="G3530" s="18" t="s">
        <v>206</v>
      </c>
    </row>
    <row r="3531" spans="1:7">
      <c r="A3531" s="18">
        <v>1999</v>
      </c>
      <c r="B3531" s="18" t="s">
        <v>235</v>
      </c>
      <c r="C3531" s="18" t="s">
        <v>218</v>
      </c>
      <c r="D3531" s="19">
        <v>0.22057936232299183</v>
      </c>
      <c r="E3531" s="18" t="s">
        <v>275</v>
      </c>
      <c r="F3531" s="18" t="s">
        <v>276</v>
      </c>
      <c r="G3531" s="18" t="s">
        <v>206</v>
      </c>
    </row>
    <row r="3532" spans="1:7">
      <c r="A3532" s="18">
        <v>2000</v>
      </c>
      <c r="B3532" s="18" t="s">
        <v>235</v>
      </c>
      <c r="C3532" s="18" t="s">
        <v>218</v>
      </c>
      <c r="D3532" s="19">
        <v>0.13448999791167776</v>
      </c>
      <c r="E3532" s="18" t="s">
        <v>275</v>
      </c>
      <c r="F3532" s="18" t="s">
        <v>276</v>
      </c>
      <c r="G3532" s="18" t="s">
        <v>206</v>
      </c>
    </row>
    <row r="3533" spans="1:7">
      <c r="A3533" s="18">
        <v>2001</v>
      </c>
      <c r="B3533" s="18" t="s">
        <v>235</v>
      </c>
      <c r="C3533" s="18" t="s">
        <v>218</v>
      </c>
      <c r="D3533" s="19">
        <v>0.11766803432176112</v>
      </c>
      <c r="E3533" s="18" t="s">
        <v>275</v>
      </c>
      <c r="F3533" s="18" t="s">
        <v>276</v>
      </c>
      <c r="G3533" s="18" t="s">
        <v>206</v>
      </c>
    </row>
    <row r="3534" spans="1:7">
      <c r="A3534" s="18">
        <v>2002</v>
      </c>
      <c r="B3534" s="18" t="s">
        <v>235</v>
      </c>
      <c r="C3534" s="18" t="s">
        <v>218</v>
      </c>
      <c r="D3534" s="19">
        <v>8.8787079395527518E-2</v>
      </c>
      <c r="E3534" s="18" t="s">
        <v>275</v>
      </c>
      <c r="F3534" s="18" t="s">
        <v>276</v>
      </c>
      <c r="G3534" s="18" t="s">
        <v>206</v>
      </c>
    </row>
    <row r="3535" spans="1:7">
      <c r="A3535" s="18">
        <v>2003</v>
      </c>
      <c r="B3535" s="18" t="s">
        <v>235</v>
      </c>
      <c r="C3535" s="18" t="s">
        <v>218</v>
      </c>
      <c r="D3535" s="19">
        <v>0.16783062752221195</v>
      </c>
      <c r="E3535" s="18" t="s">
        <v>275</v>
      </c>
      <c r="F3535" s="18" t="s">
        <v>276</v>
      </c>
      <c r="G3535" s="18" t="s">
        <v>206</v>
      </c>
    </row>
    <row r="3536" spans="1:7">
      <c r="A3536" s="18">
        <v>2004</v>
      </c>
      <c r="B3536" s="18" t="s">
        <v>235</v>
      </c>
      <c r="C3536" s="18" t="s">
        <v>218</v>
      </c>
      <c r="D3536" s="19">
        <v>0.15631048633919783</v>
      </c>
      <c r="E3536" s="18" t="s">
        <v>275</v>
      </c>
      <c r="F3536" s="18" t="s">
        <v>276</v>
      </c>
      <c r="G3536" s="18" t="s">
        <v>206</v>
      </c>
    </row>
    <row r="3537" spans="1:7">
      <c r="A3537" s="18">
        <v>2005</v>
      </c>
      <c r="B3537" s="18" t="s">
        <v>235</v>
      </c>
      <c r="C3537" s="18" t="s">
        <v>218</v>
      </c>
      <c r="D3537" s="19">
        <v>0.25305398624627423</v>
      </c>
      <c r="E3537" s="18" t="s">
        <v>275</v>
      </c>
      <c r="F3537" s="18" t="s">
        <v>276</v>
      </c>
      <c r="G3537" s="18" t="s">
        <v>206</v>
      </c>
    </row>
    <row r="3538" spans="1:7">
      <c r="A3538" s="18">
        <v>2006</v>
      </c>
      <c r="B3538" s="18" t="s">
        <v>235</v>
      </c>
      <c r="C3538" s="18" t="s">
        <v>218</v>
      </c>
      <c r="D3538" s="19">
        <v>0.19231313902125552</v>
      </c>
      <c r="E3538" s="18" t="s">
        <v>275</v>
      </c>
      <c r="F3538" s="18" t="s">
        <v>276</v>
      </c>
      <c r="G3538" s="18" t="s">
        <v>206</v>
      </c>
    </row>
    <row r="3539" spans="1:7">
      <c r="A3539" s="18">
        <v>2007</v>
      </c>
      <c r="B3539" s="18" t="s">
        <v>235</v>
      </c>
      <c r="C3539" s="18" t="s">
        <v>218</v>
      </c>
      <c r="D3539" s="19">
        <v>0.18196554566542264</v>
      </c>
      <c r="E3539" s="18" t="s">
        <v>275</v>
      </c>
      <c r="F3539" s="18" t="s">
        <v>276</v>
      </c>
      <c r="G3539" s="18" t="s">
        <v>206</v>
      </c>
    </row>
    <row r="3540" spans="1:7">
      <c r="A3540" s="18">
        <v>2008</v>
      </c>
      <c r="B3540" s="18" t="s">
        <v>235</v>
      </c>
      <c r="C3540" s="18" t="s">
        <v>218</v>
      </c>
      <c r="D3540" s="19">
        <v>0.24853498700733573</v>
      </c>
      <c r="E3540" s="18" t="s">
        <v>275</v>
      </c>
      <c r="F3540" s="18" t="s">
        <v>276</v>
      </c>
      <c r="G3540" s="18" t="s">
        <v>206</v>
      </c>
    </row>
    <row r="3541" spans="1:7">
      <c r="A3541" s="18">
        <v>2009</v>
      </c>
      <c r="B3541" s="18" t="s">
        <v>235</v>
      </c>
      <c r="C3541" s="18" t="s">
        <v>218</v>
      </c>
      <c r="D3541" s="19">
        <v>0.26909014932848258</v>
      </c>
      <c r="E3541" s="18" t="s">
        <v>275</v>
      </c>
      <c r="F3541" s="18" t="s">
        <v>276</v>
      </c>
      <c r="G3541" s="18" t="s">
        <v>206</v>
      </c>
    </row>
    <row r="3542" spans="1:7">
      <c r="A3542" s="18">
        <v>2010</v>
      </c>
      <c r="B3542" s="18" t="s">
        <v>235</v>
      </c>
      <c r="C3542" s="18" t="s">
        <v>218</v>
      </c>
      <c r="D3542" s="19">
        <v>0.20402365119071175</v>
      </c>
      <c r="E3542" s="18" t="s">
        <v>275</v>
      </c>
      <c r="F3542" s="18" t="s">
        <v>276</v>
      </c>
      <c r="G3542" s="18" t="s">
        <v>206</v>
      </c>
    </row>
    <row r="3543" spans="1:7">
      <c r="A3543" s="18">
        <v>2011</v>
      </c>
      <c r="B3543" s="18" t="s">
        <v>235</v>
      </c>
      <c r="C3543" s="18" t="s">
        <v>218</v>
      </c>
      <c r="D3543" s="19">
        <v>0.23688953472083346</v>
      </c>
      <c r="E3543" s="18" t="s">
        <v>275</v>
      </c>
      <c r="F3543" s="18" t="s">
        <v>276</v>
      </c>
      <c r="G3543" s="18" t="s">
        <v>206</v>
      </c>
    </row>
    <row r="3544" spans="1:7">
      <c r="A3544" s="18">
        <v>2012</v>
      </c>
      <c r="B3544" s="18" t="s">
        <v>235</v>
      </c>
      <c r="C3544" s="18" t="s">
        <v>218</v>
      </c>
      <c r="D3544" s="19">
        <v>0.2147099618362138</v>
      </c>
      <c r="E3544" s="18" t="s">
        <v>275</v>
      </c>
      <c r="F3544" s="18" t="s">
        <v>276</v>
      </c>
      <c r="G3544" s="18" t="s">
        <v>206</v>
      </c>
    </row>
    <row r="3545" spans="1:7">
      <c r="A3545" s="18">
        <v>2013</v>
      </c>
      <c r="B3545" s="18" t="s">
        <v>235</v>
      </c>
      <c r="C3545" s="18" t="s">
        <v>218</v>
      </c>
      <c r="D3545" s="19">
        <v>0.12620149499296948</v>
      </c>
      <c r="E3545" s="18" t="s">
        <v>275</v>
      </c>
      <c r="F3545" s="18" t="s">
        <v>276</v>
      </c>
      <c r="G3545" s="18" t="s">
        <v>206</v>
      </c>
    </row>
    <row r="3546" spans="1:7">
      <c r="A3546" s="18">
        <v>2014</v>
      </c>
      <c r="B3546" s="18" t="s">
        <v>235</v>
      </c>
      <c r="C3546" s="18" t="s">
        <v>218</v>
      </c>
      <c r="D3546" s="19">
        <v>5.6687623609988587E-2</v>
      </c>
      <c r="E3546" s="18" t="s">
        <v>275</v>
      </c>
      <c r="F3546" s="18" t="s">
        <v>276</v>
      </c>
      <c r="G3546" s="18" t="s">
        <v>206</v>
      </c>
    </row>
    <row r="3547" spans="1:7">
      <c r="A3547" s="18">
        <v>2015</v>
      </c>
      <c r="B3547" s="18" t="s">
        <v>235</v>
      </c>
      <c r="C3547" s="18" t="s">
        <v>218</v>
      </c>
      <c r="D3547" s="19">
        <v>0.29196530629399586</v>
      </c>
      <c r="E3547" s="18" t="s">
        <v>275</v>
      </c>
      <c r="F3547" s="18" t="s">
        <v>276</v>
      </c>
      <c r="G3547" s="18" t="s">
        <v>206</v>
      </c>
    </row>
    <row r="3548" spans="1:7">
      <c r="A3548" s="18">
        <v>2016</v>
      </c>
      <c r="B3548" s="18" t="s">
        <v>235</v>
      </c>
      <c r="C3548" s="18" t="s">
        <v>218</v>
      </c>
      <c r="D3548" s="19">
        <v>0.28353853769816312</v>
      </c>
      <c r="E3548" s="18" t="s">
        <v>275</v>
      </c>
      <c r="F3548" s="18" t="s">
        <v>276</v>
      </c>
      <c r="G3548" s="18" t="s">
        <v>206</v>
      </c>
    </row>
    <row r="3549" spans="1:7">
      <c r="A3549" s="18">
        <v>2017</v>
      </c>
      <c r="B3549" s="18" t="s">
        <v>235</v>
      </c>
      <c r="C3549" s="18" t="s">
        <v>218</v>
      </c>
      <c r="D3549" s="19">
        <v>0.10433927107985669</v>
      </c>
      <c r="E3549" s="18" t="s">
        <v>275</v>
      </c>
      <c r="F3549" s="18" t="s">
        <v>276</v>
      </c>
      <c r="G3549" s="18" t="s">
        <v>206</v>
      </c>
    </row>
    <row r="3550" spans="1:7">
      <c r="A3550" s="18">
        <v>2018</v>
      </c>
      <c r="B3550" s="18" t="s">
        <v>235</v>
      </c>
      <c r="C3550" s="18" t="s">
        <v>218</v>
      </c>
      <c r="D3550" s="19">
        <v>0.15846794460994415</v>
      </c>
      <c r="E3550" s="18" t="s">
        <v>275</v>
      </c>
      <c r="F3550" s="18" t="s">
        <v>276</v>
      </c>
      <c r="G3550" s="18" t="s">
        <v>206</v>
      </c>
    </row>
    <row r="3551" spans="1:7">
      <c r="A3551" s="18">
        <v>2019</v>
      </c>
      <c r="B3551" s="18" t="s">
        <v>235</v>
      </c>
      <c r="C3551" s="18" t="s">
        <v>218</v>
      </c>
      <c r="D3551" s="19">
        <v>0.16625087818186049</v>
      </c>
      <c r="E3551" s="18" t="s">
        <v>275</v>
      </c>
      <c r="F3551" s="18" t="s">
        <v>276</v>
      </c>
      <c r="G3551" s="18" t="s">
        <v>206</v>
      </c>
    </row>
    <row r="3552" spans="1:7">
      <c r="A3552" s="18">
        <v>2020</v>
      </c>
      <c r="B3552" s="18" t="s">
        <v>235</v>
      </c>
      <c r="C3552" s="18" t="s">
        <v>218</v>
      </c>
      <c r="D3552" s="19">
        <v>9.4281470643385948E-2</v>
      </c>
      <c r="E3552" s="18" t="s">
        <v>275</v>
      </c>
      <c r="F3552" s="18" t="s">
        <v>276</v>
      </c>
      <c r="G3552" s="18" t="s">
        <v>206</v>
      </c>
    </row>
    <row r="3553" spans="1:7">
      <c r="A3553" s="18">
        <v>2021</v>
      </c>
      <c r="B3553" s="18" t="s">
        <v>235</v>
      </c>
      <c r="C3553" s="18" t="s">
        <v>218</v>
      </c>
      <c r="D3553" s="19">
        <v>0.2995198289696086</v>
      </c>
      <c r="E3553" s="18" t="s">
        <v>275</v>
      </c>
      <c r="F3553" s="18" t="s">
        <v>276</v>
      </c>
      <c r="G3553" s="18" t="s">
        <v>206</v>
      </c>
    </row>
    <row r="3554" spans="1:7">
      <c r="A3554" s="18">
        <v>2022</v>
      </c>
      <c r="B3554" s="18" t="s">
        <v>235</v>
      </c>
      <c r="C3554" s="18" t="s">
        <v>218</v>
      </c>
      <c r="D3554" s="19">
        <v>0.12511513444679664</v>
      </c>
      <c r="E3554" s="18" t="s">
        <v>275</v>
      </c>
      <c r="F3554" s="18" t="s">
        <v>276</v>
      </c>
      <c r="G3554" s="18" t="s">
        <v>206</v>
      </c>
    </row>
    <row r="3555" spans="1:7">
      <c r="A3555" s="18">
        <v>2023</v>
      </c>
      <c r="B3555" s="18" t="s">
        <v>235</v>
      </c>
      <c r="C3555" s="18" t="s">
        <v>218</v>
      </c>
      <c r="D3555" s="19">
        <v>0.29773825006070642</v>
      </c>
      <c r="E3555" s="18" t="s">
        <v>277</v>
      </c>
      <c r="F3555" s="18" t="s">
        <v>276</v>
      </c>
      <c r="G3555" s="18" t="s">
        <v>206</v>
      </c>
    </row>
    <row r="3556" spans="1:7">
      <c r="A3556" s="18">
        <v>1980</v>
      </c>
      <c r="B3556" s="18" t="s">
        <v>236</v>
      </c>
      <c r="C3556" s="18" t="s">
        <v>218</v>
      </c>
      <c r="D3556" s="19">
        <v>2.5599078441218066E-2</v>
      </c>
      <c r="E3556" s="18" t="s">
        <v>275</v>
      </c>
      <c r="F3556" s="18" t="s">
        <v>276</v>
      </c>
      <c r="G3556" s="18" t="s">
        <v>206</v>
      </c>
    </row>
    <row r="3557" spans="1:7">
      <c r="A3557" s="18">
        <v>1981</v>
      </c>
      <c r="B3557" s="18" t="s">
        <v>236</v>
      </c>
      <c r="C3557" s="18" t="s">
        <v>218</v>
      </c>
      <c r="D3557" s="19">
        <v>3.5967650770280253E-2</v>
      </c>
      <c r="E3557" s="18" t="s">
        <v>275</v>
      </c>
      <c r="F3557" s="18" t="s">
        <v>276</v>
      </c>
      <c r="G3557" s="18" t="s">
        <v>206</v>
      </c>
    </row>
    <row r="3558" spans="1:7">
      <c r="A3558" s="18">
        <v>1982</v>
      </c>
      <c r="B3558" s="18" t="s">
        <v>236</v>
      </c>
      <c r="C3558" s="18" t="s">
        <v>218</v>
      </c>
      <c r="D3558" s="19">
        <v>6.5378990988913213E-2</v>
      </c>
      <c r="E3558" s="18" t="s">
        <v>275</v>
      </c>
      <c r="F3558" s="18" t="s">
        <v>276</v>
      </c>
      <c r="G3558" s="18" t="s">
        <v>206</v>
      </c>
    </row>
    <row r="3559" spans="1:7">
      <c r="A3559" s="18">
        <v>1983</v>
      </c>
      <c r="B3559" s="18" t="s">
        <v>236</v>
      </c>
      <c r="C3559" s="18" t="s">
        <v>218</v>
      </c>
      <c r="D3559" s="19">
        <v>7.4684315244160346E-2</v>
      </c>
      <c r="E3559" s="18" t="s">
        <v>275</v>
      </c>
      <c r="F3559" s="18" t="s">
        <v>276</v>
      </c>
      <c r="G3559" s="18" t="s">
        <v>206</v>
      </c>
    </row>
    <row r="3560" spans="1:7">
      <c r="A3560" s="18">
        <v>1984</v>
      </c>
      <c r="B3560" s="18" t="s">
        <v>236</v>
      </c>
      <c r="C3560" s="18" t="s">
        <v>218</v>
      </c>
      <c r="D3560" s="19">
        <v>0.21705529010396049</v>
      </c>
      <c r="E3560" s="18" t="s">
        <v>275</v>
      </c>
      <c r="F3560" s="18" t="s">
        <v>276</v>
      </c>
      <c r="G3560" s="18" t="s">
        <v>206</v>
      </c>
    </row>
    <row r="3561" spans="1:7">
      <c r="A3561" s="18">
        <v>1985</v>
      </c>
      <c r="B3561" s="18" t="s">
        <v>236</v>
      </c>
      <c r="C3561" s="18" t="s">
        <v>218</v>
      </c>
      <c r="D3561" s="19">
        <v>0.30251565355340476</v>
      </c>
      <c r="E3561" s="18" t="s">
        <v>275</v>
      </c>
      <c r="F3561" s="18" t="s">
        <v>276</v>
      </c>
      <c r="G3561" s="18" t="s">
        <v>206</v>
      </c>
    </row>
    <row r="3562" spans="1:7">
      <c r="A3562" s="18">
        <v>1986</v>
      </c>
      <c r="B3562" s="18" t="s">
        <v>236</v>
      </c>
      <c r="C3562" s="18" t="s">
        <v>218</v>
      </c>
      <c r="D3562" s="19">
        <v>0.13178685731619649</v>
      </c>
      <c r="E3562" s="18" t="s">
        <v>275</v>
      </c>
      <c r="F3562" s="18" t="s">
        <v>276</v>
      </c>
      <c r="G3562" s="18" t="s">
        <v>206</v>
      </c>
    </row>
    <row r="3563" spans="1:7">
      <c r="A3563" s="18">
        <v>1987</v>
      </c>
      <c r="B3563" s="18" t="s">
        <v>236</v>
      </c>
      <c r="C3563" s="18" t="s">
        <v>218</v>
      </c>
      <c r="D3563" s="19">
        <v>9.9068215515395158E-2</v>
      </c>
      <c r="E3563" s="18" t="s">
        <v>275</v>
      </c>
      <c r="F3563" s="18" t="s">
        <v>276</v>
      </c>
      <c r="G3563" s="18" t="s">
        <v>206</v>
      </c>
    </row>
    <row r="3564" spans="1:7">
      <c r="A3564" s="18">
        <v>1988</v>
      </c>
      <c r="B3564" s="18" t="s">
        <v>236</v>
      </c>
      <c r="C3564" s="18" t="s">
        <v>218</v>
      </c>
      <c r="D3564" s="19">
        <v>0.23743809306141106</v>
      </c>
      <c r="E3564" s="18" t="s">
        <v>275</v>
      </c>
      <c r="F3564" s="18" t="s">
        <v>276</v>
      </c>
      <c r="G3564" s="18" t="s">
        <v>206</v>
      </c>
    </row>
    <row r="3565" spans="1:7">
      <c r="A3565" s="18">
        <v>1989</v>
      </c>
      <c r="B3565" s="18" t="s">
        <v>236</v>
      </c>
      <c r="C3565" s="18" t="s">
        <v>218</v>
      </c>
      <c r="D3565" s="19">
        <v>0.14508402131461701</v>
      </c>
      <c r="E3565" s="18" t="s">
        <v>275</v>
      </c>
      <c r="F3565" s="18" t="s">
        <v>276</v>
      </c>
      <c r="G3565" s="18" t="s">
        <v>206</v>
      </c>
    </row>
    <row r="3566" spans="1:7">
      <c r="A3566" s="18">
        <v>1990</v>
      </c>
      <c r="B3566" s="18" t="s">
        <v>236</v>
      </c>
      <c r="C3566" s="18" t="s">
        <v>218</v>
      </c>
      <c r="D3566" s="19">
        <v>0.11675594086322422</v>
      </c>
      <c r="E3566" s="18" t="s">
        <v>275</v>
      </c>
      <c r="F3566" s="18" t="s">
        <v>276</v>
      </c>
      <c r="G3566" s="18" t="s">
        <v>206</v>
      </c>
    </row>
    <row r="3567" spans="1:7">
      <c r="A3567" s="18">
        <v>1991</v>
      </c>
      <c r="B3567" s="18" t="s">
        <v>236</v>
      </c>
      <c r="C3567" s="18" t="s">
        <v>218</v>
      </c>
      <c r="D3567" s="19">
        <v>0.11671432741732513</v>
      </c>
      <c r="E3567" s="18" t="s">
        <v>275</v>
      </c>
      <c r="F3567" s="18" t="s">
        <v>276</v>
      </c>
      <c r="G3567" s="18" t="s">
        <v>206</v>
      </c>
    </row>
    <row r="3568" spans="1:7">
      <c r="A3568" s="18">
        <v>1992</v>
      </c>
      <c r="B3568" s="18" t="s">
        <v>236</v>
      </c>
      <c r="C3568" s="18" t="s">
        <v>218</v>
      </c>
      <c r="D3568" s="19">
        <v>7.0323623751430545E-2</v>
      </c>
      <c r="E3568" s="18" t="s">
        <v>275</v>
      </c>
      <c r="F3568" s="18" t="s">
        <v>276</v>
      </c>
      <c r="G3568" s="18" t="s">
        <v>206</v>
      </c>
    </row>
    <row r="3569" spans="1:7">
      <c r="A3569" s="18">
        <v>1993</v>
      </c>
      <c r="B3569" s="18" t="s">
        <v>236</v>
      </c>
      <c r="C3569" s="18" t="s">
        <v>218</v>
      </c>
      <c r="D3569" s="19">
        <v>4.0344156692474702E-2</v>
      </c>
      <c r="E3569" s="18" t="s">
        <v>275</v>
      </c>
      <c r="F3569" s="18" t="s">
        <v>276</v>
      </c>
      <c r="G3569" s="18" t="s">
        <v>206</v>
      </c>
    </row>
    <row r="3570" spans="1:7">
      <c r="A3570" s="18">
        <v>1994</v>
      </c>
      <c r="B3570" s="18" t="s">
        <v>236</v>
      </c>
      <c r="C3570" s="18" t="s">
        <v>218</v>
      </c>
      <c r="D3570" s="19">
        <v>2.4517909473268637E-2</v>
      </c>
      <c r="E3570" s="18" t="s">
        <v>275</v>
      </c>
      <c r="F3570" s="18" t="s">
        <v>276</v>
      </c>
      <c r="G3570" s="18" t="s">
        <v>206</v>
      </c>
    </row>
    <row r="3571" spans="1:7">
      <c r="A3571" s="18">
        <v>1995</v>
      </c>
      <c r="B3571" s="18" t="s">
        <v>236</v>
      </c>
      <c r="C3571" s="18" t="s">
        <v>218</v>
      </c>
      <c r="D3571" s="19">
        <v>4.6266134447791651E-2</v>
      </c>
      <c r="E3571" s="18" t="s">
        <v>275</v>
      </c>
      <c r="F3571" s="18" t="s">
        <v>276</v>
      </c>
      <c r="G3571" s="18" t="s">
        <v>206</v>
      </c>
    </row>
    <row r="3572" spans="1:7">
      <c r="A3572" s="18">
        <v>1996</v>
      </c>
      <c r="B3572" s="18" t="s">
        <v>236</v>
      </c>
      <c r="C3572" s="18" t="s">
        <v>218</v>
      </c>
      <c r="D3572" s="19">
        <v>5.1996288014477116E-2</v>
      </c>
      <c r="E3572" s="18" t="s">
        <v>275</v>
      </c>
      <c r="F3572" s="18" t="s">
        <v>276</v>
      </c>
      <c r="G3572" s="18" t="s">
        <v>206</v>
      </c>
    </row>
    <row r="3573" spans="1:7">
      <c r="A3573" s="18">
        <v>1997</v>
      </c>
      <c r="B3573" s="18" t="s">
        <v>236</v>
      </c>
      <c r="C3573" s="18" t="s">
        <v>218</v>
      </c>
      <c r="D3573" s="19">
        <v>4.753436272498094E-2</v>
      </c>
      <c r="E3573" s="18" t="s">
        <v>275</v>
      </c>
      <c r="F3573" s="18" t="s">
        <v>276</v>
      </c>
      <c r="G3573" s="18" t="s">
        <v>206</v>
      </c>
    </row>
    <row r="3574" spans="1:7">
      <c r="A3574" s="18">
        <v>1998</v>
      </c>
      <c r="B3574" s="18" t="s">
        <v>236</v>
      </c>
      <c r="C3574" s="18" t="s">
        <v>218</v>
      </c>
      <c r="D3574" s="19">
        <v>3.8667308911142111E-2</v>
      </c>
      <c r="E3574" s="18" t="s">
        <v>275</v>
      </c>
      <c r="F3574" s="18" t="s">
        <v>276</v>
      </c>
      <c r="G3574" s="18" t="s">
        <v>206</v>
      </c>
    </row>
    <row r="3575" spans="1:7">
      <c r="A3575" s="18">
        <v>1999</v>
      </c>
      <c r="B3575" s="18" t="s">
        <v>236</v>
      </c>
      <c r="C3575" s="18" t="s">
        <v>218</v>
      </c>
      <c r="D3575" s="19">
        <v>2.3721530997690612E-2</v>
      </c>
      <c r="E3575" s="18" t="s">
        <v>275</v>
      </c>
      <c r="F3575" s="18" t="s">
        <v>276</v>
      </c>
      <c r="G3575" s="18" t="s">
        <v>206</v>
      </c>
    </row>
    <row r="3576" spans="1:7">
      <c r="A3576" s="18">
        <v>2000</v>
      </c>
      <c r="B3576" s="18" t="s">
        <v>236</v>
      </c>
      <c r="C3576" s="18" t="s">
        <v>218</v>
      </c>
      <c r="D3576" s="19">
        <v>2.5113935736554516E-2</v>
      </c>
      <c r="E3576" s="18" t="s">
        <v>275</v>
      </c>
      <c r="F3576" s="18" t="s">
        <v>276</v>
      </c>
      <c r="G3576" s="18" t="s">
        <v>206</v>
      </c>
    </row>
    <row r="3577" spans="1:7">
      <c r="A3577" s="18">
        <v>2001</v>
      </c>
      <c r="B3577" s="18" t="s">
        <v>236</v>
      </c>
      <c r="C3577" s="18" t="s">
        <v>218</v>
      </c>
      <c r="D3577" s="19">
        <v>1.0693855142378096E-2</v>
      </c>
      <c r="E3577" s="18" t="s">
        <v>275</v>
      </c>
      <c r="F3577" s="18" t="s">
        <v>276</v>
      </c>
      <c r="G3577" s="18" t="s">
        <v>206</v>
      </c>
    </row>
    <row r="3578" spans="1:7">
      <c r="A3578" s="18">
        <v>2002</v>
      </c>
      <c r="B3578" s="18" t="s">
        <v>236</v>
      </c>
      <c r="C3578" s="18" t="s">
        <v>218</v>
      </c>
      <c r="D3578" s="19">
        <v>1.7103831043880701E-2</v>
      </c>
      <c r="E3578" s="18" t="s">
        <v>275</v>
      </c>
      <c r="F3578" s="18" t="s">
        <v>276</v>
      </c>
      <c r="G3578" s="18" t="s">
        <v>206</v>
      </c>
    </row>
    <row r="3579" spans="1:7">
      <c r="A3579" s="18">
        <v>2003</v>
      </c>
      <c r="B3579" s="18" t="s">
        <v>236</v>
      </c>
      <c r="C3579" s="18" t="s">
        <v>218</v>
      </c>
      <c r="D3579" s="19">
        <v>1.843069374745173E-2</v>
      </c>
      <c r="E3579" s="18" t="s">
        <v>275</v>
      </c>
      <c r="F3579" s="18" t="s">
        <v>276</v>
      </c>
      <c r="G3579" s="18" t="s">
        <v>206</v>
      </c>
    </row>
    <row r="3580" spans="1:7">
      <c r="A3580" s="18">
        <v>2004</v>
      </c>
      <c r="B3580" s="18" t="s">
        <v>236</v>
      </c>
      <c r="C3580" s="18" t="s">
        <v>218</v>
      </c>
      <c r="D3580" s="19">
        <v>2.1017129525122538E-2</v>
      </c>
      <c r="E3580" s="18" t="s">
        <v>275</v>
      </c>
      <c r="F3580" s="18" t="s">
        <v>276</v>
      </c>
      <c r="G3580" s="18" t="s">
        <v>206</v>
      </c>
    </row>
    <row r="3581" spans="1:7">
      <c r="A3581" s="18">
        <v>2005</v>
      </c>
      <c r="B3581" s="18" t="s">
        <v>236</v>
      </c>
      <c r="C3581" s="18" t="s">
        <v>218</v>
      </c>
      <c r="D3581" s="19">
        <v>9.2801210911178968E-3</v>
      </c>
      <c r="E3581" s="18" t="s">
        <v>275</v>
      </c>
      <c r="F3581" s="18" t="s">
        <v>276</v>
      </c>
      <c r="G3581" s="18" t="s">
        <v>206</v>
      </c>
    </row>
    <row r="3582" spans="1:7">
      <c r="A3582" s="18">
        <v>2006</v>
      </c>
      <c r="B3582" s="18" t="s">
        <v>236</v>
      </c>
      <c r="C3582" s="18" t="s">
        <v>218</v>
      </c>
      <c r="D3582" s="19">
        <v>1.5479246909216877E-2</v>
      </c>
      <c r="E3582" s="18" t="s">
        <v>275</v>
      </c>
      <c r="F3582" s="18" t="s">
        <v>276</v>
      </c>
      <c r="G3582" s="18" t="s">
        <v>206</v>
      </c>
    </row>
    <row r="3583" spans="1:7">
      <c r="A3583" s="18">
        <v>2007</v>
      </c>
      <c r="B3583" s="18" t="s">
        <v>236</v>
      </c>
      <c r="C3583" s="18" t="s">
        <v>218</v>
      </c>
      <c r="D3583" s="19">
        <v>1.0988567211199446E-2</v>
      </c>
      <c r="E3583" s="18" t="s">
        <v>275</v>
      </c>
      <c r="F3583" s="18" t="s">
        <v>276</v>
      </c>
      <c r="G3583" s="18" t="s">
        <v>206</v>
      </c>
    </row>
    <row r="3584" spans="1:7">
      <c r="A3584" s="18">
        <v>2008</v>
      </c>
      <c r="B3584" s="18" t="s">
        <v>236</v>
      </c>
      <c r="C3584" s="18" t="s">
        <v>218</v>
      </c>
      <c r="D3584" s="19">
        <v>6.9968075651316878E-3</v>
      </c>
      <c r="E3584" s="18" t="s">
        <v>275</v>
      </c>
      <c r="F3584" s="18" t="s">
        <v>276</v>
      </c>
      <c r="G3584" s="18" t="s">
        <v>206</v>
      </c>
    </row>
    <row r="3585" spans="1:7">
      <c r="A3585" s="18">
        <v>2009</v>
      </c>
      <c r="B3585" s="18" t="s">
        <v>236</v>
      </c>
      <c r="C3585" s="18" t="s">
        <v>218</v>
      </c>
      <c r="D3585" s="19">
        <v>1.8167190578035401E-2</v>
      </c>
      <c r="E3585" s="18" t="s">
        <v>275</v>
      </c>
      <c r="F3585" s="18" t="s">
        <v>276</v>
      </c>
      <c r="G3585" s="18" t="s">
        <v>206</v>
      </c>
    </row>
    <row r="3586" spans="1:7">
      <c r="A3586" s="18">
        <v>2010</v>
      </c>
      <c r="B3586" s="18" t="s">
        <v>236</v>
      </c>
      <c r="C3586" s="18" t="s">
        <v>218</v>
      </c>
      <c r="D3586" s="19">
        <v>2.8751277365469338E-2</v>
      </c>
      <c r="E3586" s="18" t="s">
        <v>275</v>
      </c>
      <c r="F3586" s="18" t="s">
        <v>276</v>
      </c>
      <c r="G3586" s="18" t="s">
        <v>206</v>
      </c>
    </row>
    <row r="3587" spans="1:7">
      <c r="A3587" s="18">
        <v>2011</v>
      </c>
      <c r="B3587" s="18" t="s">
        <v>236</v>
      </c>
      <c r="C3587" s="18" t="s">
        <v>218</v>
      </c>
      <c r="D3587" s="19">
        <v>2.1981270645074186E-2</v>
      </c>
      <c r="E3587" s="18" t="s">
        <v>275</v>
      </c>
      <c r="F3587" s="18" t="s">
        <v>276</v>
      </c>
      <c r="G3587" s="18" t="s">
        <v>206</v>
      </c>
    </row>
    <row r="3588" spans="1:7">
      <c r="A3588" s="18">
        <v>2012</v>
      </c>
      <c r="B3588" s="18" t="s">
        <v>236</v>
      </c>
      <c r="C3588" s="18" t="s">
        <v>218</v>
      </c>
      <c r="D3588" s="19">
        <v>1.5394082128865942E-2</v>
      </c>
      <c r="E3588" s="18" t="s">
        <v>275</v>
      </c>
      <c r="F3588" s="18" t="s">
        <v>276</v>
      </c>
      <c r="G3588" s="18" t="s">
        <v>206</v>
      </c>
    </row>
    <row r="3589" spans="1:7">
      <c r="A3589" s="18">
        <v>2013</v>
      </c>
      <c r="B3589" s="18" t="s">
        <v>236</v>
      </c>
      <c r="C3589" s="18" t="s">
        <v>218</v>
      </c>
      <c r="D3589" s="19">
        <v>6.6896399194911584E-3</v>
      </c>
      <c r="E3589" s="18" t="s">
        <v>275</v>
      </c>
      <c r="F3589" s="18" t="s">
        <v>276</v>
      </c>
      <c r="G3589" s="18" t="s">
        <v>206</v>
      </c>
    </row>
    <row r="3590" spans="1:7">
      <c r="A3590" s="18">
        <v>2014</v>
      </c>
      <c r="B3590" s="18" t="s">
        <v>236</v>
      </c>
      <c r="C3590" s="18" t="s">
        <v>218</v>
      </c>
      <c r="D3590" s="19">
        <v>9.1191571434986029E-3</v>
      </c>
      <c r="E3590" s="18" t="s">
        <v>275</v>
      </c>
      <c r="F3590" s="18" t="s">
        <v>276</v>
      </c>
      <c r="G3590" s="18" t="s">
        <v>206</v>
      </c>
    </row>
    <row r="3591" spans="1:7">
      <c r="A3591" s="18">
        <v>2015</v>
      </c>
      <c r="B3591" s="18" t="s">
        <v>236</v>
      </c>
      <c r="C3591" s="18" t="s">
        <v>218</v>
      </c>
      <c r="D3591" s="19">
        <v>4.0158405114993849E-2</v>
      </c>
      <c r="E3591" s="18" t="s">
        <v>275</v>
      </c>
      <c r="F3591" s="18" t="s">
        <v>276</v>
      </c>
      <c r="G3591" s="18" t="s">
        <v>206</v>
      </c>
    </row>
    <row r="3592" spans="1:7">
      <c r="A3592" s="18">
        <v>2016</v>
      </c>
      <c r="B3592" s="18" t="s">
        <v>236</v>
      </c>
      <c r="C3592" s="18" t="s">
        <v>218</v>
      </c>
      <c r="D3592" s="19">
        <v>2.5557121740778319E-2</v>
      </c>
      <c r="E3592" s="18" t="s">
        <v>275</v>
      </c>
      <c r="F3592" s="18" t="s">
        <v>276</v>
      </c>
      <c r="G3592" s="18" t="s">
        <v>206</v>
      </c>
    </row>
    <row r="3593" spans="1:7">
      <c r="A3593" s="18">
        <v>2017</v>
      </c>
      <c r="B3593" s="18" t="s">
        <v>236</v>
      </c>
      <c r="C3593" s="18" t="s">
        <v>218</v>
      </c>
      <c r="D3593" s="19">
        <v>3.3164661539399461E-2</v>
      </c>
      <c r="E3593" s="18" t="s">
        <v>275</v>
      </c>
      <c r="F3593" s="18" t="s">
        <v>276</v>
      </c>
      <c r="G3593" s="18" t="s">
        <v>206</v>
      </c>
    </row>
    <row r="3594" spans="1:7">
      <c r="A3594" s="18">
        <v>2018</v>
      </c>
      <c r="B3594" s="18" t="s">
        <v>236</v>
      </c>
      <c r="C3594" s="18" t="s">
        <v>218</v>
      </c>
      <c r="D3594" s="19">
        <v>5.0921070430058002E-2</v>
      </c>
      <c r="E3594" s="18" t="s">
        <v>275</v>
      </c>
      <c r="F3594" s="18" t="s">
        <v>276</v>
      </c>
      <c r="G3594" s="18" t="s">
        <v>206</v>
      </c>
    </row>
    <row r="3595" spans="1:7">
      <c r="A3595" s="18">
        <v>2019</v>
      </c>
      <c r="B3595" s="18" t="s">
        <v>236</v>
      </c>
      <c r="C3595" s="18" t="s">
        <v>218</v>
      </c>
      <c r="D3595" s="19">
        <v>3.473995797967061E-2</v>
      </c>
      <c r="E3595" s="18" t="s">
        <v>275</v>
      </c>
      <c r="F3595" s="18" t="s">
        <v>276</v>
      </c>
      <c r="G3595" s="18" t="s">
        <v>206</v>
      </c>
    </row>
    <row r="3596" spans="1:7">
      <c r="A3596" s="18">
        <v>2020</v>
      </c>
      <c r="B3596" s="18" t="s">
        <v>236</v>
      </c>
      <c r="C3596" s="18" t="s">
        <v>218</v>
      </c>
      <c r="D3596" s="19">
        <v>2.4597927415725775E-2</v>
      </c>
      <c r="E3596" s="18" t="s">
        <v>275</v>
      </c>
      <c r="F3596" s="18" t="s">
        <v>276</v>
      </c>
      <c r="G3596" s="18" t="s">
        <v>206</v>
      </c>
    </row>
    <row r="3597" spans="1:7">
      <c r="A3597" s="18">
        <v>2021</v>
      </c>
      <c r="B3597" s="18" t="s">
        <v>236</v>
      </c>
      <c r="C3597" s="18" t="s">
        <v>218</v>
      </c>
      <c r="D3597" s="19">
        <v>4.5655847739716607E-2</v>
      </c>
      <c r="E3597" s="18" t="s">
        <v>275</v>
      </c>
      <c r="F3597" s="18" t="s">
        <v>276</v>
      </c>
      <c r="G3597" s="18" t="s">
        <v>206</v>
      </c>
    </row>
    <row r="3598" spans="1:7">
      <c r="A3598" s="18">
        <v>2022</v>
      </c>
      <c r="B3598" s="18" t="s">
        <v>236</v>
      </c>
      <c r="C3598" s="18" t="s">
        <v>218</v>
      </c>
      <c r="D3598" s="19">
        <v>1.7915825859441067E-2</v>
      </c>
      <c r="E3598" s="18" t="s">
        <v>275</v>
      </c>
      <c r="F3598" s="18" t="s">
        <v>276</v>
      </c>
      <c r="G3598" s="18" t="s">
        <v>206</v>
      </c>
    </row>
    <row r="3599" spans="1:7">
      <c r="A3599" s="18">
        <v>2023</v>
      </c>
      <c r="B3599" s="18" t="s">
        <v>236</v>
      </c>
      <c r="C3599" s="18" t="s">
        <v>218</v>
      </c>
      <c r="D3599" s="19">
        <v>4.0536462018140082E-2</v>
      </c>
      <c r="E3599" s="18" t="s">
        <v>277</v>
      </c>
      <c r="F3599" s="18" t="s">
        <v>276</v>
      </c>
      <c r="G3599" s="18" t="s">
        <v>206</v>
      </c>
    </row>
    <row r="3600" spans="1:7">
      <c r="A3600" s="18">
        <v>1970</v>
      </c>
      <c r="B3600" s="18" t="s">
        <v>267</v>
      </c>
      <c r="C3600" s="18" t="s">
        <v>256</v>
      </c>
      <c r="D3600" s="19">
        <v>0.29797319704270137</v>
      </c>
      <c r="E3600" s="18" t="s">
        <v>275</v>
      </c>
      <c r="F3600" s="18" t="s">
        <v>276</v>
      </c>
      <c r="G3600" s="18" t="s">
        <v>206</v>
      </c>
    </row>
    <row r="3601" spans="1:7">
      <c r="A3601" s="18">
        <v>1971</v>
      </c>
      <c r="B3601" s="18" t="s">
        <v>267</v>
      </c>
      <c r="C3601" s="18" t="s">
        <v>256</v>
      </c>
      <c r="D3601" s="19">
        <v>0.30482372713220102</v>
      </c>
      <c r="E3601" s="18" t="s">
        <v>275</v>
      </c>
      <c r="F3601" s="18" t="s">
        <v>276</v>
      </c>
      <c r="G3601" s="18" t="s">
        <v>206</v>
      </c>
    </row>
    <row r="3602" spans="1:7">
      <c r="A3602" s="18">
        <v>1972</v>
      </c>
      <c r="B3602" s="18" t="s">
        <v>267</v>
      </c>
      <c r="C3602" s="18" t="s">
        <v>256</v>
      </c>
      <c r="D3602" s="19">
        <v>0.28299729389793044</v>
      </c>
      <c r="E3602" s="18" t="s">
        <v>275</v>
      </c>
      <c r="F3602" s="18" t="s">
        <v>276</v>
      </c>
      <c r="G3602" s="18" t="s">
        <v>206</v>
      </c>
    </row>
    <row r="3603" spans="1:7">
      <c r="A3603" s="18">
        <v>1973</v>
      </c>
      <c r="B3603" s="18" t="s">
        <v>267</v>
      </c>
      <c r="C3603" s="18" t="s">
        <v>256</v>
      </c>
      <c r="D3603" s="19">
        <v>0.29635362348932798</v>
      </c>
      <c r="E3603" s="18" t="s">
        <v>275</v>
      </c>
      <c r="F3603" s="18" t="s">
        <v>276</v>
      </c>
      <c r="G3603" s="18" t="s">
        <v>206</v>
      </c>
    </row>
    <row r="3604" spans="1:7">
      <c r="A3604" s="18">
        <v>1974</v>
      </c>
      <c r="B3604" s="18" t="s">
        <v>267</v>
      </c>
      <c r="C3604" s="18" t="s">
        <v>256</v>
      </c>
      <c r="D3604" s="19">
        <v>0.28383850664472021</v>
      </c>
      <c r="E3604" s="18" t="s">
        <v>275</v>
      </c>
      <c r="F3604" s="18" t="s">
        <v>276</v>
      </c>
      <c r="G3604" s="18" t="s">
        <v>206</v>
      </c>
    </row>
    <row r="3605" spans="1:7">
      <c r="A3605" s="18">
        <v>1975</v>
      </c>
      <c r="B3605" s="18" t="s">
        <v>267</v>
      </c>
      <c r="C3605" s="18" t="s">
        <v>256</v>
      </c>
      <c r="D3605" s="19">
        <v>0.29124010871729333</v>
      </c>
      <c r="E3605" s="18" t="s">
        <v>275</v>
      </c>
      <c r="F3605" s="18" t="s">
        <v>276</v>
      </c>
      <c r="G3605" s="18" t="s">
        <v>206</v>
      </c>
    </row>
    <row r="3606" spans="1:7">
      <c r="A3606" s="18">
        <v>1976</v>
      </c>
      <c r="B3606" s="18" t="s">
        <v>267</v>
      </c>
      <c r="C3606" s="18" t="s">
        <v>256</v>
      </c>
      <c r="D3606" s="19">
        <v>0.31416974338982273</v>
      </c>
      <c r="E3606" s="18" t="s">
        <v>275</v>
      </c>
      <c r="F3606" s="18" t="s">
        <v>276</v>
      </c>
      <c r="G3606" s="18" t="s">
        <v>206</v>
      </c>
    </row>
    <row r="3607" spans="1:7">
      <c r="A3607" s="18">
        <v>1977</v>
      </c>
      <c r="B3607" s="18" t="s">
        <v>267</v>
      </c>
      <c r="C3607" s="18" t="s">
        <v>256</v>
      </c>
      <c r="D3607" s="19">
        <v>0.37958762980216942</v>
      </c>
      <c r="E3607" s="18" t="s">
        <v>275</v>
      </c>
      <c r="F3607" s="18" t="s">
        <v>276</v>
      </c>
      <c r="G3607" s="18" t="s">
        <v>206</v>
      </c>
    </row>
    <row r="3608" spans="1:7">
      <c r="A3608" s="18">
        <v>1978</v>
      </c>
      <c r="B3608" s="18" t="s">
        <v>267</v>
      </c>
      <c r="C3608" s="18" t="s">
        <v>256</v>
      </c>
      <c r="D3608" s="19">
        <v>0.33862600902208145</v>
      </c>
      <c r="E3608" s="18" t="s">
        <v>275</v>
      </c>
      <c r="F3608" s="18" t="s">
        <v>276</v>
      </c>
      <c r="G3608" s="18" t="s">
        <v>206</v>
      </c>
    </row>
    <row r="3609" spans="1:7">
      <c r="A3609" s="18">
        <v>1979</v>
      </c>
      <c r="B3609" s="18" t="s">
        <v>267</v>
      </c>
      <c r="C3609" s="18" t="s">
        <v>256</v>
      </c>
      <c r="D3609" s="19">
        <v>0.39893808023647553</v>
      </c>
      <c r="E3609" s="18" t="s">
        <v>275</v>
      </c>
      <c r="F3609" s="18" t="s">
        <v>276</v>
      </c>
      <c r="G3609" s="18" t="s">
        <v>206</v>
      </c>
    </row>
    <row r="3610" spans="1:7">
      <c r="A3610" s="18">
        <v>1980</v>
      </c>
      <c r="B3610" s="18" t="s">
        <v>267</v>
      </c>
      <c r="C3610" s="18" t="s">
        <v>256</v>
      </c>
      <c r="D3610" s="19">
        <v>0.44424566790116199</v>
      </c>
      <c r="E3610" s="18" t="s">
        <v>275</v>
      </c>
      <c r="F3610" s="18" t="s">
        <v>276</v>
      </c>
      <c r="G3610" s="18" t="s">
        <v>206</v>
      </c>
    </row>
    <row r="3611" spans="1:7">
      <c r="A3611" s="18">
        <v>1981</v>
      </c>
      <c r="B3611" s="18" t="s">
        <v>267</v>
      </c>
      <c r="C3611" s="18" t="s">
        <v>256</v>
      </c>
      <c r="D3611" s="19">
        <v>0.526848700545124</v>
      </c>
      <c r="E3611" s="18" t="s">
        <v>275</v>
      </c>
      <c r="F3611" s="18" t="s">
        <v>276</v>
      </c>
      <c r="G3611" s="18" t="s">
        <v>206</v>
      </c>
    </row>
    <row r="3612" spans="1:7">
      <c r="A3612" s="18">
        <v>1982</v>
      </c>
      <c r="B3612" s="18" t="s">
        <v>267</v>
      </c>
      <c r="C3612" s="18" t="s">
        <v>256</v>
      </c>
      <c r="D3612" s="19">
        <v>0.54997687083492686</v>
      </c>
      <c r="E3612" s="18" t="s">
        <v>275</v>
      </c>
      <c r="F3612" s="18" t="s">
        <v>276</v>
      </c>
      <c r="G3612" s="18" t="s">
        <v>206</v>
      </c>
    </row>
    <row r="3613" spans="1:7">
      <c r="A3613" s="18">
        <v>1983</v>
      </c>
      <c r="B3613" s="18" t="s">
        <v>267</v>
      </c>
      <c r="C3613" s="18" t="s">
        <v>256</v>
      </c>
      <c r="D3613" s="19">
        <v>0.51294246154318912</v>
      </c>
      <c r="E3613" s="18" t="s">
        <v>275</v>
      </c>
      <c r="F3613" s="18" t="s">
        <v>276</v>
      </c>
      <c r="G3613" s="18" t="s">
        <v>206</v>
      </c>
    </row>
    <row r="3614" spans="1:7">
      <c r="A3614" s="18">
        <v>1984</v>
      </c>
      <c r="B3614" s="18" t="s">
        <v>267</v>
      </c>
      <c r="C3614" s="18" t="s">
        <v>256</v>
      </c>
      <c r="D3614" s="19">
        <v>0.53026672212787918</v>
      </c>
      <c r="E3614" s="18" t="s">
        <v>275</v>
      </c>
      <c r="F3614" s="18" t="s">
        <v>276</v>
      </c>
      <c r="G3614" s="18" t="s">
        <v>206</v>
      </c>
    </row>
    <row r="3615" spans="1:7">
      <c r="A3615" s="18">
        <v>1985</v>
      </c>
      <c r="B3615" s="18" t="s">
        <v>267</v>
      </c>
      <c r="C3615" s="18" t="s">
        <v>256</v>
      </c>
      <c r="D3615" s="19">
        <v>0.67369353336416926</v>
      </c>
      <c r="E3615" s="18" t="s">
        <v>275</v>
      </c>
      <c r="F3615" s="18" t="s">
        <v>276</v>
      </c>
      <c r="G3615" s="18" t="s">
        <v>206</v>
      </c>
    </row>
    <row r="3616" spans="1:7">
      <c r="A3616" s="18">
        <v>1986</v>
      </c>
      <c r="B3616" s="18" t="s">
        <v>267</v>
      </c>
      <c r="C3616" s="18" t="s">
        <v>256</v>
      </c>
      <c r="D3616" s="19">
        <v>0.58476025111036312</v>
      </c>
      <c r="E3616" s="18" t="s">
        <v>275</v>
      </c>
      <c r="F3616" s="18" t="s">
        <v>276</v>
      </c>
      <c r="G3616" s="18" t="s">
        <v>206</v>
      </c>
    </row>
    <row r="3617" spans="1:7">
      <c r="A3617" s="18">
        <v>1987</v>
      </c>
      <c r="B3617" s="18" t="s">
        <v>267</v>
      </c>
      <c r="C3617" s="18" t="s">
        <v>256</v>
      </c>
      <c r="D3617" s="19">
        <v>0.58322259045781777</v>
      </c>
      <c r="E3617" s="18" t="s">
        <v>275</v>
      </c>
      <c r="F3617" s="18" t="s">
        <v>276</v>
      </c>
      <c r="G3617" s="18" t="s">
        <v>206</v>
      </c>
    </row>
    <row r="3618" spans="1:7">
      <c r="A3618" s="18">
        <v>1988</v>
      </c>
      <c r="B3618" s="18" t="s">
        <v>267</v>
      </c>
      <c r="C3618" s="18" t="s">
        <v>256</v>
      </c>
      <c r="D3618" s="19">
        <v>0.59566588711498203</v>
      </c>
      <c r="E3618" s="18" t="s">
        <v>275</v>
      </c>
      <c r="F3618" s="18" t="s">
        <v>276</v>
      </c>
      <c r="G3618" s="18" t="s">
        <v>206</v>
      </c>
    </row>
    <row r="3619" spans="1:7">
      <c r="A3619" s="18">
        <v>1989</v>
      </c>
      <c r="B3619" s="18" t="s">
        <v>267</v>
      </c>
      <c r="C3619" s="18" t="s">
        <v>256</v>
      </c>
      <c r="D3619" s="19">
        <v>0.64170502932546836</v>
      </c>
      <c r="E3619" s="18" t="s">
        <v>275</v>
      </c>
      <c r="F3619" s="18" t="s">
        <v>276</v>
      </c>
      <c r="G3619" s="18" t="s">
        <v>206</v>
      </c>
    </row>
    <row r="3620" spans="1:7">
      <c r="A3620" s="18">
        <v>1990</v>
      </c>
      <c r="B3620" s="18" t="s">
        <v>267</v>
      </c>
      <c r="C3620" s="18" t="s">
        <v>256</v>
      </c>
      <c r="D3620" s="19">
        <v>0.75589595093790485</v>
      </c>
      <c r="E3620" s="18" t="s">
        <v>275</v>
      </c>
      <c r="F3620" s="18" t="s">
        <v>276</v>
      </c>
      <c r="G3620" s="18" t="s">
        <v>206</v>
      </c>
    </row>
    <row r="3621" spans="1:7">
      <c r="A3621" s="18">
        <v>1991</v>
      </c>
      <c r="B3621" s="18" t="s">
        <v>267</v>
      </c>
      <c r="C3621" s="18" t="s">
        <v>256</v>
      </c>
      <c r="D3621" s="19">
        <v>0.80388930266318981</v>
      </c>
      <c r="E3621" s="18" t="s">
        <v>275</v>
      </c>
      <c r="F3621" s="18" t="s">
        <v>276</v>
      </c>
      <c r="G3621" s="18" t="s">
        <v>206</v>
      </c>
    </row>
    <row r="3622" spans="1:7">
      <c r="A3622" s="18">
        <v>1992</v>
      </c>
      <c r="B3622" s="18" t="s">
        <v>267</v>
      </c>
      <c r="C3622" s="18" t="s">
        <v>256</v>
      </c>
      <c r="D3622" s="19">
        <v>0.81693436203258929</v>
      </c>
      <c r="E3622" s="18" t="s">
        <v>275</v>
      </c>
      <c r="F3622" s="18" t="s">
        <v>276</v>
      </c>
      <c r="G3622" s="18" t="s">
        <v>206</v>
      </c>
    </row>
    <row r="3623" spans="1:7">
      <c r="A3623" s="18">
        <v>1993</v>
      </c>
      <c r="B3623" s="18" t="s">
        <v>267</v>
      </c>
      <c r="C3623" s="18" t="s">
        <v>256</v>
      </c>
      <c r="D3623" s="19">
        <v>0.66484345353595509</v>
      </c>
      <c r="E3623" s="18" t="s">
        <v>275</v>
      </c>
      <c r="F3623" s="18" t="s">
        <v>276</v>
      </c>
      <c r="G3623" s="18" t="s">
        <v>206</v>
      </c>
    </row>
    <row r="3624" spans="1:7">
      <c r="A3624" s="18">
        <v>1994</v>
      </c>
      <c r="B3624" s="18" t="s">
        <v>267</v>
      </c>
      <c r="C3624" s="18" t="s">
        <v>256</v>
      </c>
      <c r="D3624" s="19">
        <v>0.75246318270851376</v>
      </c>
      <c r="E3624" s="18" t="s">
        <v>275</v>
      </c>
      <c r="F3624" s="18" t="s">
        <v>276</v>
      </c>
      <c r="G3624" s="18" t="s">
        <v>206</v>
      </c>
    </row>
    <row r="3625" spans="1:7">
      <c r="A3625" s="18">
        <v>1995</v>
      </c>
      <c r="B3625" s="18" t="s">
        <v>267</v>
      </c>
      <c r="C3625" s="18" t="s">
        <v>256</v>
      </c>
      <c r="D3625" s="19">
        <v>0.67105799885202788</v>
      </c>
      <c r="E3625" s="18" t="s">
        <v>275</v>
      </c>
      <c r="F3625" s="18" t="s">
        <v>276</v>
      </c>
      <c r="G3625" s="18" t="s">
        <v>206</v>
      </c>
    </row>
    <row r="3626" spans="1:7">
      <c r="A3626" s="18">
        <v>1996</v>
      </c>
      <c r="B3626" s="18" t="s">
        <v>267</v>
      </c>
      <c r="C3626" s="18" t="s">
        <v>256</v>
      </c>
      <c r="D3626" s="19">
        <v>0.62800119035699598</v>
      </c>
      <c r="E3626" s="18" t="s">
        <v>275</v>
      </c>
      <c r="F3626" s="18" t="s">
        <v>276</v>
      </c>
      <c r="G3626" s="18" t="s">
        <v>206</v>
      </c>
    </row>
    <row r="3627" spans="1:7">
      <c r="A3627" s="18">
        <v>1997</v>
      </c>
      <c r="B3627" s="18" t="s">
        <v>267</v>
      </c>
      <c r="C3627" s="18" t="s">
        <v>256</v>
      </c>
      <c r="D3627" s="19">
        <v>1.1074073840651935</v>
      </c>
      <c r="E3627" s="18" t="s">
        <v>275</v>
      </c>
      <c r="F3627" s="18" t="s">
        <v>276</v>
      </c>
      <c r="G3627" s="18" t="s">
        <v>206</v>
      </c>
    </row>
    <row r="3628" spans="1:7">
      <c r="A3628" s="18">
        <v>1998</v>
      </c>
      <c r="B3628" s="18" t="s">
        <v>267</v>
      </c>
      <c r="C3628" s="18" t="s">
        <v>256</v>
      </c>
      <c r="D3628" s="19">
        <v>0.96985820763087838</v>
      </c>
      <c r="E3628" s="18" t="s">
        <v>275</v>
      </c>
      <c r="F3628" s="18" t="s">
        <v>276</v>
      </c>
      <c r="G3628" s="18" t="s">
        <v>206</v>
      </c>
    </row>
    <row r="3629" spans="1:7">
      <c r="A3629" s="18">
        <v>1999</v>
      </c>
      <c r="B3629" s="18" t="s">
        <v>267</v>
      </c>
      <c r="C3629" s="18" t="s">
        <v>256</v>
      </c>
      <c r="D3629" s="19">
        <v>0.97163350937181092</v>
      </c>
      <c r="E3629" s="18" t="s">
        <v>275</v>
      </c>
      <c r="F3629" s="18" t="s">
        <v>276</v>
      </c>
      <c r="G3629" s="18" t="s">
        <v>206</v>
      </c>
    </row>
    <row r="3630" spans="1:7">
      <c r="A3630" s="18">
        <v>2000</v>
      </c>
      <c r="B3630" s="18" t="s">
        <v>267</v>
      </c>
      <c r="C3630" s="18" t="s">
        <v>256</v>
      </c>
      <c r="D3630" s="19">
        <v>1.3747424323762383</v>
      </c>
      <c r="E3630" s="18" t="s">
        <v>275</v>
      </c>
      <c r="F3630" s="18" t="s">
        <v>276</v>
      </c>
      <c r="G3630" s="18" t="s">
        <v>206</v>
      </c>
    </row>
    <row r="3631" spans="1:7">
      <c r="A3631" s="18">
        <v>2001</v>
      </c>
      <c r="B3631" s="18" t="s">
        <v>267</v>
      </c>
      <c r="C3631" s="18" t="s">
        <v>256</v>
      </c>
      <c r="D3631" s="19">
        <v>1.0729158933458043</v>
      </c>
      <c r="E3631" s="18" t="s">
        <v>275</v>
      </c>
      <c r="F3631" s="18" t="s">
        <v>276</v>
      </c>
      <c r="G3631" s="18" t="s">
        <v>206</v>
      </c>
    </row>
    <row r="3632" spans="1:7">
      <c r="A3632" s="18">
        <v>2002</v>
      </c>
      <c r="B3632" s="18" t="s">
        <v>267</v>
      </c>
      <c r="C3632" s="18" t="s">
        <v>256</v>
      </c>
      <c r="D3632" s="19">
        <v>1.4314035317521137</v>
      </c>
      <c r="E3632" s="18" t="s">
        <v>275</v>
      </c>
      <c r="F3632" s="18" t="s">
        <v>276</v>
      </c>
      <c r="G3632" s="18" t="s">
        <v>206</v>
      </c>
    </row>
    <row r="3633" spans="1:7">
      <c r="A3633" s="18">
        <v>2003</v>
      </c>
      <c r="B3633" s="18" t="s">
        <v>267</v>
      </c>
      <c r="C3633" s="18" t="s">
        <v>256</v>
      </c>
      <c r="D3633" s="19">
        <v>1.6067355789327482</v>
      </c>
      <c r="E3633" s="18" t="s">
        <v>275</v>
      </c>
      <c r="F3633" s="18" t="s">
        <v>276</v>
      </c>
      <c r="G3633" s="18" t="s">
        <v>206</v>
      </c>
    </row>
    <row r="3634" spans="1:7">
      <c r="A3634" s="18">
        <v>2004</v>
      </c>
      <c r="B3634" s="18" t="s">
        <v>267</v>
      </c>
      <c r="C3634" s="18" t="s">
        <v>256</v>
      </c>
      <c r="D3634" s="19">
        <v>1.8452428675167551</v>
      </c>
      <c r="E3634" s="18" t="s">
        <v>275</v>
      </c>
      <c r="F3634" s="18" t="s">
        <v>276</v>
      </c>
      <c r="G3634" s="18" t="s">
        <v>206</v>
      </c>
    </row>
    <row r="3635" spans="1:7">
      <c r="A3635" s="18">
        <v>2005</v>
      </c>
      <c r="B3635" s="18" t="s">
        <v>267</v>
      </c>
      <c r="C3635" s="18" t="s">
        <v>256</v>
      </c>
      <c r="D3635" s="19">
        <v>2.3291890362649421</v>
      </c>
      <c r="E3635" s="18" t="s">
        <v>275</v>
      </c>
      <c r="F3635" s="18" t="s">
        <v>276</v>
      </c>
      <c r="G3635" s="18" t="s">
        <v>206</v>
      </c>
    </row>
    <row r="3636" spans="1:7">
      <c r="A3636" s="18">
        <v>2006</v>
      </c>
      <c r="B3636" s="18" t="s">
        <v>267</v>
      </c>
      <c r="C3636" s="18" t="s">
        <v>256</v>
      </c>
      <c r="D3636" s="19">
        <v>1.962141792448105</v>
      </c>
      <c r="E3636" s="18" t="s">
        <v>275</v>
      </c>
      <c r="F3636" s="18" t="s">
        <v>276</v>
      </c>
      <c r="G3636" s="18" t="s">
        <v>206</v>
      </c>
    </row>
    <row r="3637" spans="1:7">
      <c r="A3637" s="18">
        <v>2007</v>
      </c>
      <c r="B3637" s="18" t="s">
        <v>267</v>
      </c>
      <c r="C3637" s="18" t="s">
        <v>256</v>
      </c>
      <c r="D3637" s="19">
        <v>1.6144363054734816</v>
      </c>
      <c r="E3637" s="18" t="s">
        <v>275</v>
      </c>
      <c r="F3637" s="18" t="s">
        <v>276</v>
      </c>
      <c r="G3637" s="18" t="s">
        <v>206</v>
      </c>
    </row>
    <row r="3638" spans="1:7">
      <c r="A3638" s="18">
        <v>2008</v>
      </c>
      <c r="B3638" s="18" t="s">
        <v>267</v>
      </c>
      <c r="C3638" s="18" t="s">
        <v>256</v>
      </c>
      <c r="D3638" s="19">
        <v>1.7077717345830503</v>
      </c>
      <c r="E3638" s="18" t="s">
        <v>275</v>
      </c>
      <c r="F3638" s="18" t="s">
        <v>276</v>
      </c>
      <c r="G3638" s="18" t="s">
        <v>206</v>
      </c>
    </row>
    <row r="3639" spans="1:7">
      <c r="A3639" s="18">
        <v>2009</v>
      </c>
      <c r="B3639" s="18" t="s">
        <v>267</v>
      </c>
      <c r="C3639" s="18" t="s">
        <v>256</v>
      </c>
      <c r="D3639" s="19">
        <v>2.0259684277427987</v>
      </c>
      <c r="E3639" s="18" t="s">
        <v>275</v>
      </c>
      <c r="F3639" s="18" t="s">
        <v>276</v>
      </c>
      <c r="G3639" s="18" t="s">
        <v>206</v>
      </c>
    </row>
    <row r="3640" spans="1:7">
      <c r="A3640" s="18">
        <v>2010</v>
      </c>
      <c r="B3640" s="18" t="s">
        <v>267</v>
      </c>
      <c r="C3640" s="18" t="s">
        <v>256</v>
      </c>
      <c r="D3640" s="19">
        <v>1.6801952629711328</v>
      </c>
      <c r="E3640" s="18" t="s">
        <v>275</v>
      </c>
      <c r="F3640" s="18" t="s">
        <v>276</v>
      </c>
      <c r="G3640" s="18" t="s">
        <v>206</v>
      </c>
    </row>
    <row r="3641" spans="1:7">
      <c r="A3641" s="18">
        <v>2011</v>
      </c>
      <c r="B3641" s="18" t="s">
        <v>267</v>
      </c>
      <c r="C3641" s="18" t="s">
        <v>256</v>
      </c>
      <c r="D3641" s="19">
        <v>1.7891967837667992</v>
      </c>
      <c r="E3641" s="18" t="s">
        <v>275</v>
      </c>
      <c r="F3641" s="18" t="s">
        <v>276</v>
      </c>
      <c r="G3641" s="18" t="s">
        <v>206</v>
      </c>
    </row>
    <row r="3642" spans="1:7">
      <c r="A3642" s="18">
        <v>2012</v>
      </c>
      <c r="B3642" s="18" t="s">
        <v>267</v>
      </c>
      <c r="C3642" s="18" t="s">
        <v>256</v>
      </c>
      <c r="D3642" s="19">
        <v>1.5553975442401984</v>
      </c>
      <c r="E3642" s="18" t="s">
        <v>275</v>
      </c>
      <c r="F3642" s="18" t="s">
        <v>276</v>
      </c>
      <c r="G3642" s="18" t="s">
        <v>206</v>
      </c>
    </row>
    <row r="3643" spans="1:7">
      <c r="A3643" s="18">
        <v>2013</v>
      </c>
      <c r="B3643" s="18" t="s">
        <v>267</v>
      </c>
      <c r="C3643" s="18" t="s">
        <v>256</v>
      </c>
      <c r="D3643" s="19">
        <v>1.5918449092706135</v>
      </c>
      <c r="E3643" s="18" t="s">
        <v>275</v>
      </c>
      <c r="F3643" s="18" t="s">
        <v>276</v>
      </c>
      <c r="G3643" s="18" t="s">
        <v>206</v>
      </c>
    </row>
    <row r="3644" spans="1:7">
      <c r="A3644" s="18">
        <v>2014</v>
      </c>
      <c r="B3644" s="18" t="s">
        <v>267</v>
      </c>
      <c r="C3644" s="18" t="s">
        <v>256</v>
      </c>
      <c r="D3644" s="19">
        <v>1.6716531839682502</v>
      </c>
      <c r="E3644" s="18" t="s">
        <v>275</v>
      </c>
      <c r="F3644" s="18" t="s">
        <v>276</v>
      </c>
      <c r="G3644" s="18" t="s">
        <v>206</v>
      </c>
    </row>
    <row r="3645" spans="1:7">
      <c r="A3645" s="18">
        <v>2015</v>
      </c>
      <c r="B3645" s="18" t="s">
        <v>267</v>
      </c>
      <c r="C3645" s="18" t="s">
        <v>256</v>
      </c>
      <c r="D3645" s="19">
        <v>1.7271688745632845</v>
      </c>
      <c r="E3645" s="18" t="s">
        <v>275</v>
      </c>
      <c r="F3645" s="18" t="s">
        <v>276</v>
      </c>
      <c r="G3645" s="18" t="s">
        <v>206</v>
      </c>
    </row>
    <row r="3646" spans="1:7">
      <c r="A3646" s="18">
        <v>2016</v>
      </c>
      <c r="B3646" s="18" t="s">
        <v>267</v>
      </c>
      <c r="C3646" s="18" t="s">
        <v>256</v>
      </c>
      <c r="D3646" s="19">
        <v>1.9729317598862199</v>
      </c>
      <c r="E3646" s="18" t="s">
        <v>275</v>
      </c>
      <c r="F3646" s="18" t="s">
        <v>276</v>
      </c>
      <c r="G3646" s="18" t="s">
        <v>206</v>
      </c>
    </row>
    <row r="3647" spans="1:7">
      <c r="A3647" s="18">
        <v>2017</v>
      </c>
      <c r="B3647" s="18" t="s">
        <v>267</v>
      </c>
      <c r="C3647" s="18" t="s">
        <v>256</v>
      </c>
      <c r="D3647" s="19">
        <v>1.8561999528653268</v>
      </c>
      <c r="E3647" s="18" t="s">
        <v>275</v>
      </c>
      <c r="F3647" s="18" t="s">
        <v>276</v>
      </c>
      <c r="G3647" s="18" t="s">
        <v>206</v>
      </c>
    </row>
    <row r="3648" spans="1:7">
      <c r="A3648" s="18">
        <v>2018</v>
      </c>
      <c r="B3648" s="18" t="s">
        <v>267</v>
      </c>
      <c r="C3648" s="18" t="s">
        <v>256</v>
      </c>
      <c r="D3648" s="19">
        <v>2.1111109466097404</v>
      </c>
      <c r="E3648" s="18" t="s">
        <v>275</v>
      </c>
      <c r="F3648" s="18" t="s">
        <v>276</v>
      </c>
      <c r="G3648" s="18" t="s">
        <v>206</v>
      </c>
    </row>
    <row r="3649" spans="1:7">
      <c r="A3649" s="18">
        <v>2019</v>
      </c>
      <c r="B3649" s="18" t="s">
        <v>267</v>
      </c>
      <c r="C3649" s="18" t="s">
        <v>256</v>
      </c>
      <c r="D3649" s="19">
        <v>2.7233536641627434</v>
      </c>
      <c r="E3649" s="18" t="s">
        <v>275</v>
      </c>
      <c r="F3649" s="18" t="s">
        <v>276</v>
      </c>
      <c r="G3649" s="18" t="s">
        <v>206</v>
      </c>
    </row>
    <row r="3650" spans="1:7">
      <c r="A3650" s="18">
        <v>2020</v>
      </c>
      <c r="B3650" s="18" t="s">
        <v>267</v>
      </c>
      <c r="C3650" s="18" t="s">
        <v>256</v>
      </c>
      <c r="D3650" s="19">
        <v>2.0978367016854831</v>
      </c>
      <c r="E3650" s="18" t="s">
        <v>275</v>
      </c>
      <c r="F3650" s="18" t="s">
        <v>276</v>
      </c>
      <c r="G3650" s="18" t="s">
        <v>206</v>
      </c>
    </row>
    <row r="3651" spans="1:7">
      <c r="A3651" s="18">
        <v>2021</v>
      </c>
      <c r="B3651" s="18" t="s">
        <v>267</v>
      </c>
      <c r="C3651" s="18" t="s">
        <v>256</v>
      </c>
      <c r="D3651" s="19">
        <v>2.0414643984735972</v>
      </c>
      <c r="E3651" s="18" t="s">
        <v>275</v>
      </c>
      <c r="F3651" s="18" t="s">
        <v>276</v>
      </c>
      <c r="G3651" s="18" t="s">
        <v>206</v>
      </c>
    </row>
    <row r="3652" spans="1:7">
      <c r="A3652" s="18">
        <v>2022</v>
      </c>
      <c r="B3652" s="18" t="s">
        <v>267</v>
      </c>
      <c r="C3652" s="18" t="s">
        <v>256</v>
      </c>
      <c r="D3652" s="19">
        <v>2.4328462335973717</v>
      </c>
      <c r="E3652" s="18" t="s">
        <v>275</v>
      </c>
      <c r="F3652" s="18" t="s">
        <v>276</v>
      </c>
      <c r="G3652" s="18" t="s">
        <v>206</v>
      </c>
    </row>
    <row r="3653" spans="1:7">
      <c r="A3653" s="18">
        <v>1970</v>
      </c>
      <c r="B3653" s="18" t="s">
        <v>267</v>
      </c>
      <c r="C3653" s="18" t="s">
        <v>271</v>
      </c>
      <c r="D3653" s="19">
        <v>1.5281687571932976</v>
      </c>
      <c r="E3653" s="18" t="s">
        <v>275</v>
      </c>
      <c r="F3653" s="18" t="s">
        <v>276</v>
      </c>
      <c r="G3653" s="18" t="s">
        <v>206</v>
      </c>
    </row>
    <row r="3654" spans="1:7">
      <c r="A3654" s="18">
        <v>1971</v>
      </c>
      <c r="B3654" s="18" t="s">
        <v>267</v>
      </c>
      <c r="C3654" s="18" t="s">
        <v>271</v>
      </c>
      <c r="D3654" s="19">
        <v>1.5042983034850068</v>
      </c>
      <c r="E3654" s="18" t="s">
        <v>275</v>
      </c>
      <c r="F3654" s="18" t="s">
        <v>276</v>
      </c>
      <c r="G3654" s="18" t="s">
        <v>206</v>
      </c>
    </row>
    <row r="3655" spans="1:7">
      <c r="A3655" s="18">
        <v>1972</v>
      </c>
      <c r="B3655" s="18" t="s">
        <v>267</v>
      </c>
      <c r="C3655" s="18" t="s">
        <v>271</v>
      </c>
      <c r="D3655" s="19">
        <v>1.5171353908602356</v>
      </c>
      <c r="E3655" s="18" t="s">
        <v>275</v>
      </c>
      <c r="F3655" s="18" t="s">
        <v>276</v>
      </c>
      <c r="G3655" s="18" t="s">
        <v>206</v>
      </c>
    </row>
    <row r="3656" spans="1:7">
      <c r="A3656" s="18">
        <v>1973</v>
      </c>
      <c r="B3656" s="18" t="s">
        <v>267</v>
      </c>
      <c r="C3656" s="18" t="s">
        <v>271</v>
      </c>
      <c r="D3656" s="19">
        <v>1.4344486548471278</v>
      </c>
      <c r="E3656" s="18" t="s">
        <v>275</v>
      </c>
      <c r="F3656" s="18" t="s">
        <v>276</v>
      </c>
      <c r="G3656" s="18" t="s">
        <v>206</v>
      </c>
    </row>
    <row r="3657" spans="1:7">
      <c r="A3657" s="18">
        <v>1974</v>
      </c>
      <c r="B3657" s="18" t="s">
        <v>267</v>
      </c>
      <c r="C3657" s="18" t="s">
        <v>271</v>
      </c>
      <c r="D3657" s="19">
        <v>1.4409009885248816</v>
      </c>
      <c r="E3657" s="18" t="s">
        <v>275</v>
      </c>
      <c r="F3657" s="18" t="s">
        <v>276</v>
      </c>
      <c r="G3657" s="18" t="s">
        <v>206</v>
      </c>
    </row>
    <row r="3658" spans="1:7">
      <c r="A3658" s="18">
        <v>1975</v>
      </c>
      <c r="B3658" s="18" t="s">
        <v>267</v>
      </c>
      <c r="C3658" s="18" t="s">
        <v>271</v>
      </c>
      <c r="D3658" s="19">
        <v>1.4407185620424774</v>
      </c>
      <c r="E3658" s="18" t="s">
        <v>275</v>
      </c>
      <c r="F3658" s="18" t="s">
        <v>276</v>
      </c>
      <c r="G3658" s="18" t="s">
        <v>206</v>
      </c>
    </row>
    <row r="3659" spans="1:7">
      <c r="A3659" s="18">
        <v>1976</v>
      </c>
      <c r="B3659" s="18" t="s">
        <v>267</v>
      </c>
      <c r="C3659" s="18" t="s">
        <v>271</v>
      </c>
      <c r="D3659" s="19">
        <v>1.574840369665421</v>
      </c>
      <c r="E3659" s="18" t="s">
        <v>275</v>
      </c>
      <c r="F3659" s="18" t="s">
        <v>276</v>
      </c>
      <c r="G3659" s="18" t="s">
        <v>206</v>
      </c>
    </row>
    <row r="3660" spans="1:7">
      <c r="A3660" s="18">
        <v>1977</v>
      </c>
      <c r="B3660" s="18" t="s">
        <v>267</v>
      </c>
      <c r="C3660" s="18" t="s">
        <v>271</v>
      </c>
      <c r="D3660" s="19">
        <v>1.4127228147603286</v>
      </c>
      <c r="E3660" s="18" t="s">
        <v>275</v>
      </c>
      <c r="F3660" s="18" t="s">
        <v>276</v>
      </c>
      <c r="G3660" s="18" t="s">
        <v>206</v>
      </c>
    </row>
    <row r="3661" spans="1:7">
      <c r="A3661" s="18">
        <v>1978</v>
      </c>
      <c r="B3661" s="18" t="s">
        <v>267</v>
      </c>
      <c r="C3661" s="18" t="s">
        <v>271</v>
      </c>
      <c r="D3661" s="19">
        <v>1.3936907134697341</v>
      </c>
      <c r="E3661" s="18" t="s">
        <v>275</v>
      </c>
      <c r="F3661" s="18" t="s">
        <v>276</v>
      </c>
      <c r="G3661" s="18" t="s">
        <v>206</v>
      </c>
    </row>
    <row r="3662" spans="1:7">
      <c r="A3662" s="18">
        <v>1979</v>
      </c>
      <c r="B3662" s="18" t="s">
        <v>267</v>
      </c>
      <c r="C3662" s="18" t="s">
        <v>271</v>
      </c>
      <c r="D3662" s="19">
        <v>1.2147402549628681</v>
      </c>
      <c r="E3662" s="18" t="s">
        <v>275</v>
      </c>
      <c r="F3662" s="18" t="s">
        <v>276</v>
      </c>
      <c r="G3662" s="18" t="s">
        <v>206</v>
      </c>
    </row>
    <row r="3663" spans="1:7">
      <c r="A3663" s="18">
        <v>1980</v>
      </c>
      <c r="B3663" s="18" t="s">
        <v>267</v>
      </c>
      <c r="C3663" s="18" t="s">
        <v>271</v>
      </c>
      <c r="D3663" s="19">
        <v>1.3625041070361057</v>
      </c>
      <c r="E3663" s="18" t="s">
        <v>275</v>
      </c>
      <c r="F3663" s="18" t="s">
        <v>276</v>
      </c>
      <c r="G3663" s="18" t="s">
        <v>206</v>
      </c>
    </row>
    <row r="3664" spans="1:7">
      <c r="A3664" s="18">
        <v>1981</v>
      </c>
      <c r="B3664" s="18" t="s">
        <v>267</v>
      </c>
      <c r="C3664" s="18" t="s">
        <v>271</v>
      </c>
      <c r="D3664" s="19">
        <v>1.2657488613639343</v>
      </c>
      <c r="E3664" s="18" t="s">
        <v>275</v>
      </c>
      <c r="F3664" s="18" t="s">
        <v>276</v>
      </c>
      <c r="G3664" s="18" t="s">
        <v>206</v>
      </c>
    </row>
    <row r="3665" spans="1:7">
      <c r="A3665" s="18">
        <v>1982</v>
      </c>
      <c r="B3665" s="18" t="s">
        <v>267</v>
      </c>
      <c r="C3665" s="18" t="s">
        <v>271</v>
      </c>
      <c r="D3665" s="19">
        <v>1.1257502947579952</v>
      </c>
      <c r="E3665" s="18" t="s">
        <v>275</v>
      </c>
      <c r="F3665" s="18" t="s">
        <v>276</v>
      </c>
      <c r="G3665" s="18" t="s">
        <v>206</v>
      </c>
    </row>
    <row r="3666" spans="1:7">
      <c r="A3666" s="18">
        <v>1983</v>
      </c>
      <c r="B3666" s="18" t="s">
        <v>267</v>
      </c>
      <c r="C3666" s="18" t="s">
        <v>271</v>
      </c>
      <c r="D3666" s="19">
        <v>0.80013562155315476</v>
      </c>
      <c r="E3666" s="18" t="s">
        <v>275</v>
      </c>
      <c r="F3666" s="18" t="s">
        <v>276</v>
      </c>
      <c r="G3666" s="18" t="s">
        <v>206</v>
      </c>
    </row>
    <row r="3667" spans="1:7">
      <c r="A3667" s="18">
        <v>1984</v>
      </c>
      <c r="B3667" s="18" t="s">
        <v>267</v>
      </c>
      <c r="C3667" s="18" t="s">
        <v>271</v>
      </c>
      <c r="D3667" s="19">
        <v>0.83290313366258073</v>
      </c>
      <c r="E3667" s="18" t="s">
        <v>275</v>
      </c>
      <c r="F3667" s="18" t="s">
        <v>276</v>
      </c>
      <c r="G3667" s="18" t="s">
        <v>206</v>
      </c>
    </row>
    <row r="3668" spans="1:7">
      <c r="A3668" s="18">
        <v>1985</v>
      </c>
      <c r="B3668" s="18" t="s">
        <v>267</v>
      </c>
      <c r="C3668" s="18" t="s">
        <v>271</v>
      </c>
      <c r="D3668" s="19">
        <v>1.0493440349285885</v>
      </c>
      <c r="E3668" s="18" t="s">
        <v>275</v>
      </c>
      <c r="F3668" s="18" t="s">
        <v>276</v>
      </c>
      <c r="G3668" s="18" t="s">
        <v>206</v>
      </c>
    </row>
    <row r="3669" spans="1:7">
      <c r="A3669" s="18">
        <v>1986</v>
      </c>
      <c r="B3669" s="18" t="s">
        <v>267</v>
      </c>
      <c r="C3669" s="18" t="s">
        <v>271</v>
      </c>
      <c r="D3669" s="19">
        <v>0.89885536916635578</v>
      </c>
      <c r="E3669" s="18" t="s">
        <v>275</v>
      </c>
      <c r="F3669" s="18" t="s">
        <v>276</v>
      </c>
      <c r="G3669" s="18" t="s">
        <v>206</v>
      </c>
    </row>
    <row r="3670" spans="1:7">
      <c r="A3670" s="18">
        <v>1987</v>
      </c>
      <c r="B3670" s="18" t="s">
        <v>267</v>
      </c>
      <c r="C3670" s="18" t="s">
        <v>271</v>
      </c>
      <c r="D3670" s="19">
        <v>0.77429276851044859</v>
      </c>
      <c r="E3670" s="18" t="s">
        <v>275</v>
      </c>
      <c r="F3670" s="18" t="s">
        <v>276</v>
      </c>
      <c r="G3670" s="18" t="s">
        <v>206</v>
      </c>
    </row>
    <row r="3671" spans="1:7">
      <c r="A3671" s="18">
        <v>1988</v>
      </c>
      <c r="B3671" s="18" t="s">
        <v>267</v>
      </c>
      <c r="C3671" s="18" t="s">
        <v>271</v>
      </c>
      <c r="D3671" s="19">
        <v>0.92763024513452241</v>
      </c>
      <c r="E3671" s="18" t="s">
        <v>275</v>
      </c>
      <c r="F3671" s="18" t="s">
        <v>276</v>
      </c>
      <c r="G3671" s="18" t="s">
        <v>206</v>
      </c>
    </row>
    <row r="3672" spans="1:7">
      <c r="A3672" s="18">
        <v>1989</v>
      </c>
      <c r="B3672" s="18" t="s">
        <v>267</v>
      </c>
      <c r="C3672" s="18" t="s">
        <v>271</v>
      </c>
      <c r="D3672" s="19">
        <v>0.77140288999619555</v>
      </c>
      <c r="E3672" s="18" t="s">
        <v>275</v>
      </c>
      <c r="F3672" s="18" t="s">
        <v>276</v>
      </c>
      <c r="G3672" s="18" t="s">
        <v>206</v>
      </c>
    </row>
    <row r="3673" spans="1:7">
      <c r="A3673" s="18">
        <v>1990</v>
      </c>
      <c r="B3673" s="18" t="s">
        <v>267</v>
      </c>
      <c r="C3673" s="18" t="s">
        <v>271</v>
      </c>
      <c r="D3673" s="19">
        <v>0.56521957289751001</v>
      </c>
      <c r="E3673" s="18" t="s">
        <v>275</v>
      </c>
      <c r="F3673" s="18" t="s">
        <v>276</v>
      </c>
      <c r="G3673" s="18" t="s">
        <v>206</v>
      </c>
    </row>
    <row r="3674" spans="1:7">
      <c r="A3674" s="18">
        <v>1991</v>
      </c>
      <c r="B3674" s="18" t="s">
        <v>267</v>
      </c>
      <c r="C3674" s="18" t="s">
        <v>271</v>
      </c>
      <c r="D3674" s="19">
        <v>0.99439863666452322</v>
      </c>
      <c r="E3674" s="18" t="s">
        <v>275</v>
      </c>
      <c r="F3674" s="18" t="s">
        <v>276</v>
      </c>
      <c r="G3674" s="18" t="s">
        <v>206</v>
      </c>
    </row>
    <row r="3675" spans="1:7">
      <c r="A3675" s="18">
        <v>1992</v>
      </c>
      <c r="B3675" s="18" t="s">
        <v>267</v>
      </c>
      <c r="C3675" s="18" t="s">
        <v>271</v>
      </c>
      <c r="D3675" s="19">
        <v>0.80997653296690464</v>
      </c>
      <c r="E3675" s="18" t="s">
        <v>275</v>
      </c>
      <c r="F3675" s="18" t="s">
        <v>276</v>
      </c>
      <c r="G3675" s="18" t="s">
        <v>206</v>
      </c>
    </row>
    <row r="3676" spans="1:7">
      <c r="A3676" s="18">
        <v>1993</v>
      </c>
      <c r="B3676" s="18" t="s">
        <v>267</v>
      </c>
      <c r="C3676" s="18" t="s">
        <v>271</v>
      </c>
      <c r="D3676" s="19">
        <v>1.0038229595588941</v>
      </c>
      <c r="E3676" s="18" t="s">
        <v>275</v>
      </c>
      <c r="F3676" s="18" t="s">
        <v>276</v>
      </c>
      <c r="G3676" s="18" t="s">
        <v>206</v>
      </c>
    </row>
    <row r="3677" spans="1:7">
      <c r="A3677" s="18">
        <v>1994</v>
      </c>
      <c r="B3677" s="18" t="s">
        <v>267</v>
      </c>
      <c r="C3677" s="18" t="s">
        <v>271</v>
      </c>
      <c r="D3677" s="19">
        <v>0.95957683433547425</v>
      </c>
      <c r="E3677" s="18" t="s">
        <v>275</v>
      </c>
      <c r="F3677" s="18" t="s">
        <v>276</v>
      </c>
      <c r="G3677" s="18" t="s">
        <v>206</v>
      </c>
    </row>
    <row r="3678" spans="1:7">
      <c r="A3678" s="18">
        <v>1995</v>
      </c>
      <c r="B3678" s="18" t="s">
        <v>267</v>
      </c>
      <c r="C3678" s="18" t="s">
        <v>271</v>
      </c>
      <c r="D3678" s="19">
        <v>0.98732369451937108</v>
      </c>
      <c r="E3678" s="18" t="s">
        <v>275</v>
      </c>
      <c r="F3678" s="18" t="s">
        <v>276</v>
      </c>
      <c r="G3678" s="18" t="s">
        <v>206</v>
      </c>
    </row>
    <row r="3679" spans="1:7">
      <c r="A3679" s="18">
        <v>1996</v>
      </c>
      <c r="B3679" s="18" t="s">
        <v>267</v>
      </c>
      <c r="C3679" s="18" t="s">
        <v>271</v>
      </c>
      <c r="D3679" s="19">
        <v>1.1404148805378487</v>
      </c>
      <c r="E3679" s="18" t="s">
        <v>275</v>
      </c>
      <c r="F3679" s="18" t="s">
        <v>276</v>
      </c>
      <c r="G3679" s="18" t="s">
        <v>206</v>
      </c>
    </row>
    <row r="3680" spans="1:7">
      <c r="A3680" s="18">
        <v>1997</v>
      </c>
      <c r="B3680" s="18" t="s">
        <v>267</v>
      </c>
      <c r="C3680" s="18" t="s">
        <v>271</v>
      </c>
      <c r="D3680" s="19">
        <v>0.81779776887788025</v>
      </c>
      <c r="E3680" s="18" t="s">
        <v>275</v>
      </c>
      <c r="F3680" s="18" t="s">
        <v>276</v>
      </c>
      <c r="G3680" s="18" t="s">
        <v>206</v>
      </c>
    </row>
    <row r="3681" spans="1:7">
      <c r="A3681" s="18">
        <v>1998</v>
      </c>
      <c r="B3681" s="18" t="s">
        <v>267</v>
      </c>
      <c r="C3681" s="18" t="s">
        <v>271</v>
      </c>
      <c r="D3681" s="19">
        <v>0.77704147619651232</v>
      </c>
      <c r="E3681" s="18" t="s">
        <v>275</v>
      </c>
      <c r="F3681" s="18" t="s">
        <v>276</v>
      </c>
      <c r="G3681" s="18" t="s">
        <v>206</v>
      </c>
    </row>
    <row r="3682" spans="1:7">
      <c r="A3682" s="18">
        <v>1999</v>
      </c>
      <c r="B3682" s="18" t="s">
        <v>267</v>
      </c>
      <c r="C3682" s="18" t="s">
        <v>271</v>
      </c>
      <c r="D3682" s="19">
        <v>0.85177096077624004</v>
      </c>
      <c r="E3682" s="18" t="s">
        <v>275</v>
      </c>
      <c r="F3682" s="18" t="s">
        <v>276</v>
      </c>
      <c r="G3682" s="18" t="s">
        <v>206</v>
      </c>
    </row>
    <row r="3683" spans="1:7">
      <c r="A3683" s="18">
        <v>2000</v>
      </c>
      <c r="B3683" s="18" t="s">
        <v>267</v>
      </c>
      <c r="C3683" s="18" t="s">
        <v>271</v>
      </c>
      <c r="D3683" s="19">
        <v>1.0730462952440472</v>
      </c>
      <c r="E3683" s="18" t="s">
        <v>275</v>
      </c>
      <c r="F3683" s="18" t="s">
        <v>276</v>
      </c>
      <c r="G3683" s="18" t="s">
        <v>206</v>
      </c>
    </row>
    <row r="3684" spans="1:7">
      <c r="A3684" s="18">
        <v>2001</v>
      </c>
      <c r="B3684" s="18" t="s">
        <v>267</v>
      </c>
      <c r="C3684" s="18" t="s">
        <v>271</v>
      </c>
      <c r="D3684" s="19">
        <v>0.8457324080946772</v>
      </c>
      <c r="E3684" s="18" t="s">
        <v>275</v>
      </c>
      <c r="F3684" s="18" t="s">
        <v>276</v>
      </c>
      <c r="G3684" s="18" t="s">
        <v>206</v>
      </c>
    </row>
    <row r="3685" spans="1:7">
      <c r="A3685" s="18">
        <v>2002</v>
      </c>
      <c r="B3685" s="18" t="s">
        <v>267</v>
      </c>
      <c r="C3685" s="18" t="s">
        <v>271</v>
      </c>
      <c r="D3685" s="19">
        <v>0.77375538697169588</v>
      </c>
      <c r="E3685" s="18" t="s">
        <v>275</v>
      </c>
      <c r="F3685" s="18" t="s">
        <v>276</v>
      </c>
      <c r="G3685" s="18" t="s">
        <v>206</v>
      </c>
    </row>
    <row r="3686" spans="1:7">
      <c r="A3686" s="18">
        <v>2003</v>
      </c>
      <c r="B3686" s="18" t="s">
        <v>267</v>
      </c>
      <c r="C3686" s="18" t="s">
        <v>271</v>
      </c>
      <c r="D3686" s="19">
        <v>0.89235020792990893</v>
      </c>
      <c r="E3686" s="18" t="s">
        <v>275</v>
      </c>
      <c r="F3686" s="18" t="s">
        <v>276</v>
      </c>
      <c r="G3686" s="18" t="s">
        <v>206</v>
      </c>
    </row>
    <row r="3687" spans="1:7">
      <c r="A3687" s="18">
        <v>2004</v>
      </c>
      <c r="B3687" s="18" t="s">
        <v>267</v>
      </c>
      <c r="C3687" s="18" t="s">
        <v>271</v>
      </c>
      <c r="D3687" s="19">
        <v>1.0095902257381961</v>
      </c>
      <c r="E3687" s="18" t="s">
        <v>275</v>
      </c>
      <c r="F3687" s="18" t="s">
        <v>276</v>
      </c>
      <c r="G3687" s="18" t="s">
        <v>206</v>
      </c>
    </row>
    <row r="3688" spans="1:7">
      <c r="A3688" s="18">
        <v>2005</v>
      </c>
      <c r="B3688" s="18" t="s">
        <v>267</v>
      </c>
      <c r="C3688" s="18" t="s">
        <v>271</v>
      </c>
      <c r="D3688" s="19">
        <v>0.72087437445097036</v>
      </c>
      <c r="E3688" s="18" t="s">
        <v>275</v>
      </c>
      <c r="F3688" s="18" t="s">
        <v>276</v>
      </c>
      <c r="G3688" s="18" t="s">
        <v>206</v>
      </c>
    </row>
    <row r="3689" spans="1:7">
      <c r="A3689" s="18">
        <v>2006</v>
      </c>
      <c r="B3689" s="18" t="s">
        <v>267</v>
      </c>
      <c r="C3689" s="18" t="s">
        <v>271</v>
      </c>
      <c r="D3689" s="19">
        <v>0.52274247096928517</v>
      </c>
      <c r="E3689" s="18" t="s">
        <v>275</v>
      </c>
      <c r="F3689" s="18" t="s">
        <v>276</v>
      </c>
      <c r="G3689" s="18" t="s">
        <v>206</v>
      </c>
    </row>
    <row r="3690" spans="1:7">
      <c r="A3690" s="18">
        <v>2007</v>
      </c>
      <c r="B3690" s="18" t="s">
        <v>267</v>
      </c>
      <c r="C3690" s="18" t="s">
        <v>271</v>
      </c>
      <c r="D3690" s="19">
        <v>0.80921931062238506</v>
      </c>
      <c r="E3690" s="18" t="s">
        <v>275</v>
      </c>
      <c r="F3690" s="18" t="s">
        <v>276</v>
      </c>
      <c r="G3690" s="18" t="s">
        <v>206</v>
      </c>
    </row>
    <row r="3691" spans="1:7">
      <c r="A3691" s="18">
        <v>2008</v>
      </c>
      <c r="B3691" s="18" t="s">
        <v>267</v>
      </c>
      <c r="C3691" s="18" t="s">
        <v>271</v>
      </c>
      <c r="D3691" s="19">
        <v>0.85056627430582554</v>
      </c>
      <c r="E3691" s="18" t="s">
        <v>275</v>
      </c>
      <c r="F3691" s="18" t="s">
        <v>276</v>
      </c>
      <c r="G3691" s="18" t="s">
        <v>206</v>
      </c>
    </row>
    <row r="3692" spans="1:7">
      <c r="A3692" s="18">
        <v>2009</v>
      </c>
      <c r="B3692" s="18" t="s">
        <v>267</v>
      </c>
      <c r="C3692" s="18" t="s">
        <v>271</v>
      </c>
      <c r="D3692" s="19">
        <v>0.77805769179248607</v>
      </c>
      <c r="E3692" s="18" t="s">
        <v>275</v>
      </c>
      <c r="F3692" s="18" t="s">
        <v>276</v>
      </c>
      <c r="G3692" s="18" t="s">
        <v>206</v>
      </c>
    </row>
    <row r="3693" spans="1:7">
      <c r="A3693" s="18">
        <v>2010</v>
      </c>
      <c r="B3693" s="18" t="s">
        <v>267</v>
      </c>
      <c r="C3693" s="18" t="s">
        <v>271</v>
      </c>
      <c r="D3693" s="19">
        <v>0.73474290162565781</v>
      </c>
      <c r="E3693" s="18" t="s">
        <v>275</v>
      </c>
      <c r="F3693" s="18" t="s">
        <v>276</v>
      </c>
      <c r="G3693" s="18" t="s">
        <v>206</v>
      </c>
    </row>
    <row r="3694" spans="1:7">
      <c r="A3694" s="18">
        <v>2011</v>
      </c>
      <c r="B3694" s="18" t="s">
        <v>267</v>
      </c>
      <c r="C3694" s="18" t="s">
        <v>271</v>
      </c>
      <c r="D3694" s="19">
        <v>0.74956578315752009</v>
      </c>
      <c r="E3694" s="18" t="s">
        <v>275</v>
      </c>
      <c r="F3694" s="18" t="s">
        <v>276</v>
      </c>
      <c r="G3694" s="18" t="s">
        <v>206</v>
      </c>
    </row>
    <row r="3695" spans="1:7">
      <c r="A3695" s="18">
        <v>2012</v>
      </c>
      <c r="B3695" s="18" t="s">
        <v>267</v>
      </c>
      <c r="C3695" s="18" t="s">
        <v>271</v>
      </c>
      <c r="D3695" s="19">
        <v>0.73085511133818626</v>
      </c>
      <c r="E3695" s="18" t="s">
        <v>275</v>
      </c>
      <c r="F3695" s="18" t="s">
        <v>276</v>
      </c>
      <c r="G3695" s="18" t="s">
        <v>206</v>
      </c>
    </row>
    <row r="3696" spans="1:7">
      <c r="A3696" s="18">
        <v>2013</v>
      </c>
      <c r="B3696" s="18" t="s">
        <v>267</v>
      </c>
      <c r="C3696" s="18" t="s">
        <v>271</v>
      </c>
      <c r="D3696" s="19">
        <v>0.86431614882673968</v>
      </c>
      <c r="E3696" s="18" t="s">
        <v>275</v>
      </c>
      <c r="F3696" s="18" t="s">
        <v>276</v>
      </c>
      <c r="G3696" s="18" t="s">
        <v>206</v>
      </c>
    </row>
    <row r="3697" spans="1:7">
      <c r="A3697" s="18">
        <v>2014</v>
      </c>
      <c r="B3697" s="18" t="s">
        <v>267</v>
      </c>
      <c r="C3697" s="18" t="s">
        <v>271</v>
      </c>
      <c r="D3697" s="19">
        <v>0.92930068082096462</v>
      </c>
      <c r="E3697" s="18" t="s">
        <v>275</v>
      </c>
      <c r="F3697" s="18" t="s">
        <v>276</v>
      </c>
      <c r="G3697" s="18" t="s">
        <v>206</v>
      </c>
    </row>
    <row r="3698" spans="1:7">
      <c r="A3698" s="18">
        <v>2015</v>
      </c>
      <c r="B3698" s="18" t="s">
        <v>267</v>
      </c>
      <c r="C3698" s="18" t="s">
        <v>271</v>
      </c>
      <c r="D3698" s="19">
        <v>0.88264754084960484</v>
      </c>
      <c r="E3698" s="18" t="s">
        <v>275</v>
      </c>
      <c r="F3698" s="18" t="s">
        <v>276</v>
      </c>
      <c r="G3698" s="18" t="s">
        <v>206</v>
      </c>
    </row>
    <row r="3699" spans="1:7">
      <c r="A3699" s="18">
        <v>2016</v>
      </c>
      <c r="B3699" s="18" t="s">
        <v>267</v>
      </c>
      <c r="C3699" s="18" t="s">
        <v>271</v>
      </c>
      <c r="D3699" s="19">
        <v>0.89028100608337324</v>
      </c>
      <c r="E3699" s="18" t="s">
        <v>275</v>
      </c>
      <c r="F3699" s="18" t="s">
        <v>276</v>
      </c>
      <c r="G3699" s="18" t="s">
        <v>206</v>
      </c>
    </row>
    <row r="3700" spans="1:7">
      <c r="A3700" s="18">
        <v>2017</v>
      </c>
      <c r="B3700" s="18" t="s">
        <v>267</v>
      </c>
      <c r="C3700" s="18" t="s">
        <v>271</v>
      </c>
      <c r="D3700" s="19">
        <v>0.89183239939348935</v>
      </c>
      <c r="E3700" s="18" t="s">
        <v>275</v>
      </c>
      <c r="F3700" s="18" t="s">
        <v>276</v>
      </c>
      <c r="G3700" s="18" t="s">
        <v>206</v>
      </c>
    </row>
    <row r="3701" spans="1:7">
      <c r="A3701" s="18">
        <v>2018</v>
      </c>
      <c r="B3701" s="18" t="s">
        <v>267</v>
      </c>
      <c r="C3701" s="18" t="s">
        <v>271</v>
      </c>
      <c r="D3701" s="19">
        <v>0.98210689046604971</v>
      </c>
      <c r="E3701" s="18" t="s">
        <v>275</v>
      </c>
      <c r="F3701" s="18" t="s">
        <v>276</v>
      </c>
      <c r="G3701" s="18" t="s">
        <v>206</v>
      </c>
    </row>
    <row r="3702" spans="1:7">
      <c r="A3702" s="18">
        <v>2019</v>
      </c>
      <c r="B3702" s="18" t="s">
        <v>267</v>
      </c>
      <c r="C3702" s="18" t="s">
        <v>271</v>
      </c>
      <c r="D3702" s="19">
        <v>0.79670427126097887</v>
      </c>
      <c r="E3702" s="18" t="s">
        <v>275</v>
      </c>
      <c r="F3702" s="18" t="s">
        <v>276</v>
      </c>
      <c r="G3702" s="18" t="s">
        <v>206</v>
      </c>
    </row>
    <row r="3703" spans="1:7">
      <c r="A3703" s="18">
        <v>2020</v>
      </c>
      <c r="B3703" s="18" t="s">
        <v>267</v>
      </c>
      <c r="C3703" s="18" t="s">
        <v>271</v>
      </c>
      <c r="D3703" s="19">
        <v>0.62382493621788393</v>
      </c>
      <c r="E3703" s="18" t="s">
        <v>275</v>
      </c>
      <c r="F3703" s="18" t="s">
        <v>276</v>
      </c>
      <c r="G3703" s="18" t="s">
        <v>206</v>
      </c>
    </row>
    <row r="3704" spans="1:7">
      <c r="A3704" s="18">
        <v>2021</v>
      </c>
      <c r="B3704" s="18" t="s">
        <v>267</v>
      </c>
      <c r="C3704" s="18" t="s">
        <v>271</v>
      </c>
      <c r="D3704" s="19">
        <v>0.64449049356956334</v>
      </c>
      <c r="E3704" s="18" t="s">
        <v>275</v>
      </c>
      <c r="F3704" s="18" t="s">
        <v>276</v>
      </c>
      <c r="G3704" s="18" t="s">
        <v>206</v>
      </c>
    </row>
    <row r="3705" spans="1:7">
      <c r="A3705" s="18">
        <v>2022</v>
      </c>
      <c r="B3705" s="18" t="s">
        <v>267</v>
      </c>
      <c r="C3705" s="18" t="s">
        <v>271</v>
      </c>
      <c r="D3705" s="19">
        <v>0.73523166905970572</v>
      </c>
      <c r="E3705" s="18" t="s">
        <v>275</v>
      </c>
      <c r="F3705" s="18" t="s">
        <v>276</v>
      </c>
      <c r="G3705" s="18" t="s">
        <v>206</v>
      </c>
    </row>
    <row r="3706" spans="1:7">
      <c r="A3706" s="18">
        <v>1970</v>
      </c>
      <c r="B3706" s="18" t="s">
        <v>267</v>
      </c>
      <c r="C3706" s="18" t="s">
        <v>255</v>
      </c>
      <c r="D3706" s="19">
        <v>0.71813032791682119</v>
      </c>
      <c r="E3706" s="18" t="s">
        <v>275</v>
      </c>
      <c r="F3706" s="18" t="s">
        <v>276</v>
      </c>
      <c r="G3706" s="18" t="s">
        <v>206</v>
      </c>
    </row>
    <row r="3707" spans="1:7">
      <c r="A3707" s="18">
        <v>1971</v>
      </c>
      <c r="B3707" s="18" t="s">
        <v>267</v>
      </c>
      <c r="C3707" s="18" t="s">
        <v>255</v>
      </c>
      <c r="D3707" s="19">
        <v>0.75644483075782165</v>
      </c>
      <c r="E3707" s="18" t="s">
        <v>275</v>
      </c>
      <c r="F3707" s="18" t="s">
        <v>276</v>
      </c>
      <c r="G3707" s="18" t="s">
        <v>206</v>
      </c>
    </row>
    <row r="3708" spans="1:7">
      <c r="A3708" s="18">
        <v>1972</v>
      </c>
      <c r="B3708" s="18" t="s">
        <v>267</v>
      </c>
      <c r="C3708" s="18" t="s">
        <v>255</v>
      </c>
      <c r="D3708" s="19">
        <v>0.76914591035560476</v>
      </c>
      <c r="E3708" s="18" t="s">
        <v>275</v>
      </c>
      <c r="F3708" s="18" t="s">
        <v>276</v>
      </c>
      <c r="G3708" s="18" t="s">
        <v>206</v>
      </c>
    </row>
    <row r="3709" spans="1:7">
      <c r="A3709" s="18">
        <v>1973</v>
      </c>
      <c r="B3709" s="18" t="s">
        <v>267</v>
      </c>
      <c r="C3709" s="18" t="s">
        <v>255</v>
      </c>
      <c r="D3709" s="19">
        <v>0.64212742262008704</v>
      </c>
      <c r="E3709" s="18" t="s">
        <v>275</v>
      </c>
      <c r="F3709" s="18" t="s">
        <v>276</v>
      </c>
      <c r="G3709" s="18" t="s">
        <v>206</v>
      </c>
    </row>
    <row r="3710" spans="1:7">
      <c r="A3710" s="18">
        <v>1974</v>
      </c>
      <c r="B3710" s="18" t="s">
        <v>267</v>
      </c>
      <c r="C3710" s="18" t="s">
        <v>255</v>
      </c>
      <c r="D3710" s="19">
        <v>0.87930288888681074</v>
      </c>
      <c r="E3710" s="18" t="s">
        <v>275</v>
      </c>
      <c r="F3710" s="18" t="s">
        <v>276</v>
      </c>
      <c r="G3710" s="18" t="s">
        <v>206</v>
      </c>
    </row>
    <row r="3711" spans="1:7">
      <c r="A3711" s="18">
        <v>1975</v>
      </c>
      <c r="B3711" s="18" t="s">
        <v>267</v>
      </c>
      <c r="C3711" s="18" t="s">
        <v>255</v>
      </c>
      <c r="D3711" s="19">
        <v>0.71655396739407229</v>
      </c>
      <c r="E3711" s="18" t="s">
        <v>275</v>
      </c>
      <c r="F3711" s="18" t="s">
        <v>276</v>
      </c>
      <c r="G3711" s="18" t="s">
        <v>206</v>
      </c>
    </row>
    <row r="3712" spans="1:7">
      <c r="A3712" s="18">
        <v>1976</v>
      </c>
      <c r="B3712" s="18" t="s">
        <v>267</v>
      </c>
      <c r="C3712" s="18" t="s">
        <v>255</v>
      </c>
      <c r="D3712" s="19">
        <v>0.72039039603733368</v>
      </c>
      <c r="E3712" s="18" t="s">
        <v>275</v>
      </c>
      <c r="F3712" s="18" t="s">
        <v>276</v>
      </c>
      <c r="G3712" s="18" t="s">
        <v>206</v>
      </c>
    </row>
    <row r="3713" spans="1:7">
      <c r="A3713" s="18">
        <v>1977</v>
      </c>
      <c r="B3713" s="18" t="s">
        <v>267</v>
      </c>
      <c r="C3713" s="18" t="s">
        <v>255</v>
      </c>
      <c r="D3713" s="19">
        <v>0.77341733298825377</v>
      </c>
      <c r="E3713" s="18" t="s">
        <v>275</v>
      </c>
      <c r="F3713" s="18" t="s">
        <v>276</v>
      </c>
      <c r="G3713" s="18" t="s">
        <v>206</v>
      </c>
    </row>
    <row r="3714" spans="1:7">
      <c r="A3714" s="18">
        <v>1978</v>
      </c>
      <c r="B3714" s="18" t="s">
        <v>267</v>
      </c>
      <c r="C3714" s="18" t="s">
        <v>255</v>
      </c>
      <c r="D3714" s="19">
        <v>0.75571233644434976</v>
      </c>
      <c r="E3714" s="18" t="s">
        <v>275</v>
      </c>
      <c r="F3714" s="18" t="s">
        <v>276</v>
      </c>
      <c r="G3714" s="18" t="s">
        <v>206</v>
      </c>
    </row>
    <row r="3715" spans="1:7">
      <c r="A3715" s="18">
        <v>1979</v>
      </c>
      <c r="B3715" s="18" t="s">
        <v>267</v>
      </c>
      <c r="C3715" s="18" t="s">
        <v>255</v>
      </c>
      <c r="D3715" s="19">
        <v>0.75115834008047988</v>
      </c>
      <c r="E3715" s="18" t="s">
        <v>275</v>
      </c>
      <c r="F3715" s="18" t="s">
        <v>276</v>
      </c>
      <c r="G3715" s="18" t="s">
        <v>206</v>
      </c>
    </row>
    <row r="3716" spans="1:7">
      <c r="A3716" s="18">
        <v>1980</v>
      </c>
      <c r="B3716" s="18" t="s">
        <v>267</v>
      </c>
      <c r="C3716" s="18" t="s">
        <v>255</v>
      </c>
      <c r="D3716" s="19">
        <v>0.80254951004961483</v>
      </c>
      <c r="E3716" s="18" t="s">
        <v>275</v>
      </c>
      <c r="F3716" s="18" t="s">
        <v>276</v>
      </c>
      <c r="G3716" s="18" t="s">
        <v>206</v>
      </c>
    </row>
    <row r="3717" spans="1:7">
      <c r="A3717" s="18">
        <v>1981</v>
      </c>
      <c r="B3717" s="18" t="s">
        <v>267</v>
      </c>
      <c r="C3717" s="18" t="s">
        <v>255</v>
      </c>
      <c r="D3717" s="19">
        <v>0.74958675802373309</v>
      </c>
      <c r="E3717" s="18" t="s">
        <v>275</v>
      </c>
      <c r="F3717" s="18" t="s">
        <v>276</v>
      </c>
      <c r="G3717" s="18" t="s">
        <v>206</v>
      </c>
    </row>
    <row r="3718" spans="1:7">
      <c r="A3718" s="18">
        <v>1982</v>
      </c>
      <c r="B3718" s="18" t="s">
        <v>267</v>
      </c>
      <c r="C3718" s="18" t="s">
        <v>255</v>
      </c>
      <c r="D3718" s="19">
        <v>0.71448842443113003</v>
      </c>
      <c r="E3718" s="18" t="s">
        <v>275</v>
      </c>
      <c r="F3718" s="18" t="s">
        <v>276</v>
      </c>
      <c r="G3718" s="18" t="s">
        <v>206</v>
      </c>
    </row>
    <row r="3719" spans="1:7">
      <c r="A3719" s="18">
        <v>1983</v>
      </c>
      <c r="B3719" s="18" t="s">
        <v>267</v>
      </c>
      <c r="C3719" s="18" t="s">
        <v>255</v>
      </c>
      <c r="D3719" s="19">
        <v>0.51124621031014872</v>
      </c>
      <c r="E3719" s="18" t="s">
        <v>275</v>
      </c>
      <c r="F3719" s="18" t="s">
        <v>276</v>
      </c>
      <c r="G3719" s="18" t="s">
        <v>206</v>
      </c>
    </row>
    <row r="3720" spans="1:7">
      <c r="A3720" s="18">
        <v>1984</v>
      </c>
      <c r="B3720" s="18" t="s">
        <v>267</v>
      </c>
      <c r="C3720" s="18" t="s">
        <v>255</v>
      </c>
      <c r="D3720" s="19">
        <v>0.49691275903860233</v>
      </c>
      <c r="E3720" s="18" t="s">
        <v>275</v>
      </c>
      <c r="F3720" s="18" t="s">
        <v>276</v>
      </c>
      <c r="G3720" s="18" t="s">
        <v>206</v>
      </c>
    </row>
    <row r="3721" spans="1:7">
      <c r="A3721" s="18">
        <v>1985</v>
      </c>
      <c r="B3721" s="18" t="s">
        <v>267</v>
      </c>
      <c r="C3721" s="18" t="s">
        <v>255</v>
      </c>
      <c r="D3721" s="19">
        <v>0.61583114366444613</v>
      </c>
      <c r="E3721" s="18" t="s">
        <v>275</v>
      </c>
      <c r="F3721" s="18" t="s">
        <v>276</v>
      </c>
      <c r="G3721" s="18" t="s">
        <v>206</v>
      </c>
    </row>
    <row r="3722" spans="1:7">
      <c r="A3722" s="18">
        <v>1986</v>
      </c>
      <c r="B3722" s="18" t="s">
        <v>267</v>
      </c>
      <c r="C3722" s="18" t="s">
        <v>255</v>
      </c>
      <c r="D3722" s="19">
        <v>0.55251933387810981</v>
      </c>
      <c r="E3722" s="18" t="s">
        <v>275</v>
      </c>
      <c r="F3722" s="18" t="s">
        <v>276</v>
      </c>
      <c r="G3722" s="18" t="s">
        <v>206</v>
      </c>
    </row>
    <row r="3723" spans="1:7">
      <c r="A3723" s="18">
        <v>1987</v>
      </c>
      <c r="B3723" s="18" t="s">
        <v>267</v>
      </c>
      <c r="C3723" s="18" t="s">
        <v>255</v>
      </c>
      <c r="D3723" s="19">
        <v>0.44540831112156887</v>
      </c>
      <c r="E3723" s="18" t="s">
        <v>275</v>
      </c>
      <c r="F3723" s="18" t="s">
        <v>276</v>
      </c>
      <c r="G3723" s="18" t="s">
        <v>206</v>
      </c>
    </row>
    <row r="3724" spans="1:7">
      <c r="A3724" s="18">
        <v>1988</v>
      </c>
      <c r="B3724" s="18" t="s">
        <v>267</v>
      </c>
      <c r="C3724" s="18" t="s">
        <v>255</v>
      </c>
      <c r="D3724" s="19">
        <v>0.58426603108140529</v>
      </c>
      <c r="E3724" s="18" t="s">
        <v>275</v>
      </c>
      <c r="F3724" s="18" t="s">
        <v>276</v>
      </c>
      <c r="G3724" s="18" t="s">
        <v>206</v>
      </c>
    </row>
    <row r="3725" spans="1:7">
      <c r="A3725" s="18">
        <v>1989</v>
      </c>
      <c r="B3725" s="18" t="s">
        <v>267</v>
      </c>
      <c r="C3725" s="18" t="s">
        <v>255</v>
      </c>
      <c r="D3725" s="19">
        <v>0.43733774614097076</v>
      </c>
      <c r="E3725" s="18" t="s">
        <v>275</v>
      </c>
      <c r="F3725" s="18" t="s">
        <v>276</v>
      </c>
      <c r="G3725" s="18" t="s">
        <v>206</v>
      </c>
    </row>
    <row r="3726" spans="1:7">
      <c r="A3726" s="18">
        <v>1990</v>
      </c>
      <c r="B3726" s="18" t="s">
        <v>267</v>
      </c>
      <c r="C3726" s="18" t="s">
        <v>255</v>
      </c>
      <c r="D3726" s="19">
        <v>0.20552780778948709</v>
      </c>
      <c r="E3726" s="18" t="s">
        <v>275</v>
      </c>
      <c r="F3726" s="18" t="s">
        <v>276</v>
      </c>
      <c r="G3726" s="18" t="s">
        <v>206</v>
      </c>
    </row>
    <row r="3727" spans="1:7">
      <c r="A3727" s="18">
        <v>1991</v>
      </c>
      <c r="B3727" s="18" t="s">
        <v>267</v>
      </c>
      <c r="C3727" s="18" t="s">
        <v>255</v>
      </c>
      <c r="D3727" s="19">
        <v>0.65724560789449804</v>
      </c>
      <c r="E3727" s="18" t="s">
        <v>275</v>
      </c>
      <c r="F3727" s="18" t="s">
        <v>276</v>
      </c>
      <c r="G3727" s="18" t="s">
        <v>206</v>
      </c>
    </row>
    <row r="3728" spans="1:7">
      <c r="A3728" s="18">
        <v>1992</v>
      </c>
      <c r="B3728" s="18" t="s">
        <v>267</v>
      </c>
      <c r="C3728" s="18" t="s">
        <v>255</v>
      </c>
      <c r="D3728" s="19">
        <v>0.46026030759768621</v>
      </c>
      <c r="E3728" s="18" t="s">
        <v>275</v>
      </c>
      <c r="F3728" s="18" t="s">
        <v>276</v>
      </c>
      <c r="G3728" s="18" t="s">
        <v>206</v>
      </c>
    </row>
    <row r="3729" spans="1:7">
      <c r="A3729" s="18">
        <v>1993</v>
      </c>
      <c r="B3729" s="18" t="s">
        <v>267</v>
      </c>
      <c r="C3729" s="18" t="s">
        <v>255</v>
      </c>
      <c r="D3729" s="19">
        <v>0.55910527882269312</v>
      </c>
      <c r="E3729" s="18" t="s">
        <v>275</v>
      </c>
      <c r="F3729" s="18" t="s">
        <v>276</v>
      </c>
      <c r="G3729" s="18" t="s">
        <v>206</v>
      </c>
    </row>
    <row r="3730" spans="1:7">
      <c r="A3730" s="18">
        <v>1994</v>
      </c>
      <c r="B3730" s="18" t="s">
        <v>267</v>
      </c>
      <c r="C3730" s="18" t="s">
        <v>255</v>
      </c>
      <c r="D3730" s="19">
        <v>0.47110904709303203</v>
      </c>
      <c r="E3730" s="18" t="s">
        <v>275</v>
      </c>
      <c r="F3730" s="18" t="s">
        <v>276</v>
      </c>
      <c r="G3730" s="18" t="s">
        <v>206</v>
      </c>
    </row>
    <row r="3731" spans="1:7">
      <c r="A3731" s="18">
        <v>1995</v>
      </c>
      <c r="B3731" s="18" t="s">
        <v>267</v>
      </c>
      <c r="C3731" s="18" t="s">
        <v>255</v>
      </c>
      <c r="D3731" s="19">
        <v>0.53713855588110604</v>
      </c>
      <c r="E3731" s="18" t="s">
        <v>275</v>
      </c>
      <c r="F3731" s="18" t="s">
        <v>276</v>
      </c>
      <c r="G3731" s="18" t="s">
        <v>206</v>
      </c>
    </row>
    <row r="3732" spans="1:7">
      <c r="A3732" s="18">
        <v>1996</v>
      </c>
      <c r="B3732" s="18" t="s">
        <v>267</v>
      </c>
      <c r="C3732" s="18" t="s">
        <v>255</v>
      </c>
      <c r="D3732" s="19">
        <v>0.70061319920494547</v>
      </c>
      <c r="E3732" s="18" t="s">
        <v>275</v>
      </c>
      <c r="F3732" s="18" t="s">
        <v>276</v>
      </c>
      <c r="G3732" s="18" t="s">
        <v>206</v>
      </c>
    </row>
    <row r="3733" spans="1:7">
      <c r="A3733" s="18">
        <v>1997</v>
      </c>
      <c r="B3733" s="18" t="s">
        <v>267</v>
      </c>
      <c r="C3733" s="18" t="s">
        <v>255</v>
      </c>
      <c r="D3733" s="19">
        <v>0.51601550939496998</v>
      </c>
      <c r="E3733" s="18" t="s">
        <v>275</v>
      </c>
      <c r="F3733" s="18" t="s">
        <v>276</v>
      </c>
      <c r="G3733" s="18" t="s">
        <v>206</v>
      </c>
    </row>
    <row r="3734" spans="1:7">
      <c r="A3734" s="18">
        <v>1998</v>
      </c>
      <c r="B3734" s="18" t="s">
        <v>267</v>
      </c>
      <c r="C3734" s="18" t="s">
        <v>255</v>
      </c>
      <c r="D3734" s="19">
        <v>0.47238580736287422</v>
      </c>
      <c r="E3734" s="18" t="s">
        <v>275</v>
      </c>
      <c r="F3734" s="18" t="s">
        <v>276</v>
      </c>
      <c r="G3734" s="18" t="s">
        <v>206</v>
      </c>
    </row>
    <row r="3735" spans="1:7">
      <c r="A3735" s="18">
        <v>1999</v>
      </c>
      <c r="B3735" s="18" t="s">
        <v>267</v>
      </c>
      <c r="C3735" s="18" t="s">
        <v>255</v>
      </c>
      <c r="D3735" s="19">
        <v>0.5596067616319661</v>
      </c>
      <c r="E3735" s="18" t="s">
        <v>275</v>
      </c>
      <c r="F3735" s="18" t="s">
        <v>276</v>
      </c>
      <c r="G3735" s="18" t="s">
        <v>206</v>
      </c>
    </row>
    <row r="3736" spans="1:7">
      <c r="A3736" s="18">
        <v>2000</v>
      </c>
      <c r="B3736" s="18" t="s">
        <v>267</v>
      </c>
      <c r="C3736" s="18" t="s">
        <v>255</v>
      </c>
      <c r="D3736" s="19">
        <v>0.84852978579258742</v>
      </c>
      <c r="E3736" s="18" t="s">
        <v>275</v>
      </c>
      <c r="F3736" s="18" t="s">
        <v>276</v>
      </c>
      <c r="G3736" s="18" t="s">
        <v>206</v>
      </c>
    </row>
    <row r="3737" spans="1:7">
      <c r="A3737" s="18">
        <v>2001</v>
      </c>
      <c r="B3737" s="18" t="s">
        <v>267</v>
      </c>
      <c r="C3737" s="18" t="s">
        <v>255</v>
      </c>
      <c r="D3737" s="19">
        <v>0.70518304817416233</v>
      </c>
      <c r="E3737" s="18" t="s">
        <v>275</v>
      </c>
      <c r="F3737" s="18" t="s">
        <v>276</v>
      </c>
      <c r="G3737" s="18" t="s">
        <v>206</v>
      </c>
    </row>
    <row r="3738" spans="1:7">
      <c r="A3738" s="18">
        <v>2002</v>
      </c>
      <c r="B3738" s="18" t="s">
        <v>267</v>
      </c>
      <c r="C3738" s="18" t="s">
        <v>255</v>
      </c>
      <c r="D3738" s="19">
        <v>0.70440562691318831</v>
      </c>
      <c r="E3738" s="18" t="s">
        <v>275</v>
      </c>
      <c r="F3738" s="18" t="s">
        <v>276</v>
      </c>
      <c r="G3738" s="18" t="s">
        <v>206</v>
      </c>
    </row>
    <row r="3739" spans="1:7">
      <c r="A3739" s="18">
        <v>2003</v>
      </c>
      <c r="B3739" s="18" t="s">
        <v>267</v>
      </c>
      <c r="C3739" s="18" t="s">
        <v>255</v>
      </c>
      <c r="D3739" s="19">
        <v>0.80844940775216023</v>
      </c>
      <c r="E3739" s="18" t="s">
        <v>275</v>
      </c>
      <c r="F3739" s="18" t="s">
        <v>276</v>
      </c>
      <c r="G3739" s="18" t="s">
        <v>206</v>
      </c>
    </row>
    <row r="3740" spans="1:7">
      <c r="A3740" s="18">
        <v>2004</v>
      </c>
      <c r="B3740" s="18" t="s">
        <v>267</v>
      </c>
      <c r="C3740" s="18" t="s">
        <v>255</v>
      </c>
      <c r="D3740" s="19">
        <v>0.93598644473922676</v>
      </c>
      <c r="E3740" s="18" t="s">
        <v>275</v>
      </c>
      <c r="F3740" s="18" t="s">
        <v>276</v>
      </c>
      <c r="G3740" s="18" t="s">
        <v>206</v>
      </c>
    </row>
    <row r="3741" spans="1:7">
      <c r="A3741" s="18">
        <v>2005</v>
      </c>
      <c r="B3741" s="18" t="s">
        <v>267</v>
      </c>
      <c r="C3741" s="18" t="s">
        <v>255</v>
      </c>
      <c r="D3741" s="19">
        <v>0.6611146724667295</v>
      </c>
      <c r="E3741" s="18" t="s">
        <v>275</v>
      </c>
      <c r="F3741" s="18" t="s">
        <v>276</v>
      </c>
      <c r="G3741" s="18" t="s">
        <v>206</v>
      </c>
    </row>
    <row r="3742" spans="1:7">
      <c r="A3742" s="18">
        <v>2006</v>
      </c>
      <c r="B3742" s="18" t="s">
        <v>267</v>
      </c>
      <c r="C3742" s="18" t="s">
        <v>255</v>
      </c>
      <c r="D3742" s="19">
        <v>0.49464843320136653</v>
      </c>
      <c r="E3742" s="18" t="s">
        <v>275</v>
      </c>
      <c r="F3742" s="18" t="s">
        <v>276</v>
      </c>
      <c r="G3742" s="18" t="s">
        <v>206</v>
      </c>
    </row>
    <row r="3743" spans="1:7">
      <c r="A3743" s="18">
        <v>2007</v>
      </c>
      <c r="B3743" s="18" t="s">
        <v>267</v>
      </c>
      <c r="C3743" s="18" t="s">
        <v>255</v>
      </c>
      <c r="D3743" s="19">
        <v>0.71186957989025024</v>
      </c>
      <c r="E3743" s="18" t="s">
        <v>275</v>
      </c>
      <c r="F3743" s="18" t="s">
        <v>276</v>
      </c>
      <c r="G3743" s="18" t="s">
        <v>206</v>
      </c>
    </row>
    <row r="3744" spans="1:7">
      <c r="A3744" s="18">
        <v>2008</v>
      </c>
      <c r="B3744" s="18" t="s">
        <v>267</v>
      </c>
      <c r="C3744" s="18" t="s">
        <v>255</v>
      </c>
      <c r="D3744" s="19">
        <v>0.76198294642501474</v>
      </c>
      <c r="E3744" s="18" t="s">
        <v>275</v>
      </c>
      <c r="F3744" s="18" t="s">
        <v>276</v>
      </c>
      <c r="G3744" s="18" t="s">
        <v>206</v>
      </c>
    </row>
    <row r="3745" spans="1:7">
      <c r="A3745" s="18">
        <v>2009</v>
      </c>
      <c r="B3745" s="18" t="s">
        <v>267</v>
      </c>
      <c r="C3745" s="18" t="s">
        <v>255</v>
      </c>
      <c r="D3745" s="19">
        <v>0.7156063611390564</v>
      </c>
      <c r="E3745" s="18" t="s">
        <v>275</v>
      </c>
      <c r="F3745" s="18" t="s">
        <v>276</v>
      </c>
      <c r="G3745" s="18" t="s">
        <v>206</v>
      </c>
    </row>
    <row r="3746" spans="1:7">
      <c r="A3746" s="18">
        <v>2010</v>
      </c>
      <c r="B3746" s="18" t="s">
        <v>267</v>
      </c>
      <c r="C3746" s="18" t="s">
        <v>255</v>
      </c>
      <c r="D3746" s="19">
        <v>0.68566968784842663</v>
      </c>
      <c r="E3746" s="18" t="s">
        <v>275</v>
      </c>
      <c r="F3746" s="18" t="s">
        <v>276</v>
      </c>
      <c r="G3746" s="18" t="s">
        <v>206</v>
      </c>
    </row>
    <row r="3747" spans="1:7">
      <c r="A3747" s="18">
        <v>2011</v>
      </c>
      <c r="B3747" s="18" t="s">
        <v>267</v>
      </c>
      <c r="C3747" s="18" t="s">
        <v>255</v>
      </c>
      <c r="D3747" s="19">
        <v>0.63673583674091039</v>
      </c>
      <c r="E3747" s="18" t="s">
        <v>275</v>
      </c>
      <c r="F3747" s="18" t="s">
        <v>276</v>
      </c>
      <c r="G3747" s="18" t="s">
        <v>206</v>
      </c>
    </row>
    <row r="3748" spans="1:7">
      <c r="A3748" s="18">
        <v>2012</v>
      </c>
      <c r="B3748" s="18" t="s">
        <v>267</v>
      </c>
      <c r="C3748" s="18" t="s">
        <v>255</v>
      </c>
      <c r="D3748" s="19">
        <v>0.60480772359358648</v>
      </c>
      <c r="E3748" s="18" t="s">
        <v>275</v>
      </c>
      <c r="F3748" s="18" t="s">
        <v>276</v>
      </c>
      <c r="G3748" s="18" t="s">
        <v>206</v>
      </c>
    </row>
    <row r="3749" spans="1:7">
      <c r="A3749" s="18">
        <v>2013</v>
      </c>
      <c r="B3749" s="18" t="s">
        <v>267</v>
      </c>
      <c r="C3749" s="18" t="s">
        <v>255</v>
      </c>
      <c r="D3749" s="19">
        <v>0.72520540552724422</v>
      </c>
      <c r="E3749" s="18" t="s">
        <v>275</v>
      </c>
      <c r="F3749" s="18" t="s">
        <v>276</v>
      </c>
      <c r="G3749" s="18" t="s">
        <v>206</v>
      </c>
    </row>
    <row r="3750" spans="1:7">
      <c r="A3750" s="18">
        <v>2014</v>
      </c>
      <c r="B3750" s="18" t="s">
        <v>267</v>
      </c>
      <c r="C3750" s="18" t="s">
        <v>255</v>
      </c>
      <c r="D3750" s="19">
        <v>0.7911864848333735</v>
      </c>
      <c r="E3750" s="18" t="s">
        <v>275</v>
      </c>
      <c r="F3750" s="18" t="s">
        <v>276</v>
      </c>
      <c r="G3750" s="18" t="s">
        <v>206</v>
      </c>
    </row>
    <row r="3751" spans="1:7">
      <c r="A3751" s="18">
        <v>2015</v>
      </c>
      <c r="B3751" s="18" t="s">
        <v>267</v>
      </c>
      <c r="C3751" s="18" t="s">
        <v>255</v>
      </c>
      <c r="D3751" s="19">
        <v>0.73270239186959674</v>
      </c>
      <c r="E3751" s="18" t="s">
        <v>275</v>
      </c>
      <c r="F3751" s="18" t="s">
        <v>276</v>
      </c>
      <c r="G3751" s="18" t="s">
        <v>206</v>
      </c>
    </row>
    <row r="3752" spans="1:7">
      <c r="A3752" s="18">
        <v>2016</v>
      </c>
      <c r="B3752" s="18" t="s">
        <v>267</v>
      </c>
      <c r="C3752" s="18" t="s">
        <v>255</v>
      </c>
      <c r="D3752" s="19">
        <v>0.69480931789201383</v>
      </c>
      <c r="E3752" s="18" t="s">
        <v>275</v>
      </c>
      <c r="F3752" s="18" t="s">
        <v>276</v>
      </c>
      <c r="G3752" s="18" t="s">
        <v>206</v>
      </c>
    </row>
    <row r="3753" spans="1:7">
      <c r="A3753" s="18">
        <v>2017</v>
      </c>
      <c r="B3753" s="18" t="s">
        <v>267</v>
      </c>
      <c r="C3753" s="18" t="s">
        <v>255</v>
      </c>
      <c r="D3753" s="19">
        <v>0.70087709306750667</v>
      </c>
      <c r="E3753" s="18" t="s">
        <v>275</v>
      </c>
      <c r="F3753" s="18" t="s">
        <v>276</v>
      </c>
      <c r="G3753" s="18" t="s">
        <v>206</v>
      </c>
    </row>
    <row r="3754" spans="1:7">
      <c r="A3754" s="18">
        <v>2018</v>
      </c>
      <c r="B3754" s="18" t="s">
        <v>267</v>
      </c>
      <c r="C3754" s="18" t="s">
        <v>255</v>
      </c>
      <c r="D3754" s="19">
        <v>0.76642433350511208</v>
      </c>
      <c r="E3754" s="18" t="s">
        <v>275</v>
      </c>
      <c r="F3754" s="18" t="s">
        <v>276</v>
      </c>
      <c r="G3754" s="18" t="s">
        <v>206</v>
      </c>
    </row>
    <row r="3755" spans="1:7">
      <c r="A3755" s="18">
        <v>2019</v>
      </c>
      <c r="B3755" s="18" t="s">
        <v>267</v>
      </c>
      <c r="C3755" s="18" t="s">
        <v>255</v>
      </c>
      <c r="D3755" s="19">
        <v>0.62276297768923383</v>
      </c>
      <c r="E3755" s="18" t="s">
        <v>275</v>
      </c>
      <c r="F3755" s="18" t="s">
        <v>276</v>
      </c>
      <c r="G3755" s="18" t="s">
        <v>206</v>
      </c>
    </row>
    <row r="3756" spans="1:7">
      <c r="A3756" s="18">
        <v>1970</v>
      </c>
      <c r="B3756" s="18" t="s">
        <v>267</v>
      </c>
      <c r="C3756" s="18" t="s">
        <v>214</v>
      </c>
      <c r="D3756" s="19">
        <v>0.8100384292764764</v>
      </c>
      <c r="E3756" s="18" t="s">
        <v>275</v>
      </c>
      <c r="F3756" s="18" t="s">
        <v>276</v>
      </c>
      <c r="G3756" s="18" t="s">
        <v>206</v>
      </c>
    </row>
    <row r="3757" spans="1:7">
      <c r="A3757" s="18">
        <v>1971</v>
      </c>
      <c r="B3757" s="18" t="s">
        <v>267</v>
      </c>
      <c r="C3757" s="18" t="s">
        <v>214</v>
      </c>
      <c r="D3757" s="19">
        <v>0.74785347272718505</v>
      </c>
      <c r="E3757" s="18" t="s">
        <v>275</v>
      </c>
      <c r="F3757" s="18" t="s">
        <v>276</v>
      </c>
      <c r="G3757" s="18" t="s">
        <v>206</v>
      </c>
    </row>
    <row r="3758" spans="1:7">
      <c r="A3758" s="18">
        <v>1972</v>
      </c>
      <c r="B3758" s="18" t="s">
        <v>267</v>
      </c>
      <c r="C3758" s="18" t="s">
        <v>214</v>
      </c>
      <c r="D3758" s="19">
        <v>0.74798948050463088</v>
      </c>
      <c r="E3758" s="18" t="s">
        <v>275</v>
      </c>
      <c r="F3758" s="18" t="s">
        <v>276</v>
      </c>
      <c r="G3758" s="18" t="s">
        <v>206</v>
      </c>
    </row>
    <row r="3759" spans="1:7">
      <c r="A3759" s="18">
        <v>1973</v>
      </c>
      <c r="B3759" s="18" t="s">
        <v>267</v>
      </c>
      <c r="C3759" s="18" t="s">
        <v>214</v>
      </c>
      <c r="D3759" s="19">
        <v>0.79232123222704087</v>
      </c>
      <c r="E3759" s="18" t="s">
        <v>275</v>
      </c>
      <c r="F3759" s="18" t="s">
        <v>276</v>
      </c>
      <c r="G3759" s="18" t="s">
        <v>206</v>
      </c>
    </row>
    <row r="3760" spans="1:7">
      <c r="A3760" s="18">
        <v>1974</v>
      </c>
      <c r="B3760" s="18" t="s">
        <v>267</v>
      </c>
      <c r="C3760" s="18" t="s">
        <v>214</v>
      </c>
      <c r="D3760" s="19">
        <v>0.56159809963807095</v>
      </c>
      <c r="E3760" s="18" t="s">
        <v>275</v>
      </c>
      <c r="F3760" s="18" t="s">
        <v>276</v>
      </c>
      <c r="G3760" s="18" t="s">
        <v>206</v>
      </c>
    </row>
    <row r="3761" spans="1:7">
      <c r="A3761" s="18">
        <v>1975</v>
      </c>
      <c r="B3761" s="18" t="s">
        <v>267</v>
      </c>
      <c r="C3761" s="18" t="s">
        <v>214</v>
      </c>
      <c r="D3761" s="19">
        <v>0.72416459464840521</v>
      </c>
      <c r="E3761" s="18" t="s">
        <v>275</v>
      </c>
      <c r="F3761" s="18" t="s">
        <v>276</v>
      </c>
      <c r="G3761" s="18" t="s">
        <v>206</v>
      </c>
    </row>
    <row r="3762" spans="1:7">
      <c r="A3762" s="18">
        <v>1976</v>
      </c>
      <c r="B3762" s="18" t="s">
        <v>267</v>
      </c>
      <c r="C3762" s="18" t="s">
        <v>214</v>
      </c>
      <c r="D3762" s="19">
        <v>0.85444997362808728</v>
      </c>
      <c r="E3762" s="18" t="s">
        <v>275</v>
      </c>
      <c r="F3762" s="18" t="s">
        <v>276</v>
      </c>
      <c r="G3762" s="18" t="s">
        <v>206</v>
      </c>
    </row>
    <row r="3763" spans="1:7">
      <c r="A3763" s="18">
        <v>1977</v>
      </c>
      <c r="B3763" s="18" t="s">
        <v>267</v>
      </c>
      <c r="C3763" s="18" t="s">
        <v>214</v>
      </c>
      <c r="D3763" s="19">
        <v>0.6393054817720748</v>
      </c>
      <c r="E3763" s="18" t="s">
        <v>275</v>
      </c>
      <c r="F3763" s="18" t="s">
        <v>276</v>
      </c>
      <c r="G3763" s="18" t="s">
        <v>206</v>
      </c>
    </row>
    <row r="3764" spans="1:7">
      <c r="A3764" s="18">
        <v>1978</v>
      </c>
      <c r="B3764" s="18" t="s">
        <v>267</v>
      </c>
      <c r="C3764" s="18" t="s">
        <v>214</v>
      </c>
      <c r="D3764" s="19">
        <v>0.63797837702538429</v>
      </c>
      <c r="E3764" s="18" t="s">
        <v>275</v>
      </c>
      <c r="F3764" s="18" t="s">
        <v>276</v>
      </c>
      <c r="G3764" s="18" t="s">
        <v>206</v>
      </c>
    </row>
    <row r="3765" spans="1:7">
      <c r="A3765" s="18">
        <v>1979</v>
      </c>
      <c r="B3765" s="18" t="s">
        <v>267</v>
      </c>
      <c r="C3765" s="18" t="s">
        <v>214</v>
      </c>
      <c r="D3765" s="19">
        <v>0.46358191488238815</v>
      </c>
      <c r="E3765" s="18" t="s">
        <v>275</v>
      </c>
      <c r="F3765" s="18" t="s">
        <v>276</v>
      </c>
      <c r="G3765" s="18" t="s">
        <v>206</v>
      </c>
    </row>
    <row r="3766" spans="1:7">
      <c r="A3766" s="18">
        <v>1980</v>
      </c>
      <c r="B3766" s="18" t="s">
        <v>267</v>
      </c>
      <c r="C3766" s="18" t="s">
        <v>214</v>
      </c>
      <c r="D3766" s="19">
        <v>0.55995459698649086</v>
      </c>
      <c r="E3766" s="18" t="s">
        <v>275</v>
      </c>
      <c r="F3766" s="18" t="s">
        <v>276</v>
      </c>
      <c r="G3766" s="18" t="s">
        <v>206</v>
      </c>
    </row>
    <row r="3767" spans="1:7">
      <c r="A3767" s="18">
        <v>1981</v>
      </c>
      <c r="B3767" s="18" t="s">
        <v>267</v>
      </c>
      <c r="C3767" s="18" t="s">
        <v>214</v>
      </c>
      <c r="D3767" s="19">
        <v>0.51616210334020129</v>
      </c>
      <c r="E3767" s="18" t="s">
        <v>275</v>
      </c>
      <c r="F3767" s="18" t="s">
        <v>276</v>
      </c>
      <c r="G3767" s="18" t="s">
        <v>206</v>
      </c>
    </row>
    <row r="3768" spans="1:7">
      <c r="A3768" s="18">
        <v>1982</v>
      </c>
      <c r="B3768" s="18" t="s">
        <v>267</v>
      </c>
      <c r="C3768" s="18" t="s">
        <v>214</v>
      </c>
      <c r="D3768" s="19">
        <v>0.41126187032686512</v>
      </c>
      <c r="E3768" s="18" t="s">
        <v>275</v>
      </c>
      <c r="F3768" s="18" t="s">
        <v>276</v>
      </c>
      <c r="G3768" s="18" t="s">
        <v>206</v>
      </c>
    </row>
    <row r="3769" spans="1:7">
      <c r="A3769" s="18">
        <v>1983</v>
      </c>
      <c r="B3769" s="18" t="s">
        <v>267</v>
      </c>
      <c r="C3769" s="18" t="s">
        <v>214</v>
      </c>
      <c r="D3769" s="19">
        <v>0.28888941124300604</v>
      </c>
      <c r="E3769" s="18" t="s">
        <v>275</v>
      </c>
      <c r="F3769" s="18" t="s">
        <v>276</v>
      </c>
      <c r="G3769" s="18" t="s">
        <v>206</v>
      </c>
    </row>
    <row r="3770" spans="1:7">
      <c r="A3770" s="18">
        <v>1984</v>
      </c>
      <c r="B3770" s="18" t="s">
        <v>267</v>
      </c>
      <c r="C3770" s="18" t="s">
        <v>214</v>
      </c>
      <c r="D3770" s="19">
        <v>0.33599037462397835</v>
      </c>
      <c r="E3770" s="18" t="s">
        <v>275</v>
      </c>
      <c r="F3770" s="18" t="s">
        <v>276</v>
      </c>
      <c r="G3770" s="18" t="s">
        <v>206</v>
      </c>
    </row>
    <row r="3771" spans="1:7">
      <c r="A3771" s="18">
        <v>1985</v>
      </c>
      <c r="B3771" s="18" t="s">
        <v>267</v>
      </c>
      <c r="C3771" s="18" t="s">
        <v>214</v>
      </c>
      <c r="D3771" s="19">
        <v>0.43351289126414227</v>
      </c>
      <c r="E3771" s="18" t="s">
        <v>275</v>
      </c>
      <c r="F3771" s="18" t="s">
        <v>276</v>
      </c>
      <c r="G3771" s="18" t="s">
        <v>206</v>
      </c>
    </row>
    <row r="3772" spans="1:7">
      <c r="A3772" s="18">
        <v>1986</v>
      </c>
      <c r="B3772" s="18" t="s">
        <v>267</v>
      </c>
      <c r="C3772" s="18" t="s">
        <v>214</v>
      </c>
      <c r="D3772" s="19">
        <v>0.34633603528824597</v>
      </c>
      <c r="E3772" s="18" t="s">
        <v>275</v>
      </c>
      <c r="F3772" s="18" t="s">
        <v>276</v>
      </c>
      <c r="G3772" s="18" t="s">
        <v>206</v>
      </c>
    </row>
    <row r="3773" spans="1:7">
      <c r="A3773" s="18">
        <v>1987</v>
      </c>
      <c r="B3773" s="18" t="s">
        <v>267</v>
      </c>
      <c r="C3773" s="18" t="s">
        <v>214</v>
      </c>
      <c r="D3773" s="19">
        <v>0.32888445738887973</v>
      </c>
      <c r="E3773" s="18" t="s">
        <v>275</v>
      </c>
      <c r="F3773" s="18" t="s">
        <v>276</v>
      </c>
      <c r="G3773" s="18" t="s">
        <v>206</v>
      </c>
    </row>
    <row r="3774" spans="1:7">
      <c r="A3774" s="18">
        <v>1988</v>
      </c>
      <c r="B3774" s="18" t="s">
        <v>267</v>
      </c>
      <c r="C3774" s="18" t="s">
        <v>214</v>
      </c>
      <c r="D3774" s="19">
        <v>0.34336421405311712</v>
      </c>
      <c r="E3774" s="18" t="s">
        <v>275</v>
      </c>
      <c r="F3774" s="18" t="s">
        <v>276</v>
      </c>
      <c r="G3774" s="18" t="s">
        <v>206</v>
      </c>
    </row>
    <row r="3775" spans="1:7">
      <c r="A3775" s="18">
        <v>1989</v>
      </c>
      <c r="B3775" s="18" t="s">
        <v>267</v>
      </c>
      <c r="C3775" s="18" t="s">
        <v>214</v>
      </c>
      <c r="D3775" s="19">
        <v>0.33406514385522473</v>
      </c>
      <c r="E3775" s="18" t="s">
        <v>275</v>
      </c>
      <c r="F3775" s="18" t="s">
        <v>276</v>
      </c>
      <c r="G3775" s="18" t="s">
        <v>206</v>
      </c>
    </row>
    <row r="3776" spans="1:7">
      <c r="A3776" s="18">
        <v>1990</v>
      </c>
      <c r="B3776" s="18" t="s">
        <v>267</v>
      </c>
      <c r="C3776" s="18" t="s">
        <v>214</v>
      </c>
      <c r="D3776" s="19">
        <v>0.35969176510802298</v>
      </c>
      <c r="E3776" s="18" t="s">
        <v>275</v>
      </c>
      <c r="F3776" s="18" t="s">
        <v>276</v>
      </c>
      <c r="G3776" s="18" t="s">
        <v>206</v>
      </c>
    </row>
    <row r="3777" spans="1:7">
      <c r="A3777" s="18">
        <v>1991</v>
      </c>
      <c r="B3777" s="18" t="s">
        <v>267</v>
      </c>
      <c r="C3777" s="18" t="s">
        <v>214</v>
      </c>
      <c r="D3777" s="19">
        <v>0.33715302877002523</v>
      </c>
      <c r="E3777" s="18" t="s">
        <v>275</v>
      </c>
      <c r="F3777" s="18" t="s">
        <v>276</v>
      </c>
      <c r="G3777" s="18" t="s">
        <v>206</v>
      </c>
    </row>
    <row r="3778" spans="1:7">
      <c r="A3778" s="18">
        <v>1992</v>
      </c>
      <c r="B3778" s="18" t="s">
        <v>267</v>
      </c>
      <c r="C3778" s="18" t="s">
        <v>214</v>
      </c>
      <c r="D3778" s="19">
        <v>0.34971622536921843</v>
      </c>
      <c r="E3778" s="18" t="s">
        <v>275</v>
      </c>
      <c r="F3778" s="18" t="s">
        <v>276</v>
      </c>
      <c r="G3778" s="18" t="s">
        <v>206</v>
      </c>
    </row>
    <row r="3779" spans="1:7">
      <c r="A3779" s="18">
        <v>1993</v>
      </c>
      <c r="B3779" s="18" t="s">
        <v>267</v>
      </c>
      <c r="C3779" s="18" t="s">
        <v>214</v>
      </c>
      <c r="D3779" s="19">
        <v>0.44471768073620105</v>
      </c>
      <c r="E3779" s="18" t="s">
        <v>275</v>
      </c>
      <c r="F3779" s="18" t="s">
        <v>276</v>
      </c>
      <c r="G3779" s="18" t="s">
        <v>206</v>
      </c>
    </row>
    <row r="3780" spans="1:7">
      <c r="A3780" s="18">
        <v>1994</v>
      </c>
      <c r="B3780" s="18" t="s">
        <v>267</v>
      </c>
      <c r="C3780" s="18" t="s">
        <v>214</v>
      </c>
      <c r="D3780" s="19">
        <v>0.48846778724244228</v>
      </c>
      <c r="E3780" s="18" t="s">
        <v>275</v>
      </c>
      <c r="F3780" s="18" t="s">
        <v>276</v>
      </c>
      <c r="G3780" s="18" t="s">
        <v>206</v>
      </c>
    </row>
    <row r="3781" spans="1:7">
      <c r="A3781" s="18">
        <v>1995</v>
      </c>
      <c r="B3781" s="18" t="s">
        <v>267</v>
      </c>
      <c r="C3781" s="18" t="s">
        <v>214</v>
      </c>
      <c r="D3781" s="19">
        <v>0.45018513863826498</v>
      </c>
      <c r="E3781" s="18" t="s">
        <v>275</v>
      </c>
      <c r="F3781" s="18" t="s">
        <v>276</v>
      </c>
      <c r="G3781" s="18" t="s">
        <v>206</v>
      </c>
    </row>
    <row r="3782" spans="1:7">
      <c r="A3782" s="18">
        <v>1996</v>
      </c>
      <c r="B3782" s="18" t="s">
        <v>267</v>
      </c>
      <c r="C3782" s="18" t="s">
        <v>214</v>
      </c>
      <c r="D3782" s="19">
        <v>0.4398016813329032</v>
      </c>
      <c r="E3782" s="18" t="s">
        <v>275</v>
      </c>
      <c r="F3782" s="18" t="s">
        <v>276</v>
      </c>
      <c r="G3782" s="18" t="s">
        <v>206</v>
      </c>
    </row>
    <row r="3783" spans="1:7">
      <c r="A3783" s="18">
        <v>1997</v>
      </c>
      <c r="B3783" s="18" t="s">
        <v>267</v>
      </c>
      <c r="C3783" s="18" t="s">
        <v>214</v>
      </c>
      <c r="D3783" s="19">
        <v>0.30178225948291026</v>
      </c>
      <c r="E3783" s="18" t="s">
        <v>275</v>
      </c>
      <c r="F3783" s="18" t="s">
        <v>276</v>
      </c>
      <c r="G3783" s="18" t="s">
        <v>206</v>
      </c>
    </row>
    <row r="3784" spans="1:7">
      <c r="A3784" s="18">
        <v>1998</v>
      </c>
      <c r="B3784" s="18" t="s">
        <v>267</v>
      </c>
      <c r="C3784" s="18" t="s">
        <v>214</v>
      </c>
      <c r="D3784" s="19">
        <v>0.30465566883363815</v>
      </c>
      <c r="E3784" s="18" t="s">
        <v>275</v>
      </c>
      <c r="F3784" s="18" t="s">
        <v>276</v>
      </c>
      <c r="G3784" s="18" t="s">
        <v>206</v>
      </c>
    </row>
    <row r="3785" spans="1:7">
      <c r="A3785" s="18">
        <v>1999</v>
      </c>
      <c r="B3785" s="18" t="s">
        <v>267</v>
      </c>
      <c r="C3785" s="18" t="s">
        <v>214</v>
      </c>
      <c r="D3785" s="19">
        <v>0.29216419914427394</v>
      </c>
      <c r="E3785" s="18" t="s">
        <v>275</v>
      </c>
      <c r="F3785" s="18" t="s">
        <v>276</v>
      </c>
      <c r="G3785" s="18" t="s">
        <v>206</v>
      </c>
    </row>
    <row r="3786" spans="1:7">
      <c r="A3786" s="18">
        <v>2000</v>
      </c>
      <c r="B3786" s="18" t="s">
        <v>267</v>
      </c>
      <c r="C3786" s="18" t="s">
        <v>214</v>
      </c>
      <c r="D3786" s="19">
        <v>0.22451650945145982</v>
      </c>
      <c r="E3786" s="18" t="s">
        <v>275</v>
      </c>
      <c r="F3786" s="18" t="s">
        <v>276</v>
      </c>
      <c r="G3786" s="18" t="s">
        <v>206</v>
      </c>
    </row>
    <row r="3787" spans="1:7">
      <c r="A3787" s="18">
        <v>2001</v>
      </c>
      <c r="B3787" s="18" t="s">
        <v>267</v>
      </c>
      <c r="C3787" s="18" t="s">
        <v>214</v>
      </c>
      <c r="D3787" s="19">
        <v>0.14054935992051484</v>
      </c>
      <c r="E3787" s="18" t="s">
        <v>275</v>
      </c>
      <c r="F3787" s="18" t="s">
        <v>276</v>
      </c>
      <c r="G3787" s="18" t="s">
        <v>206</v>
      </c>
    </row>
    <row r="3788" spans="1:7">
      <c r="A3788" s="18">
        <v>2002</v>
      </c>
      <c r="B3788" s="18" t="s">
        <v>267</v>
      </c>
      <c r="C3788" s="18" t="s">
        <v>214</v>
      </c>
      <c r="D3788" s="19">
        <v>6.9349760058507584E-2</v>
      </c>
      <c r="E3788" s="18" t="s">
        <v>275</v>
      </c>
      <c r="F3788" s="18" t="s">
        <v>276</v>
      </c>
      <c r="G3788" s="18" t="s">
        <v>206</v>
      </c>
    </row>
    <row r="3789" spans="1:7">
      <c r="A3789" s="18">
        <v>2003</v>
      </c>
      <c r="B3789" s="18" t="s">
        <v>267</v>
      </c>
      <c r="C3789" s="18" t="s">
        <v>214</v>
      </c>
      <c r="D3789" s="19">
        <v>8.3900800177748661E-2</v>
      </c>
      <c r="E3789" s="18" t="s">
        <v>275</v>
      </c>
      <c r="F3789" s="18" t="s">
        <v>276</v>
      </c>
      <c r="G3789" s="18" t="s">
        <v>206</v>
      </c>
    </row>
    <row r="3790" spans="1:7">
      <c r="A3790" s="18">
        <v>2004</v>
      </c>
      <c r="B3790" s="18" t="s">
        <v>267</v>
      </c>
      <c r="C3790" s="18" t="s">
        <v>214</v>
      </c>
      <c r="D3790" s="19">
        <v>7.3603780998969262E-2</v>
      </c>
      <c r="E3790" s="18" t="s">
        <v>275</v>
      </c>
      <c r="F3790" s="18" t="s">
        <v>276</v>
      </c>
      <c r="G3790" s="18" t="s">
        <v>206</v>
      </c>
    </row>
    <row r="3791" spans="1:7">
      <c r="A3791" s="18">
        <v>2005</v>
      </c>
      <c r="B3791" s="18" t="s">
        <v>267</v>
      </c>
      <c r="C3791" s="18" t="s">
        <v>214</v>
      </c>
      <c r="D3791" s="19">
        <v>5.9759701984240882E-2</v>
      </c>
      <c r="E3791" s="18" t="s">
        <v>275</v>
      </c>
      <c r="F3791" s="18" t="s">
        <v>276</v>
      </c>
      <c r="G3791" s="18" t="s">
        <v>206</v>
      </c>
    </row>
    <row r="3792" spans="1:7">
      <c r="A3792" s="18">
        <v>2006</v>
      </c>
      <c r="B3792" s="18" t="s">
        <v>267</v>
      </c>
      <c r="C3792" s="18" t="s">
        <v>214</v>
      </c>
      <c r="D3792" s="19">
        <v>2.8094037767918665E-2</v>
      </c>
      <c r="E3792" s="18" t="s">
        <v>275</v>
      </c>
      <c r="F3792" s="18" t="s">
        <v>276</v>
      </c>
      <c r="G3792" s="18" t="s">
        <v>206</v>
      </c>
    </row>
    <row r="3793" spans="1:7">
      <c r="A3793" s="18">
        <v>2007</v>
      </c>
      <c r="B3793" s="18" t="s">
        <v>267</v>
      </c>
      <c r="C3793" s="18" t="s">
        <v>214</v>
      </c>
      <c r="D3793" s="19">
        <v>9.7349730732134848E-2</v>
      </c>
      <c r="E3793" s="18" t="s">
        <v>275</v>
      </c>
      <c r="F3793" s="18" t="s">
        <v>276</v>
      </c>
      <c r="G3793" s="18" t="s">
        <v>206</v>
      </c>
    </row>
    <row r="3794" spans="1:7">
      <c r="A3794" s="18">
        <v>2008</v>
      </c>
      <c r="B3794" s="18" t="s">
        <v>267</v>
      </c>
      <c r="C3794" s="18" t="s">
        <v>214</v>
      </c>
      <c r="D3794" s="19">
        <v>8.8583327880810789E-2</v>
      </c>
      <c r="E3794" s="18" t="s">
        <v>275</v>
      </c>
      <c r="F3794" s="18" t="s">
        <v>276</v>
      </c>
      <c r="G3794" s="18" t="s">
        <v>206</v>
      </c>
    </row>
    <row r="3795" spans="1:7">
      <c r="A3795" s="18">
        <v>2009</v>
      </c>
      <c r="B3795" s="18" t="s">
        <v>267</v>
      </c>
      <c r="C3795" s="18" t="s">
        <v>214</v>
      </c>
      <c r="D3795" s="19">
        <v>6.2451330653429629E-2</v>
      </c>
      <c r="E3795" s="18" t="s">
        <v>275</v>
      </c>
      <c r="F3795" s="18" t="s">
        <v>276</v>
      </c>
      <c r="G3795" s="18" t="s">
        <v>206</v>
      </c>
    </row>
    <row r="3796" spans="1:7">
      <c r="A3796" s="18">
        <v>2010</v>
      </c>
      <c r="B3796" s="18" t="s">
        <v>267</v>
      </c>
      <c r="C3796" s="18" t="s">
        <v>214</v>
      </c>
      <c r="D3796" s="19">
        <v>4.9139082466970095E-2</v>
      </c>
      <c r="E3796" s="18" t="s">
        <v>275</v>
      </c>
      <c r="F3796" s="18" t="s">
        <v>276</v>
      </c>
      <c r="G3796" s="18" t="s">
        <v>206</v>
      </c>
    </row>
    <row r="3797" spans="1:7">
      <c r="A3797" s="18">
        <v>2011</v>
      </c>
      <c r="B3797" s="18" t="s">
        <v>267</v>
      </c>
      <c r="C3797" s="18" t="s">
        <v>214</v>
      </c>
      <c r="D3797" s="19">
        <v>0.11297258804559571</v>
      </c>
      <c r="E3797" s="18" t="s">
        <v>275</v>
      </c>
      <c r="F3797" s="18" t="s">
        <v>276</v>
      </c>
      <c r="G3797" s="18" t="s">
        <v>206</v>
      </c>
    </row>
    <row r="3798" spans="1:7">
      <c r="A3798" s="18">
        <v>2012</v>
      </c>
      <c r="B3798" s="18" t="s">
        <v>267</v>
      </c>
      <c r="C3798" s="18" t="s">
        <v>214</v>
      </c>
      <c r="D3798" s="19">
        <v>0.12604738774459967</v>
      </c>
      <c r="E3798" s="18" t="s">
        <v>275</v>
      </c>
      <c r="F3798" s="18" t="s">
        <v>276</v>
      </c>
      <c r="G3798" s="18" t="s">
        <v>206</v>
      </c>
    </row>
    <row r="3799" spans="1:7">
      <c r="A3799" s="18">
        <v>2013</v>
      </c>
      <c r="B3799" s="18" t="s">
        <v>267</v>
      </c>
      <c r="C3799" s="18" t="s">
        <v>214</v>
      </c>
      <c r="D3799" s="19">
        <v>0.13911074329949552</v>
      </c>
      <c r="E3799" s="18" t="s">
        <v>275</v>
      </c>
      <c r="F3799" s="18" t="s">
        <v>276</v>
      </c>
      <c r="G3799" s="18" t="s">
        <v>206</v>
      </c>
    </row>
    <row r="3800" spans="1:7">
      <c r="A3800" s="18">
        <v>2014</v>
      </c>
      <c r="B3800" s="18" t="s">
        <v>267</v>
      </c>
      <c r="C3800" s="18" t="s">
        <v>214</v>
      </c>
      <c r="D3800" s="19">
        <v>0.13811419598759114</v>
      </c>
      <c r="E3800" s="18" t="s">
        <v>275</v>
      </c>
      <c r="F3800" s="18" t="s">
        <v>276</v>
      </c>
      <c r="G3800" s="18" t="s">
        <v>206</v>
      </c>
    </row>
    <row r="3801" spans="1:7">
      <c r="A3801" s="18">
        <v>2015</v>
      </c>
      <c r="B3801" s="18" t="s">
        <v>267</v>
      </c>
      <c r="C3801" s="18" t="s">
        <v>214</v>
      </c>
      <c r="D3801" s="19">
        <v>0.14959296548803336</v>
      </c>
      <c r="E3801" s="18" t="s">
        <v>275</v>
      </c>
      <c r="F3801" s="18" t="s">
        <v>276</v>
      </c>
      <c r="G3801" s="18" t="s">
        <v>206</v>
      </c>
    </row>
    <row r="3802" spans="1:7">
      <c r="A3802" s="18">
        <v>2016</v>
      </c>
      <c r="B3802" s="18" t="s">
        <v>267</v>
      </c>
      <c r="C3802" s="18" t="s">
        <v>214</v>
      </c>
      <c r="D3802" s="19">
        <v>0.1595917453892173</v>
      </c>
      <c r="E3802" s="18" t="s">
        <v>275</v>
      </c>
      <c r="F3802" s="18" t="s">
        <v>276</v>
      </c>
      <c r="G3802" s="18" t="s">
        <v>206</v>
      </c>
    </row>
    <row r="3803" spans="1:7">
      <c r="A3803" s="18">
        <v>2017</v>
      </c>
      <c r="B3803" s="18" t="s">
        <v>267</v>
      </c>
      <c r="C3803" s="18" t="s">
        <v>214</v>
      </c>
      <c r="D3803" s="19">
        <v>0.14298627857546184</v>
      </c>
      <c r="E3803" s="18" t="s">
        <v>275</v>
      </c>
      <c r="F3803" s="18" t="s">
        <v>276</v>
      </c>
      <c r="G3803" s="18" t="s">
        <v>206</v>
      </c>
    </row>
    <row r="3804" spans="1:7">
      <c r="A3804" s="18">
        <v>2018</v>
      </c>
      <c r="B3804" s="18" t="s">
        <v>267</v>
      </c>
      <c r="C3804" s="18" t="s">
        <v>214</v>
      </c>
      <c r="D3804" s="19">
        <v>0.13267968517783463</v>
      </c>
      <c r="E3804" s="18" t="s">
        <v>275</v>
      </c>
      <c r="F3804" s="18" t="s">
        <v>276</v>
      </c>
      <c r="G3804" s="18" t="s">
        <v>206</v>
      </c>
    </row>
    <row r="3805" spans="1:7">
      <c r="A3805" s="18">
        <v>2019</v>
      </c>
      <c r="B3805" s="18" t="s">
        <v>267</v>
      </c>
      <c r="C3805" s="18" t="s">
        <v>214</v>
      </c>
      <c r="D3805" s="19">
        <v>8.7936409892573036E-2</v>
      </c>
      <c r="E3805" s="18" t="s">
        <v>275</v>
      </c>
      <c r="F3805" s="18" t="s">
        <v>276</v>
      </c>
      <c r="G3805" s="18" t="s">
        <v>206</v>
      </c>
    </row>
    <row r="3806" spans="1:7">
      <c r="A3806" s="18">
        <v>2023</v>
      </c>
      <c r="B3806" s="18" t="s">
        <v>267</v>
      </c>
      <c r="C3806" s="18" t="s">
        <v>271</v>
      </c>
      <c r="D3806" s="19">
        <v>0.58236130567618782</v>
      </c>
      <c r="E3806" s="18" t="s">
        <v>277</v>
      </c>
      <c r="F3806" s="18" t="s">
        <v>276</v>
      </c>
      <c r="G3806" s="18" t="s">
        <v>206</v>
      </c>
    </row>
    <row r="3807" spans="1:7">
      <c r="A3807" s="18">
        <v>2023</v>
      </c>
      <c r="B3807" s="18" t="s">
        <v>267</v>
      </c>
      <c r="C3807" s="18" t="s">
        <v>256</v>
      </c>
      <c r="D3807" s="19">
        <v>2.5175614373125175</v>
      </c>
      <c r="E3807" s="18" t="s">
        <v>277</v>
      </c>
      <c r="F3807" s="18" t="s">
        <v>276</v>
      </c>
      <c r="G3807" s="18" t="s">
        <v>206</v>
      </c>
    </row>
    <row r="3808" spans="1:7">
      <c r="A3808" s="18">
        <v>1970</v>
      </c>
      <c r="B3808" s="18" t="s">
        <v>253</v>
      </c>
      <c r="C3808" s="18" t="s">
        <v>237</v>
      </c>
      <c r="D3808" s="19">
        <v>1.3290238573630104</v>
      </c>
      <c r="E3808" s="18" t="s">
        <v>275</v>
      </c>
      <c r="F3808" s="18" t="s">
        <v>276</v>
      </c>
      <c r="G3808" s="18" t="s">
        <v>206</v>
      </c>
    </row>
    <row r="3809" spans="1:7">
      <c r="A3809" s="18">
        <v>1971</v>
      </c>
      <c r="B3809" s="18" t="s">
        <v>253</v>
      </c>
      <c r="C3809" s="18" t="s">
        <v>237</v>
      </c>
      <c r="D3809" s="19">
        <v>1.39433499790524</v>
      </c>
      <c r="E3809" s="18" t="s">
        <v>275</v>
      </c>
      <c r="F3809" s="18" t="s">
        <v>276</v>
      </c>
      <c r="G3809" s="18" t="s">
        <v>206</v>
      </c>
    </row>
    <row r="3810" spans="1:7">
      <c r="A3810" s="18">
        <v>1972</v>
      </c>
      <c r="B3810" s="18" t="s">
        <v>253</v>
      </c>
      <c r="C3810" s="18" t="s">
        <v>237</v>
      </c>
      <c r="D3810" s="19">
        <v>1.4734868696878456</v>
      </c>
      <c r="E3810" s="18" t="s">
        <v>275</v>
      </c>
      <c r="F3810" s="18" t="s">
        <v>276</v>
      </c>
      <c r="G3810" s="18" t="s">
        <v>206</v>
      </c>
    </row>
    <row r="3811" spans="1:7">
      <c r="A3811" s="18">
        <v>1973</v>
      </c>
      <c r="B3811" s="18" t="s">
        <v>253</v>
      </c>
      <c r="C3811" s="18" t="s">
        <v>237</v>
      </c>
      <c r="D3811" s="19">
        <v>1.5187556923018846</v>
      </c>
      <c r="E3811" s="18" t="s">
        <v>275</v>
      </c>
      <c r="F3811" s="18" t="s">
        <v>276</v>
      </c>
      <c r="G3811" s="18" t="s">
        <v>206</v>
      </c>
    </row>
    <row r="3812" spans="1:7">
      <c r="A3812" s="18">
        <v>1974</v>
      </c>
      <c r="B3812" s="18" t="s">
        <v>253</v>
      </c>
      <c r="C3812" s="18" t="s">
        <v>237</v>
      </c>
      <c r="D3812" s="19">
        <v>1.5859090781561249</v>
      </c>
      <c r="E3812" s="18" t="s">
        <v>275</v>
      </c>
      <c r="F3812" s="18" t="s">
        <v>276</v>
      </c>
      <c r="G3812" s="18" t="s">
        <v>206</v>
      </c>
    </row>
    <row r="3813" spans="1:7">
      <c r="A3813" s="18">
        <v>1975</v>
      </c>
      <c r="B3813" s="18" t="s">
        <v>253</v>
      </c>
      <c r="C3813" s="18" t="s">
        <v>237</v>
      </c>
      <c r="D3813" s="19">
        <v>1.6676667916822938</v>
      </c>
      <c r="E3813" s="18" t="s">
        <v>275</v>
      </c>
      <c r="F3813" s="18" t="s">
        <v>276</v>
      </c>
      <c r="G3813" s="18" t="s">
        <v>206</v>
      </c>
    </row>
    <row r="3814" spans="1:7">
      <c r="A3814" s="18">
        <v>1976</v>
      </c>
      <c r="B3814" s="18" t="s">
        <v>253</v>
      </c>
      <c r="C3814" s="18" t="s">
        <v>237</v>
      </c>
      <c r="D3814" s="19">
        <v>1.7726236613387758</v>
      </c>
      <c r="E3814" s="18" t="s">
        <v>275</v>
      </c>
      <c r="F3814" s="18" t="s">
        <v>276</v>
      </c>
      <c r="G3814" s="18" t="s">
        <v>206</v>
      </c>
    </row>
    <row r="3815" spans="1:7">
      <c r="A3815" s="18">
        <v>1977</v>
      </c>
      <c r="B3815" s="18" t="s">
        <v>253</v>
      </c>
      <c r="C3815" s="18" t="s">
        <v>237</v>
      </c>
      <c r="D3815" s="19">
        <v>1.9139979749272382</v>
      </c>
      <c r="E3815" s="18" t="s">
        <v>275</v>
      </c>
      <c r="F3815" s="18" t="s">
        <v>276</v>
      </c>
      <c r="G3815" s="18" t="s">
        <v>206</v>
      </c>
    </row>
    <row r="3816" spans="1:7">
      <c r="A3816" s="18">
        <v>1978</v>
      </c>
      <c r="B3816" s="18" t="s">
        <v>253</v>
      </c>
      <c r="C3816" s="18" t="s">
        <v>237</v>
      </c>
      <c r="D3816" s="19">
        <v>1.9799941595345596</v>
      </c>
      <c r="E3816" s="18" t="s">
        <v>275</v>
      </c>
      <c r="F3816" s="18" t="s">
        <v>276</v>
      </c>
      <c r="G3816" s="18" t="s">
        <v>206</v>
      </c>
    </row>
    <row r="3817" spans="1:7">
      <c r="A3817" s="18">
        <v>1979</v>
      </c>
      <c r="B3817" s="18" t="s">
        <v>253</v>
      </c>
      <c r="C3817" s="18" t="s">
        <v>237</v>
      </c>
      <c r="D3817" s="19">
        <v>2.1554417808980029</v>
      </c>
      <c r="E3817" s="18" t="s">
        <v>275</v>
      </c>
      <c r="F3817" s="18" t="s">
        <v>276</v>
      </c>
      <c r="G3817" s="18" t="s">
        <v>206</v>
      </c>
    </row>
    <row r="3818" spans="1:7">
      <c r="A3818" s="18">
        <v>1980</v>
      </c>
      <c r="B3818" s="18" t="s">
        <v>253</v>
      </c>
      <c r="C3818" s="18" t="s">
        <v>237</v>
      </c>
      <c r="D3818" s="19">
        <v>2.3079529785795212</v>
      </c>
      <c r="E3818" s="18" t="s">
        <v>275</v>
      </c>
      <c r="F3818" s="18" t="s">
        <v>276</v>
      </c>
      <c r="G3818" s="18" t="s">
        <v>206</v>
      </c>
    </row>
    <row r="3819" spans="1:7">
      <c r="A3819" s="18">
        <v>1981</v>
      </c>
      <c r="B3819" s="18" t="s">
        <v>253</v>
      </c>
      <c r="C3819" s="18" t="s">
        <v>237</v>
      </c>
      <c r="D3819" s="19">
        <v>2.3248560656792745</v>
      </c>
      <c r="E3819" s="18" t="s">
        <v>275</v>
      </c>
      <c r="F3819" s="18" t="s">
        <v>276</v>
      </c>
      <c r="G3819" s="18" t="s">
        <v>206</v>
      </c>
    </row>
    <row r="3820" spans="1:7">
      <c r="A3820" s="18">
        <v>1982</v>
      </c>
      <c r="B3820" s="18" t="s">
        <v>253</v>
      </c>
      <c r="C3820" s="18" t="s">
        <v>237</v>
      </c>
      <c r="D3820" s="19">
        <v>2.4567936327458786</v>
      </c>
      <c r="E3820" s="18" t="s">
        <v>275</v>
      </c>
      <c r="F3820" s="18" t="s">
        <v>276</v>
      </c>
      <c r="G3820" s="18" t="s">
        <v>206</v>
      </c>
    </row>
    <row r="3821" spans="1:7">
      <c r="A3821" s="18">
        <v>1983</v>
      </c>
      <c r="B3821" s="18" t="s">
        <v>253</v>
      </c>
      <c r="C3821" s="18" t="s">
        <v>237</v>
      </c>
      <c r="D3821" s="19">
        <v>2.5561191086907349</v>
      </c>
      <c r="E3821" s="18" t="s">
        <v>275</v>
      </c>
      <c r="F3821" s="18" t="s">
        <v>276</v>
      </c>
      <c r="G3821" s="18" t="s">
        <v>206</v>
      </c>
    </row>
    <row r="3822" spans="1:7">
      <c r="A3822" s="18">
        <v>1984</v>
      </c>
      <c r="B3822" s="18" t="s">
        <v>253</v>
      </c>
      <c r="C3822" s="18" t="s">
        <v>237</v>
      </c>
      <c r="D3822" s="19">
        <v>2.624969113341344</v>
      </c>
      <c r="E3822" s="18" t="s">
        <v>275</v>
      </c>
      <c r="F3822" s="18" t="s">
        <v>276</v>
      </c>
      <c r="G3822" s="18" t="s">
        <v>206</v>
      </c>
    </row>
    <row r="3823" spans="1:7">
      <c r="A3823" s="18">
        <v>1985</v>
      </c>
      <c r="B3823" s="18" t="s">
        <v>253</v>
      </c>
      <c r="C3823" s="18" t="s">
        <v>237</v>
      </c>
      <c r="D3823" s="19">
        <v>2.6724220643613763</v>
      </c>
      <c r="E3823" s="18" t="s">
        <v>275</v>
      </c>
      <c r="F3823" s="18" t="s">
        <v>276</v>
      </c>
      <c r="G3823" s="18" t="s">
        <v>206</v>
      </c>
    </row>
    <row r="3824" spans="1:7">
      <c r="A3824" s="18">
        <v>1986</v>
      </c>
      <c r="B3824" s="18" t="s">
        <v>253</v>
      </c>
      <c r="C3824" s="18" t="s">
        <v>237</v>
      </c>
      <c r="D3824" s="19">
        <v>2.7752820474463018</v>
      </c>
      <c r="E3824" s="18" t="s">
        <v>275</v>
      </c>
      <c r="F3824" s="18" t="s">
        <v>276</v>
      </c>
      <c r="G3824" s="18" t="s">
        <v>206</v>
      </c>
    </row>
    <row r="3825" spans="1:7">
      <c r="A3825" s="18">
        <v>1987</v>
      </c>
      <c r="B3825" s="18" t="s">
        <v>253</v>
      </c>
      <c r="C3825" s="18" t="s">
        <v>237</v>
      </c>
      <c r="D3825" s="19">
        <v>2.8793512462727135</v>
      </c>
      <c r="E3825" s="18" t="s">
        <v>275</v>
      </c>
      <c r="F3825" s="18" t="s">
        <v>276</v>
      </c>
      <c r="G3825" s="18" t="s">
        <v>206</v>
      </c>
    </row>
    <row r="3826" spans="1:7">
      <c r="A3826" s="18">
        <v>1988</v>
      </c>
      <c r="B3826" s="18" t="s">
        <v>253</v>
      </c>
      <c r="C3826" s="18" t="s">
        <v>237</v>
      </c>
      <c r="D3826" s="19">
        <v>3.0774864195313874</v>
      </c>
      <c r="E3826" s="18" t="s">
        <v>275</v>
      </c>
      <c r="F3826" s="18" t="s">
        <v>276</v>
      </c>
      <c r="G3826" s="18" t="s">
        <v>206</v>
      </c>
    </row>
    <row r="3827" spans="1:7">
      <c r="A3827" s="18">
        <v>1989</v>
      </c>
      <c r="B3827" s="18" t="s">
        <v>253</v>
      </c>
      <c r="C3827" s="18" t="s">
        <v>237</v>
      </c>
      <c r="D3827" s="19">
        <v>3.4519138480322793</v>
      </c>
      <c r="E3827" s="18" t="s">
        <v>275</v>
      </c>
      <c r="F3827" s="18" t="s">
        <v>276</v>
      </c>
      <c r="G3827" s="18" t="s">
        <v>206</v>
      </c>
    </row>
    <row r="3828" spans="1:7">
      <c r="A3828" s="18">
        <v>1990</v>
      </c>
      <c r="B3828" s="18" t="s">
        <v>253</v>
      </c>
      <c r="C3828" s="18" t="s">
        <v>237</v>
      </c>
      <c r="D3828" s="19">
        <v>3.5056748077854896</v>
      </c>
      <c r="E3828" s="18" t="s">
        <v>275</v>
      </c>
      <c r="F3828" s="18" t="s">
        <v>276</v>
      </c>
      <c r="G3828" s="18" t="s">
        <v>206</v>
      </c>
    </row>
    <row r="3829" spans="1:7">
      <c r="A3829" s="18">
        <v>1991</v>
      </c>
      <c r="B3829" s="18" t="s">
        <v>253</v>
      </c>
      <c r="C3829" s="18" t="s">
        <v>237</v>
      </c>
      <c r="D3829" s="19">
        <v>3.6718586409052714</v>
      </c>
      <c r="E3829" s="18" t="s">
        <v>275</v>
      </c>
      <c r="F3829" s="18" t="s">
        <v>276</v>
      </c>
      <c r="G3829" s="18" t="s">
        <v>206</v>
      </c>
    </row>
    <row r="3830" spans="1:7">
      <c r="A3830" s="18">
        <v>1992</v>
      </c>
      <c r="B3830" s="18" t="s">
        <v>253</v>
      </c>
      <c r="C3830" s="18" t="s">
        <v>237</v>
      </c>
      <c r="D3830" s="19">
        <v>3.8059270519513886</v>
      </c>
      <c r="E3830" s="18" t="s">
        <v>275</v>
      </c>
      <c r="F3830" s="18" t="s">
        <v>276</v>
      </c>
      <c r="G3830" s="18" t="s">
        <v>206</v>
      </c>
    </row>
    <row r="3831" spans="1:7">
      <c r="A3831" s="18">
        <v>1993</v>
      </c>
      <c r="B3831" s="18" t="s">
        <v>253</v>
      </c>
      <c r="C3831" s="18" t="s">
        <v>237</v>
      </c>
      <c r="D3831" s="19">
        <v>3.7846050602024937</v>
      </c>
      <c r="E3831" s="18" t="s">
        <v>275</v>
      </c>
      <c r="F3831" s="18" t="s">
        <v>276</v>
      </c>
      <c r="G3831" s="18" t="s">
        <v>206</v>
      </c>
    </row>
    <row r="3832" spans="1:7">
      <c r="A3832" s="18">
        <v>1994</v>
      </c>
      <c r="B3832" s="18" t="s">
        <v>253</v>
      </c>
      <c r="C3832" s="18" t="s">
        <v>237</v>
      </c>
      <c r="D3832" s="19">
        <v>3.929753138291654</v>
      </c>
      <c r="E3832" s="18" t="s">
        <v>275</v>
      </c>
      <c r="F3832" s="18" t="s">
        <v>276</v>
      </c>
      <c r="G3832" s="18" t="s">
        <v>206</v>
      </c>
    </row>
    <row r="3833" spans="1:7">
      <c r="A3833" s="18">
        <v>1995</v>
      </c>
      <c r="B3833" s="18" t="s">
        <v>253</v>
      </c>
      <c r="C3833" s="18" t="s">
        <v>237</v>
      </c>
      <c r="D3833" s="19">
        <v>3.7457672845620267</v>
      </c>
      <c r="E3833" s="18" t="s">
        <v>275</v>
      </c>
      <c r="F3833" s="18" t="s">
        <v>276</v>
      </c>
      <c r="G3833" s="18" t="s">
        <v>206</v>
      </c>
    </row>
    <row r="3834" spans="1:7">
      <c r="A3834" s="18">
        <v>1996</v>
      </c>
      <c r="B3834" s="18" t="s">
        <v>253</v>
      </c>
      <c r="C3834" s="18" t="s">
        <v>237</v>
      </c>
      <c r="D3834" s="19">
        <v>3.6895980004969093</v>
      </c>
      <c r="E3834" s="18" t="s">
        <v>275</v>
      </c>
      <c r="F3834" s="18" t="s">
        <v>276</v>
      </c>
      <c r="G3834" s="18" t="s">
        <v>206</v>
      </c>
    </row>
    <row r="3835" spans="1:7">
      <c r="A3835" s="18">
        <v>1997</v>
      </c>
      <c r="B3835" s="18" t="s">
        <v>253</v>
      </c>
      <c r="C3835" s="18" t="s">
        <v>237</v>
      </c>
      <c r="D3835" s="19">
        <v>3.8504536113399195</v>
      </c>
      <c r="E3835" s="18" t="s">
        <v>275</v>
      </c>
      <c r="F3835" s="18" t="s">
        <v>276</v>
      </c>
      <c r="G3835" s="18" t="s">
        <v>206</v>
      </c>
    </row>
    <row r="3836" spans="1:7">
      <c r="A3836" s="18">
        <v>1998</v>
      </c>
      <c r="B3836" s="18" t="s">
        <v>253</v>
      </c>
      <c r="C3836" s="18" t="s">
        <v>237</v>
      </c>
      <c r="D3836" s="19">
        <v>4.1602632110618156</v>
      </c>
      <c r="E3836" s="18" t="s">
        <v>275</v>
      </c>
      <c r="F3836" s="18" t="s">
        <v>276</v>
      </c>
      <c r="G3836" s="18" t="s">
        <v>206</v>
      </c>
    </row>
    <row r="3837" spans="1:7">
      <c r="A3837" s="18">
        <v>1999</v>
      </c>
      <c r="B3837" s="18" t="s">
        <v>253</v>
      </c>
      <c r="C3837" s="18" t="s">
        <v>237</v>
      </c>
      <c r="D3837" s="19">
        <v>4.0979395762067581</v>
      </c>
      <c r="E3837" s="18" t="s">
        <v>275</v>
      </c>
      <c r="F3837" s="18" t="s">
        <v>276</v>
      </c>
      <c r="G3837" s="18" t="s">
        <v>206</v>
      </c>
    </row>
    <row r="3838" spans="1:7">
      <c r="A3838" s="18">
        <v>2000</v>
      </c>
      <c r="B3838" s="18" t="s">
        <v>253</v>
      </c>
      <c r="C3838" s="18" t="s">
        <v>237</v>
      </c>
      <c r="D3838" s="19">
        <v>4.4308357259692999</v>
      </c>
      <c r="E3838" s="18" t="s">
        <v>275</v>
      </c>
      <c r="F3838" s="18" t="s">
        <v>276</v>
      </c>
      <c r="G3838" s="18" t="s">
        <v>206</v>
      </c>
    </row>
    <row r="3839" spans="1:7">
      <c r="A3839" s="18">
        <v>2001</v>
      </c>
      <c r="B3839" s="18" t="s">
        <v>253</v>
      </c>
      <c r="C3839" s="18" t="s">
        <v>237</v>
      </c>
      <c r="D3839" s="19">
        <v>4.1968830716529153</v>
      </c>
      <c r="E3839" s="18" t="s">
        <v>275</v>
      </c>
      <c r="F3839" s="18" t="s">
        <v>276</v>
      </c>
      <c r="G3839" s="18" t="s">
        <v>206</v>
      </c>
    </row>
    <row r="3840" spans="1:7">
      <c r="A3840" s="18">
        <v>2002</v>
      </c>
      <c r="B3840" s="18" t="s">
        <v>253</v>
      </c>
      <c r="C3840" s="18" t="s">
        <v>237</v>
      </c>
      <c r="D3840" s="19">
        <v>4.6079797185238327</v>
      </c>
      <c r="E3840" s="18" t="s">
        <v>275</v>
      </c>
      <c r="F3840" s="18" t="s">
        <v>276</v>
      </c>
      <c r="G3840" s="18" t="s">
        <v>206</v>
      </c>
    </row>
    <row r="3841" spans="1:7">
      <c r="A3841" s="18">
        <v>2003</v>
      </c>
      <c r="B3841" s="18" t="s">
        <v>253</v>
      </c>
      <c r="C3841" s="18" t="s">
        <v>237</v>
      </c>
      <c r="D3841" s="19">
        <v>4.2856275035096152</v>
      </c>
      <c r="E3841" s="18" t="s">
        <v>275</v>
      </c>
      <c r="F3841" s="18" t="s">
        <v>276</v>
      </c>
      <c r="G3841" s="18" t="s">
        <v>206</v>
      </c>
    </row>
    <row r="3842" spans="1:7">
      <c r="A3842" s="18">
        <v>2004</v>
      </c>
      <c r="B3842" s="18" t="s">
        <v>253</v>
      </c>
      <c r="C3842" s="18" t="s">
        <v>237</v>
      </c>
      <c r="D3842" s="19">
        <v>4.2593103440249243</v>
      </c>
      <c r="E3842" s="18" t="s">
        <v>275</v>
      </c>
      <c r="F3842" s="18" t="s">
        <v>276</v>
      </c>
      <c r="G3842" s="18" t="s">
        <v>206</v>
      </c>
    </row>
    <row r="3843" spans="1:7">
      <c r="A3843" s="18">
        <v>2005</v>
      </c>
      <c r="B3843" s="18" t="s">
        <v>253</v>
      </c>
      <c r="C3843" s="18" t="s">
        <v>237</v>
      </c>
      <c r="D3843" s="19">
        <v>4.416919851928558</v>
      </c>
      <c r="E3843" s="18" t="s">
        <v>275</v>
      </c>
      <c r="F3843" s="18" t="s">
        <v>276</v>
      </c>
      <c r="G3843" s="18" t="s">
        <v>206</v>
      </c>
    </row>
    <row r="3844" spans="1:7">
      <c r="A3844" s="18">
        <v>2006</v>
      </c>
      <c r="B3844" s="18" t="s">
        <v>253</v>
      </c>
      <c r="C3844" s="18" t="s">
        <v>237</v>
      </c>
      <c r="D3844" s="19">
        <v>4.5765957300474014</v>
      </c>
      <c r="E3844" s="18" t="s">
        <v>275</v>
      </c>
      <c r="F3844" s="18" t="s">
        <v>276</v>
      </c>
      <c r="G3844" s="18" t="s">
        <v>206</v>
      </c>
    </row>
    <row r="3845" spans="1:7">
      <c r="A3845" s="18">
        <v>2007</v>
      </c>
      <c r="B3845" s="18" t="s">
        <v>253</v>
      </c>
      <c r="C3845" s="18" t="s">
        <v>237</v>
      </c>
      <c r="D3845" s="19">
        <v>4.1253599037491959</v>
      </c>
      <c r="E3845" s="18" t="s">
        <v>275</v>
      </c>
      <c r="F3845" s="18" t="s">
        <v>276</v>
      </c>
      <c r="G3845" s="18" t="s">
        <v>206</v>
      </c>
    </row>
    <row r="3846" spans="1:7">
      <c r="A3846" s="18">
        <v>2008</v>
      </c>
      <c r="B3846" s="18" t="s">
        <v>253</v>
      </c>
      <c r="C3846" s="18" t="s">
        <v>237</v>
      </c>
      <c r="D3846" s="19">
        <v>4.1458613165960898</v>
      </c>
      <c r="E3846" s="18" t="s">
        <v>275</v>
      </c>
      <c r="F3846" s="18" t="s">
        <v>276</v>
      </c>
      <c r="G3846" s="18" t="s">
        <v>206</v>
      </c>
    </row>
    <row r="3847" spans="1:7">
      <c r="A3847" s="18">
        <v>2009</v>
      </c>
      <c r="B3847" s="18" t="s">
        <v>253</v>
      </c>
      <c r="C3847" s="18" t="s">
        <v>237</v>
      </c>
      <c r="D3847" s="19">
        <v>4.3909432839035603</v>
      </c>
      <c r="E3847" s="18" t="s">
        <v>275</v>
      </c>
      <c r="F3847" s="18" t="s">
        <v>276</v>
      </c>
      <c r="G3847" s="18" t="s">
        <v>206</v>
      </c>
    </row>
    <row r="3848" spans="1:7">
      <c r="A3848" s="18">
        <v>2010</v>
      </c>
      <c r="B3848" s="18" t="s">
        <v>253</v>
      </c>
      <c r="C3848" s="18" t="s">
        <v>237</v>
      </c>
      <c r="D3848" s="19">
        <v>4.3141660274563538</v>
      </c>
      <c r="E3848" s="18" t="s">
        <v>275</v>
      </c>
      <c r="F3848" s="18" t="s">
        <v>276</v>
      </c>
      <c r="G3848" s="18" t="s">
        <v>206</v>
      </c>
    </row>
    <row r="3849" spans="1:7">
      <c r="A3849" s="18">
        <v>2011</v>
      </c>
      <c r="B3849" s="18" t="s">
        <v>253</v>
      </c>
      <c r="C3849" s="18" t="s">
        <v>237</v>
      </c>
      <c r="D3849" s="19">
        <v>4.3947796330238047</v>
      </c>
      <c r="E3849" s="18" t="s">
        <v>275</v>
      </c>
      <c r="F3849" s="18" t="s">
        <v>276</v>
      </c>
      <c r="G3849" s="18" t="s">
        <v>206</v>
      </c>
    </row>
    <row r="3850" spans="1:7">
      <c r="A3850" s="18">
        <v>2012</v>
      </c>
      <c r="B3850" s="18" t="s">
        <v>253</v>
      </c>
      <c r="C3850" s="18" t="s">
        <v>237</v>
      </c>
      <c r="D3850" s="19">
        <v>4.6454962711961478</v>
      </c>
      <c r="E3850" s="18" t="s">
        <v>275</v>
      </c>
      <c r="F3850" s="18" t="s">
        <v>276</v>
      </c>
      <c r="G3850" s="18" t="s">
        <v>206</v>
      </c>
    </row>
    <row r="3851" spans="1:7">
      <c r="A3851" s="18">
        <v>2013</v>
      </c>
      <c r="B3851" s="18" t="s">
        <v>253</v>
      </c>
      <c r="C3851" s="18" t="s">
        <v>237</v>
      </c>
      <c r="D3851" s="19">
        <v>4.436908285586048</v>
      </c>
      <c r="E3851" s="18" t="s">
        <v>275</v>
      </c>
      <c r="F3851" s="18" t="s">
        <v>276</v>
      </c>
      <c r="G3851" s="18" t="s">
        <v>206</v>
      </c>
    </row>
    <row r="3852" spans="1:7">
      <c r="A3852" s="18">
        <v>2014</v>
      </c>
      <c r="B3852" s="18" t="s">
        <v>253</v>
      </c>
      <c r="C3852" s="18" t="s">
        <v>237</v>
      </c>
      <c r="D3852" s="19">
        <v>4.5970214998674228</v>
      </c>
      <c r="E3852" s="18" t="s">
        <v>275</v>
      </c>
      <c r="F3852" s="18" t="s">
        <v>276</v>
      </c>
      <c r="G3852" s="18" t="s">
        <v>206</v>
      </c>
    </row>
    <row r="3853" spans="1:7">
      <c r="A3853" s="18">
        <v>2015</v>
      </c>
      <c r="B3853" s="18" t="s">
        <v>253</v>
      </c>
      <c r="C3853" s="18" t="s">
        <v>237</v>
      </c>
      <c r="D3853" s="19">
        <v>4.6433540817856347</v>
      </c>
      <c r="E3853" s="18" t="s">
        <v>275</v>
      </c>
      <c r="F3853" s="18" t="s">
        <v>276</v>
      </c>
      <c r="G3853" s="18" t="s">
        <v>206</v>
      </c>
    </row>
    <row r="3854" spans="1:7">
      <c r="A3854" s="18">
        <v>2016</v>
      </c>
      <c r="B3854" s="18" t="s">
        <v>253</v>
      </c>
      <c r="C3854" s="18" t="s">
        <v>237</v>
      </c>
      <c r="D3854" s="19">
        <v>5.7326791485199804</v>
      </c>
      <c r="E3854" s="18" t="s">
        <v>275</v>
      </c>
      <c r="F3854" s="18" t="s">
        <v>276</v>
      </c>
      <c r="G3854" s="18" t="s">
        <v>206</v>
      </c>
    </row>
    <row r="3855" spans="1:7">
      <c r="A3855" s="18">
        <v>2017</v>
      </c>
      <c r="B3855" s="18" t="s">
        <v>253</v>
      </c>
      <c r="C3855" s="18" t="s">
        <v>237</v>
      </c>
      <c r="D3855" s="19">
        <v>5.6867968167075347</v>
      </c>
      <c r="E3855" s="18" t="s">
        <v>275</v>
      </c>
      <c r="F3855" s="18" t="s">
        <v>276</v>
      </c>
      <c r="G3855" s="18" t="s">
        <v>206</v>
      </c>
    </row>
    <row r="3856" spans="1:7">
      <c r="A3856" s="18">
        <v>2018</v>
      </c>
      <c r="B3856" s="18" t="s">
        <v>253</v>
      </c>
      <c r="C3856" s="18" t="s">
        <v>237</v>
      </c>
      <c r="D3856" s="19">
        <v>5.6495272677258468</v>
      </c>
      <c r="E3856" s="18" t="s">
        <v>275</v>
      </c>
      <c r="F3856" s="18" t="s">
        <v>276</v>
      </c>
      <c r="G3856" s="18" t="s">
        <v>206</v>
      </c>
    </row>
    <row r="3857" spans="1:7">
      <c r="A3857" s="18">
        <v>2019</v>
      </c>
      <c r="B3857" s="18" t="s">
        <v>253</v>
      </c>
      <c r="C3857" s="18" t="s">
        <v>237</v>
      </c>
      <c r="D3857" s="19">
        <v>5.8394492222441112</v>
      </c>
      <c r="E3857" s="18" t="s">
        <v>275</v>
      </c>
      <c r="F3857" s="18" t="s">
        <v>276</v>
      </c>
      <c r="G3857" s="18" t="s">
        <v>206</v>
      </c>
    </row>
    <row r="3858" spans="1:7">
      <c r="A3858" s="18">
        <v>2020</v>
      </c>
      <c r="B3858" s="18" t="s">
        <v>253</v>
      </c>
      <c r="C3858" s="18" t="s">
        <v>237</v>
      </c>
      <c r="D3858" s="19">
        <v>5.6151959477558115</v>
      </c>
      <c r="E3858" s="18" t="s">
        <v>275</v>
      </c>
      <c r="F3858" s="18" t="s">
        <v>276</v>
      </c>
      <c r="G3858" s="18" t="s">
        <v>206</v>
      </c>
    </row>
    <row r="3859" spans="1:7">
      <c r="A3859" s="18">
        <v>2021</v>
      </c>
      <c r="B3859" s="18" t="s">
        <v>253</v>
      </c>
      <c r="C3859" s="18" t="s">
        <v>237</v>
      </c>
      <c r="D3859" s="19">
        <v>5.7380717398350853</v>
      </c>
      <c r="E3859" s="18" t="s">
        <v>275</v>
      </c>
      <c r="F3859" s="18" t="s">
        <v>276</v>
      </c>
      <c r="G3859" s="18" t="s">
        <v>206</v>
      </c>
    </row>
    <row r="3860" spans="1:7">
      <c r="A3860" s="18">
        <v>2022</v>
      </c>
      <c r="B3860" s="18" t="s">
        <v>253</v>
      </c>
      <c r="C3860" s="18" t="s">
        <v>237</v>
      </c>
      <c r="D3860" s="19">
        <v>5.3892656080670376</v>
      </c>
      <c r="E3860" s="18" t="s">
        <v>275</v>
      </c>
      <c r="F3860" s="18" t="s">
        <v>276</v>
      </c>
      <c r="G3860" s="18" t="s">
        <v>206</v>
      </c>
    </row>
    <row r="3861" spans="1:7">
      <c r="A3861" s="18">
        <v>2023</v>
      </c>
      <c r="B3861" s="18" t="s">
        <v>253</v>
      </c>
      <c r="C3861" s="18" t="s">
        <v>237</v>
      </c>
      <c r="D3861" s="19">
        <v>5.2561904488617612</v>
      </c>
      <c r="E3861" s="18" t="s">
        <v>277</v>
      </c>
      <c r="F3861" s="18" t="s">
        <v>276</v>
      </c>
      <c r="G3861" s="18" t="s">
        <v>206</v>
      </c>
    </row>
    <row r="3862" spans="1:7">
      <c r="A3862" s="18">
        <v>1970</v>
      </c>
      <c r="B3862" s="18" t="s">
        <v>268</v>
      </c>
      <c r="C3862" s="18" t="s">
        <v>214</v>
      </c>
      <c r="D3862" s="19">
        <v>14.264593082161916</v>
      </c>
      <c r="E3862" s="18" t="s">
        <v>285</v>
      </c>
      <c r="F3862" s="18" t="s">
        <v>276</v>
      </c>
      <c r="G3862" s="18" t="s">
        <v>206</v>
      </c>
    </row>
    <row r="3863" spans="1:7">
      <c r="A3863" s="18">
        <v>1970</v>
      </c>
      <c r="B3863" s="18" t="s">
        <v>268</v>
      </c>
      <c r="C3863" s="18" t="s">
        <v>256</v>
      </c>
      <c r="D3863" s="19">
        <v>7.7804215516064223</v>
      </c>
      <c r="E3863" s="18" t="s">
        <v>285</v>
      </c>
      <c r="F3863" s="18" t="s">
        <v>276</v>
      </c>
      <c r="G3863" s="18" t="s">
        <v>206</v>
      </c>
    </row>
    <row r="3864" spans="1:7">
      <c r="A3864" s="18">
        <v>1970</v>
      </c>
      <c r="B3864" s="18" t="s">
        <v>268</v>
      </c>
      <c r="C3864" s="18" t="s">
        <v>255</v>
      </c>
      <c r="D3864" s="19">
        <v>5.7498407896533568</v>
      </c>
      <c r="E3864" s="18" t="s">
        <v>285</v>
      </c>
      <c r="F3864" s="18" t="s">
        <v>276</v>
      </c>
      <c r="G3864" s="18" t="s">
        <v>206</v>
      </c>
    </row>
    <row r="3865" spans="1:7">
      <c r="A3865" s="18">
        <v>1970</v>
      </c>
      <c r="B3865" s="18" t="s">
        <v>268</v>
      </c>
      <c r="C3865" s="18" t="s">
        <v>271</v>
      </c>
      <c r="D3865" s="19">
        <v>20.014444155645716</v>
      </c>
      <c r="E3865" s="18" t="s">
        <v>285</v>
      </c>
      <c r="F3865" s="18" t="s">
        <v>276</v>
      </c>
      <c r="G3865" s="18" t="s">
        <v>206</v>
      </c>
    </row>
    <row r="3866" spans="1:7">
      <c r="A3866" s="18">
        <v>1971</v>
      </c>
      <c r="B3866" s="18" t="s">
        <v>268</v>
      </c>
      <c r="C3866" s="18" t="s">
        <v>214</v>
      </c>
      <c r="D3866" s="19">
        <v>14.790301053002493</v>
      </c>
      <c r="E3866" s="18" t="s">
        <v>285</v>
      </c>
      <c r="F3866" s="18" t="s">
        <v>276</v>
      </c>
      <c r="G3866" s="18" t="s">
        <v>206</v>
      </c>
    </row>
    <row r="3867" spans="1:7">
      <c r="A3867" s="18">
        <v>1971</v>
      </c>
      <c r="B3867" s="18" t="s">
        <v>268</v>
      </c>
      <c r="C3867" s="18" t="s">
        <v>256</v>
      </c>
      <c r="D3867" s="19">
        <v>7.4554105007680791</v>
      </c>
      <c r="E3867" s="18" t="s">
        <v>285</v>
      </c>
      <c r="F3867" s="18" t="s">
        <v>276</v>
      </c>
      <c r="G3867" s="18" t="s">
        <v>206</v>
      </c>
    </row>
    <row r="3868" spans="1:7">
      <c r="A3868" s="18">
        <v>1971</v>
      </c>
      <c r="B3868" s="18" t="s">
        <v>268</v>
      </c>
      <c r="C3868" s="18" t="s">
        <v>255</v>
      </c>
      <c r="D3868" s="19">
        <v>5.4658715232999944</v>
      </c>
      <c r="E3868" s="18" t="s">
        <v>285</v>
      </c>
      <c r="F3868" s="18" t="s">
        <v>276</v>
      </c>
      <c r="G3868" s="18" t="s">
        <v>206</v>
      </c>
    </row>
    <row r="3869" spans="1:7">
      <c r="A3869" s="18">
        <v>1971</v>
      </c>
      <c r="B3869" s="18" t="s">
        <v>268</v>
      </c>
      <c r="C3869" s="18" t="s">
        <v>271</v>
      </c>
      <c r="D3869" s="19">
        <v>20.256172576302482</v>
      </c>
      <c r="E3869" s="18" t="s">
        <v>285</v>
      </c>
      <c r="F3869" s="18" t="s">
        <v>276</v>
      </c>
      <c r="G3869" s="18" t="s">
        <v>206</v>
      </c>
    </row>
    <row r="3870" spans="1:7">
      <c r="A3870" s="18">
        <v>1972</v>
      </c>
      <c r="B3870" s="18" t="s">
        <v>268</v>
      </c>
      <c r="C3870" s="18" t="s">
        <v>255</v>
      </c>
      <c r="D3870" s="19">
        <v>5.3277227769943218</v>
      </c>
      <c r="E3870" s="18" t="s">
        <v>285</v>
      </c>
      <c r="F3870" s="18" t="s">
        <v>276</v>
      </c>
      <c r="G3870" s="18" t="s">
        <v>206</v>
      </c>
    </row>
    <row r="3871" spans="1:7">
      <c r="A3871" s="18">
        <v>1972</v>
      </c>
      <c r="B3871" s="18" t="s">
        <v>268</v>
      </c>
      <c r="C3871" s="18" t="s">
        <v>214</v>
      </c>
      <c r="D3871" s="19">
        <v>14.976145727032591</v>
      </c>
      <c r="E3871" s="18" t="s">
        <v>285</v>
      </c>
      <c r="F3871" s="18" t="s">
        <v>276</v>
      </c>
      <c r="G3871" s="18" t="s">
        <v>206</v>
      </c>
    </row>
    <row r="3872" spans="1:7">
      <c r="A3872" s="18">
        <v>1972</v>
      </c>
      <c r="B3872" s="18" t="s">
        <v>268</v>
      </c>
      <c r="C3872" s="18" t="s">
        <v>256</v>
      </c>
      <c r="D3872" s="19">
        <v>7.7709151198688886</v>
      </c>
      <c r="E3872" s="18" t="s">
        <v>285</v>
      </c>
      <c r="F3872" s="18" t="s">
        <v>276</v>
      </c>
      <c r="G3872" s="18" t="s">
        <v>206</v>
      </c>
    </row>
    <row r="3873" spans="1:7">
      <c r="A3873" s="18">
        <v>1972</v>
      </c>
      <c r="B3873" s="18" t="s">
        <v>268</v>
      </c>
      <c r="C3873" s="18" t="s">
        <v>271</v>
      </c>
      <c r="D3873" s="19">
        <v>20.303868504026912</v>
      </c>
      <c r="E3873" s="18" t="s">
        <v>285</v>
      </c>
      <c r="F3873" s="18" t="s">
        <v>276</v>
      </c>
      <c r="G3873" s="18" t="s">
        <v>206</v>
      </c>
    </row>
    <row r="3874" spans="1:7">
      <c r="A3874" s="18">
        <v>1973</v>
      </c>
      <c r="B3874" s="18" t="s">
        <v>268</v>
      </c>
      <c r="C3874" s="18" t="s">
        <v>255</v>
      </c>
      <c r="D3874" s="19">
        <v>5.9233378752200236</v>
      </c>
      <c r="E3874" s="18" t="s">
        <v>285</v>
      </c>
      <c r="F3874" s="18" t="s">
        <v>276</v>
      </c>
      <c r="G3874" s="18" t="s">
        <v>206</v>
      </c>
    </row>
    <row r="3875" spans="1:7">
      <c r="A3875" s="18">
        <v>1973</v>
      </c>
      <c r="B3875" s="18" t="s">
        <v>268</v>
      </c>
      <c r="C3875" s="18" t="s">
        <v>256</v>
      </c>
      <c r="D3875" s="19">
        <v>7.9098952852403626</v>
      </c>
      <c r="E3875" s="18" t="s">
        <v>285</v>
      </c>
      <c r="F3875" s="18" t="s">
        <v>276</v>
      </c>
      <c r="G3875" s="18" t="s">
        <v>206</v>
      </c>
    </row>
    <row r="3876" spans="1:7">
      <c r="A3876" s="18">
        <v>1973</v>
      </c>
      <c r="B3876" s="18" t="s">
        <v>268</v>
      </c>
      <c r="C3876" s="18" t="s">
        <v>214</v>
      </c>
      <c r="D3876" s="19">
        <v>14.476636166995485</v>
      </c>
      <c r="E3876" s="18" t="s">
        <v>285</v>
      </c>
      <c r="F3876" s="18" t="s">
        <v>276</v>
      </c>
      <c r="G3876" s="18" t="s">
        <v>206</v>
      </c>
    </row>
    <row r="3877" spans="1:7">
      <c r="A3877" s="18">
        <v>1973</v>
      </c>
      <c r="B3877" s="18" t="s">
        <v>268</v>
      </c>
      <c r="C3877" s="18" t="s">
        <v>271</v>
      </c>
      <c r="D3877" s="19">
        <v>20.399974042215511</v>
      </c>
      <c r="E3877" s="18" t="s">
        <v>285</v>
      </c>
      <c r="F3877" s="18" t="s">
        <v>276</v>
      </c>
      <c r="G3877" s="18" t="s">
        <v>206</v>
      </c>
    </row>
    <row r="3878" spans="1:7">
      <c r="A3878" s="18">
        <v>1974</v>
      </c>
      <c r="B3878" s="18" t="s">
        <v>268</v>
      </c>
      <c r="C3878" s="18" t="s">
        <v>256</v>
      </c>
      <c r="D3878" s="19">
        <v>7.7325932645636746</v>
      </c>
      <c r="E3878" s="18" t="s">
        <v>285</v>
      </c>
      <c r="F3878" s="18" t="s">
        <v>276</v>
      </c>
      <c r="G3878" s="18" t="s">
        <v>206</v>
      </c>
    </row>
    <row r="3879" spans="1:7">
      <c r="A3879" s="18">
        <v>1974</v>
      </c>
      <c r="B3879" s="18" t="s">
        <v>268</v>
      </c>
      <c r="C3879" s="18" t="s">
        <v>271</v>
      </c>
      <c r="D3879" s="19">
        <v>19.313092118371905</v>
      </c>
      <c r="E3879" s="18" t="s">
        <v>285</v>
      </c>
      <c r="F3879" s="18" t="s">
        <v>276</v>
      </c>
      <c r="G3879" s="18" t="s">
        <v>206</v>
      </c>
    </row>
    <row r="3880" spans="1:7">
      <c r="A3880" s="18">
        <v>1974</v>
      </c>
      <c r="B3880" s="18" t="s">
        <v>268</v>
      </c>
      <c r="C3880" s="18" t="s">
        <v>255</v>
      </c>
      <c r="D3880" s="19">
        <v>5.790832909742158</v>
      </c>
      <c r="E3880" s="18" t="s">
        <v>285</v>
      </c>
      <c r="F3880" s="18" t="s">
        <v>276</v>
      </c>
      <c r="G3880" s="18" t="s">
        <v>206</v>
      </c>
    </row>
    <row r="3881" spans="1:7">
      <c r="A3881" s="18">
        <v>1974</v>
      </c>
      <c r="B3881" s="18" t="s">
        <v>268</v>
      </c>
      <c r="C3881" s="18" t="s">
        <v>214</v>
      </c>
      <c r="D3881" s="19">
        <v>13.522259208629745</v>
      </c>
      <c r="E3881" s="18" t="s">
        <v>285</v>
      </c>
      <c r="F3881" s="18" t="s">
        <v>276</v>
      </c>
      <c r="G3881" s="18" t="s">
        <v>206</v>
      </c>
    </row>
    <row r="3882" spans="1:7">
      <c r="A3882" s="18">
        <v>1975</v>
      </c>
      <c r="B3882" s="18" t="s">
        <v>268</v>
      </c>
      <c r="C3882" s="18" t="s">
        <v>214</v>
      </c>
      <c r="D3882" s="19">
        <v>12.041004310633964</v>
      </c>
      <c r="E3882" s="18" t="s">
        <v>285</v>
      </c>
      <c r="F3882" s="18" t="s">
        <v>276</v>
      </c>
      <c r="G3882" s="18" t="s">
        <v>206</v>
      </c>
    </row>
    <row r="3883" spans="1:7">
      <c r="A3883" s="18">
        <v>1975</v>
      </c>
      <c r="B3883" s="18" t="s">
        <v>268</v>
      </c>
      <c r="C3883" s="18" t="s">
        <v>256</v>
      </c>
      <c r="D3883" s="19">
        <v>7.7749116787746617</v>
      </c>
      <c r="E3883" s="18" t="s">
        <v>285</v>
      </c>
      <c r="F3883" s="18" t="s">
        <v>276</v>
      </c>
      <c r="G3883" s="18" t="s">
        <v>206</v>
      </c>
    </row>
    <row r="3884" spans="1:7">
      <c r="A3884" s="18">
        <v>1975</v>
      </c>
      <c r="B3884" s="18" t="s">
        <v>268</v>
      </c>
      <c r="C3884" s="18" t="s">
        <v>271</v>
      </c>
      <c r="D3884" s="19">
        <v>18.268081548622046</v>
      </c>
      <c r="E3884" s="18" t="s">
        <v>285</v>
      </c>
      <c r="F3884" s="18" t="s">
        <v>276</v>
      </c>
      <c r="G3884" s="18" t="s">
        <v>206</v>
      </c>
    </row>
    <row r="3885" spans="1:7">
      <c r="A3885" s="18">
        <v>1975</v>
      </c>
      <c r="B3885" s="18" t="s">
        <v>268</v>
      </c>
      <c r="C3885" s="18" t="s">
        <v>255</v>
      </c>
      <c r="D3885" s="19">
        <v>6.2270772379880812</v>
      </c>
      <c r="E3885" s="18" t="s">
        <v>285</v>
      </c>
      <c r="F3885" s="18" t="s">
        <v>276</v>
      </c>
      <c r="G3885" s="18" t="s">
        <v>206</v>
      </c>
    </row>
    <row r="3886" spans="1:7">
      <c r="A3886" s="18">
        <v>1976</v>
      </c>
      <c r="B3886" s="18" t="s">
        <v>268</v>
      </c>
      <c r="C3886" s="18" t="s">
        <v>271</v>
      </c>
      <c r="D3886" s="19">
        <v>18.790090941214046</v>
      </c>
      <c r="E3886" s="18" t="s">
        <v>285</v>
      </c>
      <c r="F3886" s="18" t="s">
        <v>276</v>
      </c>
      <c r="G3886" s="18" t="s">
        <v>206</v>
      </c>
    </row>
    <row r="3887" spans="1:7">
      <c r="A3887" s="18">
        <v>1976</v>
      </c>
      <c r="B3887" s="18" t="s">
        <v>268</v>
      </c>
      <c r="C3887" s="18" t="s">
        <v>214</v>
      </c>
      <c r="D3887" s="19">
        <v>13.090323692102665</v>
      </c>
      <c r="E3887" s="18" t="s">
        <v>285</v>
      </c>
      <c r="F3887" s="18" t="s">
        <v>276</v>
      </c>
      <c r="G3887" s="18" t="s">
        <v>206</v>
      </c>
    </row>
    <row r="3888" spans="1:7">
      <c r="A3888" s="18">
        <v>1976</v>
      </c>
      <c r="B3888" s="18" t="s">
        <v>268</v>
      </c>
      <c r="C3888" s="18" t="s">
        <v>255</v>
      </c>
      <c r="D3888" s="19">
        <v>5.6997672491113818</v>
      </c>
      <c r="E3888" s="18" t="s">
        <v>285</v>
      </c>
      <c r="F3888" s="18" t="s">
        <v>276</v>
      </c>
      <c r="G3888" s="18" t="s">
        <v>206</v>
      </c>
    </row>
    <row r="3889" spans="1:7">
      <c r="A3889" s="18">
        <v>1976</v>
      </c>
      <c r="B3889" s="18" t="s">
        <v>268</v>
      </c>
      <c r="C3889" s="18" t="s">
        <v>256</v>
      </c>
      <c r="D3889" s="19">
        <v>8.0127731786181116</v>
      </c>
      <c r="E3889" s="18" t="s">
        <v>285</v>
      </c>
      <c r="F3889" s="18" t="s">
        <v>276</v>
      </c>
      <c r="G3889" s="18" t="s">
        <v>206</v>
      </c>
    </row>
    <row r="3890" spans="1:7">
      <c r="A3890" s="18">
        <v>1977</v>
      </c>
      <c r="B3890" s="18" t="s">
        <v>268</v>
      </c>
      <c r="C3890" s="18" t="s">
        <v>271</v>
      </c>
      <c r="D3890" s="19">
        <v>21.364205847967842</v>
      </c>
      <c r="E3890" s="18" t="s">
        <v>285</v>
      </c>
      <c r="F3890" s="18" t="s">
        <v>276</v>
      </c>
      <c r="G3890" s="18" t="s">
        <v>206</v>
      </c>
    </row>
    <row r="3891" spans="1:7">
      <c r="A3891" s="18">
        <v>1977</v>
      </c>
      <c r="B3891" s="18" t="s">
        <v>268</v>
      </c>
      <c r="C3891" s="18" t="s">
        <v>214</v>
      </c>
      <c r="D3891" s="19">
        <v>14.122201688577361</v>
      </c>
      <c r="E3891" s="18" t="s">
        <v>285</v>
      </c>
      <c r="F3891" s="18" t="s">
        <v>276</v>
      </c>
      <c r="G3891" s="18" t="s">
        <v>206</v>
      </c>
    </row>
    <row r="3892" spans="1:7">
      <c r="A3892" s="18">
        <v>1977</v>
      </c>
      <c r="B3892" s="18" t="s">
        <v>268</v>
      </c>
      <c r="C3892" s="18" t="s">
        <v>255</v>
      </c>
      <c r="D3892" s="19">
        <v>7.2420041593904809</v>
      </c>
      <c r="E3892" s="18" t="s">
        <v>285</v>
      </c>
      <c r="F3892" s="18" t="s">
        <v>276</v>
      </c>
      <c r="G3892" s="18" t="s">
        <v>206</v>
      </c>
    </row>
    <row r="3893" spans="1:7">
      <c r="A3893" s="18">
        <v>1977</v>
      </c>
      <c r="B3893" s="18" t="s">
        <v>268</v>
      </c>
      <c r="C3893" s="18" t="s">
        <v>256</v>
      </c>
      <c r="D3893" s="19">
        <v>7.5564409573236349</v>
      </c>
      <c r="E3893" s="18" t="s">
        <v>285</v>
      </c>
      <c r="F3893" s="18" t="s">
        <v>276</v>
      </c>
      <c r="G3893" s="18" t="s">
        <v>206</v>
      </c>
    </row>
    <row r="3894" spans="1:7">
      <c r="A3894" s="18">
        <v>1978</v>
      </c>
      <c r="B3894" s="18" t="s">
        <v>268</v>
      </c>
      <c r="C3894" s="18" t="s">
        <v>255</v>
      </c>
      <c r="D3894" s="19">
        <v>6.3249684259047108</v>
      </c>
      <c r="E3894" s="18" t="s">
        <v>285</v>
      </c>
      <c r="F3894" s="18" t="s">
        <v>276</v>
      </c>
      <c r="G3894" s="18" t="s">
        <v>206</v>
      </c>
    </row>
    <row r="3895" spans="1:7">
      <c r="A3895" s="18">
        <v>1978</v>
      </c>
      <c r="B3895" s="18" t="s">
        <v>268</v>
      </c>
      <c r="C3895" s="18" t="s">
        <v>214</v>
      </c>
      <c r="D3895" s="19">
        <v>13.364962279543743</v>
      </c>
      <c r="E3895" s="18" t="s">
        <v>285</v>
      </c>
      <c r="F3895" s="18" t="s">
        <v>276</v>
      </c>
      <c r="G3895" s="18" t="s">
        <v>206</v>
      </c>
    </row>
    <row r="3896" spans="1:7">
      <c r="A3896" s="18">
        <v>1978</v>
      </c>
      <c r="B3896" s="18" t="s">
        <v>268</v>
      </c>
      <c r="C3896" s="18" t="s">
        <v>256</v>
      </c>
      <c r="D3896" s="19">
        <v>6.5899049801199538</v>
      </c>
      <c r="E3896" s="18" t="s">
        <v>285</v>
      </c>
      <c r="F3896" s="18" t="s">
        <v>276</v>
      </c>
      <c r="G3896" s="18" t="s">
        <v>206</v>
      </c>
    </row>
    <row r="3897" spans="1:7">
      <c r="A3897" s="18">
        <v>1978</v>
      </c>
      <c r="B3897" s="18" t="s">
        <v>268</v>
      </c>
      <c r="C3897" s="18" t="s">
        <v>271</v>
      </c>
      <c r="D3897" s="19">
        <v>19.68993070544845</v>
      </c>
      <c r="E3897" s="18" t="s">
        <v>285</v>
      </c>
      <c r="F3897" s="18" t="s">
        <v>276</v>
      </c>
      <c r="G3897" s="18" t="s">
        <v>206</v>
      </c>
    </row>
    <row r="3898" spans="1:7">
      <c r="A3898" s="18">
        <v>1979</v>
      </c>
      <c r="B3898" s="18" t="s">
        <v>268</v>
      </c>
      <c r="C3898" s="18" t="s">
        <v>214</v>
      </c>
      <c r="D3898" s="19">
        <v>12.655855378621423</v>
      </c>
      <c r="E3898" s="18" t="s">
        <v>285</v>
      </c>
      <c r="F3898" s="18" t="s">
        <v>276</v>
      </c>
      <c r="G3898" s="18" t="s">
        <v>206</v>
      </c>
    </row>
    <row r="3899" spans="1:7">
      <c r="A3899" s="18">
        <v>1979</v>
      </c>
      <c r="B3899" s="18" t="s">
        <v>268</v>
      </c>
      <c r="C3899" s="18" t="s">
        <v>271</v>
      </c>
      <c r="D3899" s="19">
        <v>19.504137968654973</v>
      </c>
      <c r="E3899" s="18" t="s">
        <v>285</v>
      </c>
      <c r="F3899" s="18" t="s">
        <v>276</v>
      </c>
      <c r="G3899" s="18" t="s">
        <v>206</v>
      </c>
    </row>
    <row r="3900" spans="1:7">
      <c r="A3900" s="18">
        <v>1979</v>
      </c>
      <c r="B3900" s="18" t="s">
        <v>268</v>
      </c>
      <c r="C3900" s="18" t="s">
        <v>255</v>
      </c>
      <c r="D3900" s="19">
        <v>6.8482825900335476</v>
      </c>
      <c r="E3900" s="18" t="s">
        <v>285</v>
      </c>
      <c r="F3900" s="18" t="s">
        <v>276</v>
      </c>
      <c r="G3900" s="18" t="s">
        <v>206</v>
      </c>
    </row>
    <row r="3901" spans="1:7">
      <c r="A3901" s="18">
        <v>1979</v>
      </c>
      <c r="B3901" s="18" t="s">
        <v>268</v>
      </c>
      <c r="C3901" s="18" t="s">
        <v>256</v>
      </c>
      <c r="D3901" s="19">
        <v>6.482708671213703</v>
      </c>
      <c r="E3901" s="18" t="s">
        <v>285</v>
      </c>
      <c r="F3901" s="18" t="s">
        <v>276</v>
      </c>
      <c r="G3901" s="18" t="s">
        <v>206</v>
      </c>
    </row>
    <row r="3902" spans="1:7">
      <c r="A3902" s="18">
        <v>1980</v>
      </c>
      <c r="B3902" s="18" t="s">
        <v>268</v>
      </c>
      <c r="C3902" s="18" t="s">
        <v>255</v>
      </c>
      <c r="D3902" s="19">
        <v>6.3918350544074887</v>
      </c>
      <c r="E3902" s="18" t="s">
        <v>285</v>
      </c>
      <c r="F3902" s="18" t="s">
        <v>276</v>
      </c>
      <c r="G3902" s="18" t="s">
        <v>206</v>
      </c>
    </row>
    <row r="3903" spans="1:7">
      <c r="A3903" s="18">
        <v>1980</v>
      </c>
      <c r="B3903" s="18" t="s">
        <v>268</v>
      </c>
      <c r="C3903" s="18" t="s">
        <v>271</v>
      </c>
      <c r="D3903" s="19">
        <v>19.433210077644922</v>
      </c>
      <c r="E3903" s="18" t="s">
        <v>285</v>
      </c>
      <c r="F3903" s="18" t="s">
        <v>276</v>
      </c>
      <c r="G3903" s="18" t="s">
        <v>206</v>
      </c>
    </row>
    <row r="3904" spans="1:7">
      <c r="A3904" s="18">
        <v>1980</v>
      </c>
      <c r="B3904" s="18" t="s">
        <v>268</v>
      </c>
      <c r="C3904" s="18" t="s">
        <v>256</v>
      </c>
      <c r="D3904" s="19">
        <v>6.4982874155783703</v>
      </c>
      <c r="E3904" s="18" t="s">
        <v>285</v>
      </c>
      <c r="F3904" s="18" t="s">
        <v>276</v>
      </c>
      <c r="G3904" s="18" t="s">
        <v>206</v>
      </c>
    </row>
    <row r="3905" spans="1:7">
      <c r="A3905" s="18">
        <v>1980</v>
      </c>
      <c r="B3905" s="18" t="s">
        <v>268</v>
      </c>
      <c r="C3905" s="18" t="s">
        <v>214</v>
      </c>
      <c r="D3905" s="19">
        <v>13.041375023237432</v>
      </c>
      <c r="E3905" s="18" t="s">
        <v>285</v>
      </c>
      <c r="F3905" s="18" t="s">
        <v>276</v>
      </c>
      <c r="G3905" s="18" t="s">
        <v>206</v>
      </c>
    </row>
    <row r="3906" spans="1:7">
      <c r="A3906" s="18">
        <v>1981</v>
      </c>
      <c r="B3906" s="18" t="s">
        <v>268</v>
      </c>
      <c r="C3906" s="18" t="s">
        <v>255</v>
      </c>
      <c r="D3906" s="19">
        <v>6.275523094979258</v>
      </c>
      <c r="E3906" s="18" t="s">
        <v>285</v>
      </c>
      <c r="F3906" s="18" t="s">
        <v>276</v>
      </c>
      <c r="G3906" s="18" t="s">
        <v>206</v>
      </c>
    </row>
    <row r="3907" spans="1:7">
      <c r="A3907" s="18">
        <v>1981</v>
      </c>
      <c r="B3907" s="18" t="s">
        <v>268</v>
      </c>
      <c r="C3907" s="18" t="s">
        <v>271</v>
      </c>
      <c r="D3907" s="19">
        <v>18.415947896043306</v>
      </c>
      <c r="E3907" s="18" t="s">
        <v>285</v>
      </c>
      <c r="F3907" s="18" t="s">
        <v>276</v>
      </c>
      <c r="G3907" s="18" t="s">
        <v>206</v>
      </c>
    </row>
    <row r="3908" spans="1:7">
      <c r="A3908" s="18">
        <v>1981</v>
      </c>
      <c r="B3908" s="18" t="s">
        <v>268</v>
      </c>
      <c r="C3908" s="18" t="s">
        <v>256</v>
      </c>
      <c r="D3908" s="19">
        <v>6.2330083577572335</v>
      </c>
      <c r="E3908" s="18" t="s">
        <v>285</v>
      </c>
      <c r="F3908" s="18" t="s">
        <v>276</v>
      </c>
      <c r="G3908" s="18" t="s">
        <v>206</v>
      </c>
    </row>
    <row r="3909" spans="1:7">
      <c r="A3909" s="18">
        <v>1981</v>
      </c>
      <c r="B3909" s="18" t="s">
        <v>268</v>
      </c>
      <c r="C3909" s="18" t="s">
        <v>214</v>
      </c>
      <c r="D3909" s="19">
        <v>12.140424801064047</v>
      </c>
      <c r="E3909" s="18" t="s">
        <v>285</v>
      </c>
      <c r="F3909" s="18" t="s">
        <v>276</v>
      </c>
      <c r="G3909" s="18" t="s">
        <v>206</v>
      </c>
    </row>
    <row r="3910" spans="1:7">
      <c r="A3910" s="18">
        <v>1982</v>
      </c>
      <c r="B3910" s="18" t="s">
        <v>268</v>
      </c>
      <c r="C3910" s="18" t="s">
        <v>271</v>
      </c>
      <c r="D3910" s="19">
        <v>17.348430034758181</v>
      </c>
      <c r="E3910" s="18" t="s">
        <v>285</v>
      </c>
      <c r="F3910" s="18" t="s">
        <v>276</v>
      </c>
      <c r="G3910" s="18" t="s">
        <v>206</v>
      </c>
    </row>
    <row r="3911" spans="1:7">
      <c r="A3911" s="18">
        <v>1982</v>
      </c>
      <c r="B3911" s="18" t="s">
        <v>268</v>
      </c>
      <c r="C3911" s="18" t="s">
        <v>256</v>
      </c>
      <c r="D3911" s="19">
        <v>6.0175073647216912</v>
      </c>
      <c r="E3911" s="18" t="s">
        <v>285</v>
      </c>
      <c r="F3911" s="18" t="s">
        <v>276</v>
      </c>
      <c r="G3911" s="18" t="s">
        <v>206</v>
      </c>
    </row>
    <row r="3912" spans="1:7">
      <c r="A3912" s="18">
        <v>1982</v>
      </c>
      <c r="B3912" s="18" t="s">
        <v>268</v>
      </c>
      <c r="C3912" s="18" t="s">
        <v>214</v>
      </c>
      <c r="D3912" s="19">
        <v>11.59018529101605</v>
      </c>
      <c r="E3912" s="18" t="s">
        <v>285</v>
      </c>
      <c r="F3912" s="18" t="s">
        <v>276</v>
      </c>
      <c r="G3912" s="18" t="s">
        <v>206</v>
      </c>
    </row>
    <row r="3913" spans="1:7">
      <c r="A3913" s="18">
        <v>1982</v>
      </c>
      <c r="B3913" s="18" t="s">
        <v>268</v>
      </c>
      <c r="C3913" s="18" t="s">
        <v>255</v>
      </c>
      <c r="D3913" s="19">
        <v>5.7582447437421402</v>
      </c>
      <c r="E3913" s="18" t="s">
        <v>285</v>
      </c>
      <c r="F3913" s="18" t="s">
        <v>276</v>
      </c>
      <c r="G3913" s="18" t="s">
        <v>206</v>
      </c>
    </row>
    <row r="3914" spans="1:7">
      <c r="A3914" s="18">
        <v>1983</v>
      </c>
      <c r="B3914" s="18" t="s">
        <v>268</v>
      </c>
      <c r="C3914" s="18" t="s">
        <v>256</v>
      </c>
      <c r="D3914" s="19">
        <v>6.1449295155501131</v>
      </c>
      <c r="E3914" s="18" t="s">
        <v>285</v>
      </c>
      <c r="F3914" s="18" t="s">
        <v>276</v>
      </c>
      <c r="G3914" s="18" t="s">
        <v>206</v>
      </c>
    </row>
    <row r="3915" spans="1:7">
      <c r="A3915" s="18">
        <v>1983</v>
      </c>
      <c r="B3915" s="18" t="s">
        <v>268</v>
      </c>
      <c r="C3915" s="18" t="s">
        <v>271</v>
      </c>
      <c r="D3915" s="19">
        <v>18.272842428983246</v>
      </c>
      <c r="E3915" s="18" t="s">
        <v>285</v>
      </c>
      <c r="F3915" s="18" t="s">
        <v>276</v>
      </c>
      <c r="G3915" s="18" t="s">
        <v>206</v>
      </c>
    </row>
    <row r="3916" spans="1:7">
      <c r="A3916" s="18">
        <v>1983</v>
      </c>
      <c r="B3916" s="18" t="s">
        <v>268</v>
      </c>
      <c r="C3916" s="18" t="s">
        <v>255</v>
      </c>
      <c r="D3916" s="19">
        <v>6.6489598975702835</v>
      </c>
      <c r="E3916" s="18" t="s">
        <v>285</v>
      </c>
      <c r="F3916" s="18" t="s">
        <v>276</v>
      </c>
      <c r="G3916" s="18" t="s">
        <v>206</v>
      </c>
    </row>
    <row r="3917" spans="1:7">
      <c r="A3917" s="18">
        <v>1983</v>
      </c>
      <c r="B3917" s="18" t="s">
        <v>268</v>
      </c>
      <c r="C3917" s="18" t="s">
        <v>214</v>
      </c>
      <c r="D3917" s="19">
        <v>11.623882531412962</v>
      </c>
      <c r="E3917" s="18" t="s">
        <v>285</v>
      </c>
      <c r="F3917" s="18" t="s">
        <v>276</v>
      </c>
      <c r="G3917" s="18" t="s">
        <v>206</v>
      </c>
    </row>
    <row r="3918" spans="1:7">
      <c r="A3918" s="18">
        <v>1984</v>
      </c>
      <c r="B3918" s="18" t="s">
        <v>268</v>
      </c>
      <c r="C3918" s="18" t="s">
        <v>271</v>
      </c>
      <c r="D3918" s="19">
        <v>18.202392317443664</v>
      </c>
      <c r="E3918" s="18" t="s">
        <v>285</v>
      </c>
      <c r="F3918" s="18" t="s">
        <v>276</v>
      </c>
      <c r="G3918" s="18" t="s">
        <v>206</v>
      </c>
    </row>
    <row r="3919" spans="1:7">
      <c r="A3919" s="18">
        <v>1984</v>
      </c>
      <c r="B3919" s="18" t="s">
        <v>268</v>
      </c>
      <c r="C3919" s="18" t="s">
        <v>214</v>
      </c>
      <c r="D3919" s="19">
        <v>10.216356909401282</v>
      </c>
      <c r="E3919" s="18" t="s">
        <v>285</v>
      </c>
      <c r="F3919" s="18" t="s">
        <v>276</v>
      </c>
      <c r="G3919" s="18" t="s">
        <v>206</v>
      </c>
    </row>
    <row r="3920" spans="1:7">
      <c r="A3920" s="18">
        <v>1984</v>
      </c>
      <c r="B3920" s="18" t="s">
        <v>268</v>
      </c>
      <c r="C3920" s="18" t="s">
        <v>255</v>
      </c>
      <c r="D3920" s="19">
        <v>7.9860354080423779</v>
      </c>
      <c r="E3920" s="18" t="s">
        <v>285</v>
      </c>
      <c r="F3920" s="18" t="s">
        <v>276</v>
      </c>
      <c r="G3920" s="18" t="s">
        <v>206</v>
      </c>
    </row>
    <row r="3921" spans="1:7">
      <c r="A3921" s="18">
        <v>1984</v>
      </c>
      <c r="B3921" s="18" t="s">
        <v>268</v>
      </c>
      <c r="C3921" s="18" t="s">
        <v>256</v>
      </c>
      <c r="D3921" s="19">
        <v>6.4364115626110658</v>
      </c>
      <c r="E3921" s="18" t="s">
        <v>285</v>
      </c>
      <c r="F3921" s="18" t="s">
        <v>276</v>
      </c>
      <c r="G3921" s="18" t="s">
        <v>206</v>
      </c>
    </row>
    <row r="3922" spans="1:7">
      <c r="A3922" s="18">
        <v>1985</v>
      </c>
      <c r="B3922" s="18" t="s">
        <v>268</v>
      </c>
      <c r="C3922" s="18" t="s">
        <v>271</v>
      </c>
      <c r="D3922" s="19">
        <v>19.794283213718767</v>
      </c>
      <c r="E3922" s="18" t="s">
        <v>285</v>
      </c>
      <c r="F3922" s="18" t="s">
        <v>276</v>
      </c>
      <c r="G3922" s="18" t="s">
        <v>206</v>
      </c>
    </row>
    <row r="3923" spans="1:7">
      <c r="A3923" s="18">
        <v>1985</v>
      </c>
      <c r="B3923" s="18" t="s">
        <v>268</v>
      </c>
      <c r="C3923" s="18" t="s">
        <v>255</v>
      </c>
      <c r="D3923" s="19">
        <v>7.9030326051512594</v>
      </c>
      <c r="E3923" s="18" t="s">
        <v>285</v>
      </c>
      <c r="F3923" s="18" t="s">
        <v>276</v>
      </c>
      <c r="G3923" s="18" t="s">
        <v>206</v>
      </c>
    </row>
    <row r="3924" spans="1:7">
      <c r="A3924" s="18">
        <v>1985</v>
      </c>
      <c r="B3924" s="18" t="s">
        <v>268</v>
      </c>
      <c r="C3924" s="18" t="s">
        <v>256</v>
      </c>
      <c r="D3924" s="19">
        <v>6.4132245267669186</v>
      </c>
      <c r="E3924" s="18" t="s">
        <v>285</v>
      </c>
      <c r="F3924" s="18" t="s">
        <v>276</v>
      </c>
      <c r="G3924" s="18" t="s">
        <v>206</v>
      </c>
    </row>
    <row r="3925" spans="1:7">
      <c r="A3925" s="18">
        <v>1985</v>
      </c>
      <c r="B3925" s="18" t="s">
        <v>268</v>
      </c>
      <c r="C3925" s="18" t="s">
        <v>214</v>
      </c>
      <c r="D3925" s="19">
        <v>11.891250608567502</v>
      </c>
      <c r="E3925" s="18" t="s">
        <v>285</v>
      </c>
      <c r="F3925" s="18" t="s">
        <v>276</v>
      </c>
      <c r="G3925" s="18" t="s">
        <v>206</v>
      </c>
    </row>
    <row r="3926" spans="1:7">
      <c r="A3926" s="18">
        <v>1986</v>
      </c>
      <c r="B3926" s="18" t="s">
        <v>268</v>
      </c>
      <c r="C3926" s="18" t="s">
        <v>255</v>
      </c>
      <c r="D3926" s="19">
        <v>7.5600928249622905</v>
      </c>
      <c r="E3926" s="18" t="s">
        <v>285</v>
      </c>
      <c r="F3926" s="18" t="s">
        <v>276</v>
      </c>
      <c r="G3926" s="18" t="s">
        <v>206</v>
      </c>
    </row>
    <row r="3927" spans="1:7">
      <c r="A3927" s="18">
        <v>1986</v>
      </c>
      <c r="B3927" s="18" t="s">
        <v>268</v>
      </c>
      <c r="C3927" s="18" t="s">
        <v>256</v>
      </c>
      <c r="D3927" s="19">
        <v>6.0606168268571503</v>
      </c>
      <c r="E3927" s="18" t="s">
        <v>285</v>
      </c>
      <c r="F3927" s="18" t="s">
        <v>276</v>
      </c>
      <c r="G3927" s="18" t="s">
        <v>206</v>
      </c>
    </row>
    <row r="3928" spans="1:7">
      <c r="A3928" s="18">
        <v>1986</v>
      </c>
      <c r="B3928" s="18" t="s">
        <v>268</v>
      </c>
      <c r="C3928" s="18" t="s">
        <v>271</v>
      </c>
      <c r="D3928" s="19">
        <v>19.646035413081197</v>
      </c>
      <c r="E3928" s="18" t="s">
        <v>285</v>
      </c>
      <c r="F3928" s="18" t="s">
        <v>276</v>
      </c>
      <c r="G3928" s="18" t="s">
        <v>206</v>
      </c>
    </row>
    <row r="3929" spans="1:7">
      <c r="A3929" s="18">
        <v>1986</v>
      </c>
      <c r="B3929" s="18" t="s">
        <v>268</v>
      </c>
      <c r="C3929" s="18" t="s">
        <v>214</v>
      </c>
      <c r="D3929" s="19">
        <v>12.085942588118904</v>
      </c>
      <c r="E3929" s="18" t="s">
        <v>285</v>
      </c>
      <c r="F3929" s="18" t="s">
        <v>276</v>
      </c>
      <c r="G3929" s="18" t="s">
        <v>206</v>
      </c>
    </row>
    <row r="3930" spans="1:7">
      <c r="A3930" s="18">
        <v>1987</v>
      </c>
      <c r="B3930" s="18" t="s">
        <v>268</v>
      </c>
      <c r="C3930" s="18" t="s">
        <v>271</v>
      </c>
      <c r="D3930" s="19">
        <v>18.469663362218089</v>
      </c>
      <c r="E3930" s="18" t="s">
        <v>285</v>
      </c>
      <c r="F3930" s="18" t="s">
        <v>276</v>
      </c>
      <c r="G3930" s="18" t="s">
        <v>206</v>
      </c>
    </row>
    <row r="3931" spans="1:7">
      <c r="A3931" s="18">
        <v>1987</v>
      </c>
      <c r="B3931" s="18" t="s">
        <v>268</v>
      </c>
      <c r="C3931" s="18" t="s">
        <v>256</v>
      </c>
      <c r="D3931" s="19">
        <v>6.2618531819904124</v>
      </c>
      <c r="E3931" s="18" t="s">
        <v>285</v>
      </c>
      <c r="F3931" s="18" t="s">
        <v>276</v>
      </c>
      <c r="G3931" s="18" t="s">
        <v>206</v>
      </c>
    </row>
    <row r="3932" spans="1:7">
      <c r="A3932" s="18">
        <v>1987</v>
      </c>
      <c r="B3932" s="18" t="s">
        <v>268</v>
      </c>
      <c r="C3932" s="18" t="s">
        <v>255</v>
      </c>
      <c r="D3932" s="19">
        <v>7.8429515164494807</v>
      </c>
      <c r="E3932" s="18" t="s">
        <v>285</v>
      </c>
      <c r="F3932" s="18" t="s">
        <v>276</v>
      </c>
      <c r="G3932" s="18" t="s">
        <v>206</v>
      </c>
    </row>
    <row r="3933" spans="1:7">
      <c r="A3933" s="18">
        <v>1987</v>
      </c>
      <c r="B3933" s="18" t="s">
        <v>268</v>
      </c>
      <c r="C3933" s="18" t="s">
        <v>214</v>
      </c>
      <c r="D3933" s="19">
        <v>10.626711845768606</v>
      </c>
      <c r="E3933" s="18" t="s">
        <v>285</v>
      </c>
      <c r="F3933" s="18" t="s">
        <v>276</v>
      </c>
      <c r="G3933" s="18" t="s">
        <v>206</v>
      </c>
    </row>
    <row r="3934" spans="1:7">
      <c r="A3934" s="18">
        <v>1988</v>
      </c>
      <c r="B3934" s="18" t="s">
        <v>268</v>
      </c>
      <c r="C3934" s="18" t="s">
        <v>256</v>
      </c>
      <c r="D3934" s="19">
        <v>5.8193950722591126</v>
      </c>
      <c r="E3934" s="18" t="s">
        <v>285</v>
      </c>
      <c r="F3934" s="18" t="s">
        <v>276</v>
      </c>
      <c r="G3934" s="18" t="s">
        <v>206</v>
      </c>
    </row>
    <row r="3935" spans="1:7">
      <c r="A3935" s="18">
        <v>1988</v>
      </c>
      <c r="B3935" s="18" t="s">
        <v>268</v>
      </c>
      <c r="C3935" s="18" t="s">
        <v>214</v>
      </c>
      <c r="D3935" s="19">
        <v>10.389250215287671</v>
      </c>
      <c r="E3935" s="18" t="s">
        <v>285</v>
      </c>
      <c r="F3935" s="18" t="s">
        <v>276</v>
      </c>
      <c r="G3935" s="18" t="s">
        <v>206</v>
      </c>
    </row>
    <row r="3936" spans="1:7">
      <c r="A3936" s="18">
        <v>1988</v>
      </c>
      <c r="B3936" s="18" t="s">
        <v>268</v>
      </c>
      <c r="C3936" s="18" t="s">
        <v>271</v>
      </c>
      <c r="D3936" s="19">
        <v>19.099932156835539</v>
      </c>
      <c r="E3936" s="18" t="s">
        <v>285</v>
      </c>
      <c r="F3936" s="18" t="s">
        <v>276</v>
      </c>
      <c r="G3936" s="18" t="s">
        <v>206</v>
      </c>
    </row>
    <row r="3937" spans="1:7">
      <c r="A3937" s="18">
        <v>1988</v>
      </c>
      <c r="B3937" s="18" t="s">
        <v>268</v>
      </c>
      <c r="C3937" s="18" t="s">
        <v>255</v>
      </c>
      <c r="D3937" s="19">
        <v>8.7106819415478682</v>
      </c>
      <c r="E3937" s="18" t="s">
        <v>285</v>
      </c>
      <c r="F3937" s="18" t="s">
        <v>276</v>
      </c>
      <c r="G3937" s="18" t="s">
        <v>206</v>
      </c>
    </row>
    <row r="3938" spans="1:7">
      <c r="A3938" s="18">
        <v>1989</v>
      </c>
      <c r="B3938" s="18" t="s">
        <v>268</v>
      </c>
      <c r="C3938" s="18" t="s">
        <v>255</v>
      </c>
      <c r="D3938" s="19">
        <v>8.3648983997865294</v>
      </c>
      <c r="E3938" s="18" t="s">
        <v>285</v>
      </c>
      <c r="F3938" s="18" t="s">
        <v>276</v>
      </c>
      <c r="G3938" s="18" t="s">
        <v>206</v>
      </c>
    </row>
    <row r="3939" spans="1:7">
      <c r="A3939" s="18">
        <v>1989</v>
      </c>
      <c r="B3939" s="18" t="s">
        <v>268</v>
      </c>
      <c r="C3939" s="18" t="s">
        <v>271</v>
      </c>
      <c r="D3939" s="19">
        <v>17.906550848622555</v>
      </c>
      <c r="E3939" s="18" t="s">
        <v>285</v>
      </c>
      <c r="F3939" s="18" t="s">
        <v>276</v>
      </c>
      <c r="G3939" s="18" t="s">
        <v>206</v>
      </c>
    </row>
    <row r="3940" spans="1:7">
      <c r="A3940" s="18">
        <v>1989</v>
      </c>
      <c r="B3940" s="18" t="s">
        <v>268</v>
      </c>
      <c r="C3940" s="18" t="s">
        <v>256</v>
      </c>
      <c r="D3940" s="19">
        <v>6.5276297596041104</v>
      </c>
      <c r="E3940" s="18" t="s">
        <v>285</v>
      </c>
      <c r="F3940" s="18" t="s">
        <v>276</v>
      </c>
      <c r="G3940" s="18" t="s">
        <v>206</v>
      </c>
    </row>
    <row r="3941" spans="1:7">
      <c r="A3941" s="18">
        <v>1989</v>
      </c>
      <c r="B3941" s="18" t="s">
        <v>268</v>
      </c>
      <c r="C3941" s="18" t="s">
        <v>214</v>
      </c>
      <c r="D3941" s="19">
        <v>9.5416524488360253</v>
      </c>
      <c r="E3941" s="18" t="s">
        <v>285</v>
      </c>
      <c r="F3941" s="18" t="s">
        <v>276</v>
      </c>
      <c r="G3941" s="18" t="s">
        <v>206</v>
      </c>
    </row>
    <row r="3942" spans="1:7">
      <c r="A3942" s="18">
        <v>1990</v>
      </c>
      <c r="B3942" s="18" t="s">
        <v>268</v>
      </c>
      <c r="C3942" s="18" t="s">
        <v>271</v>
      </c>
      <c r="D3942" s="19">
        <v>19.547515394820728</v>
      </c>
      <c r="E3942" s="18" t="s">
        <v>285</v>
      </c>
      <c r="F3942" s="18" t="s">
        <v>276</v>
      </c>
      <c r="G3942" s="18" t="s">
        <v>206</v>
      </c>
    </row>
    <row r="3943" spans="1:7">
      <c r="A3943" s="18">
        <v>1990</v>
      </c>
      <c r="B3943" s="18" t="s">
        <v>268</v>
      </c>
      <c r="C3943" s="18" t="s">
        <v>256</v>
      </c>
      <c r="D3943" s="19">
        <v>6.7423600339020995</v>
      </c>
      <c r="E3943" s="18" t="s">
        <v>285</v>
      </c>
      <c r="F3943" s="18" t="s">
        <v>276</v>
      </c>
      <c r="G3943" s="18" t="s">
        <v>206</v>
      </c>
    </row>
    <row r="3944" spans="1:7">
      <c r="A3944" s="18">
        <v>1990</v>
      </c>
      <c r="B3944" s="18" t="s">
        <v>268</v>
      </c>
      <c r="C3944" s="18" t="s">
        <v>214</v>
      </c>
      <c r="D3944" s="19">
        <v>10.948489142282071</v>
      </c>
      <c r="E3944" s="18" t="s">
        <v>285</v>
      </c>
      <c r="F3944" s="18" t="s">
        <v>276</v>
      </c>
      <c r="G3944" s="18" t="s">
        <v>206</v>
      </c>
    </row>
    <row r="3945" spans="1:7">
      <c r="A3945" s="18">
        <v>1990</v>
      </c>
      <c r="B3945" s="18" t="s">
        <v>268</v>
      </c>
      <c r="C3945" s="18" t="s">
        <v>255</v>
      </c>
      <c r="D3945" s="19">
        <v>8.5990262525386605</v>
      </c>
      <c r="E3945" s="18" t="s">
        <v>285</v>
      </c>
      <c r="F3945" s="18" t="s">
        <v>276</v>
      </c>
      <c r="G3945" s="18" t="s">
        <v>206</v>
      </c>
    </row>
    <row r="3946" spans="1:7">
      <c r="A3946" s="18">
        <v>1991</v>
      </c>
      <c r="B3946" s="18" t="s">
        <v>268</v>
      </c>
      <c r="C3946" s="18" t="s">
        <v>214</v>
      </c>
      <c r="D3946" s="19">
        <v>11.071454578381131</v>
      </c>
      <c r="E3946" s="18" t="s">
        <v>285</v>
      </c>
      <c r="F3946" s="18" t="s">
        <v>276</v>
      </c>
      <c r="G3946" s="18" t="s">
        <v>206</v>
      </c>
    </row>
    <row r="3947" spans="1:7">
      <c r="A3947" s="18">
        <v>1991</v>
      </c>
      <c r="B3947" s="18" t="s">
        <v>268</v>
      </c>
      <c r="C3947" s="18" t="s">
        <v>255</v>
      </c>
      <c r="D3947" s="19">
        <v>9.3532671960172458</v>
      </c>
      <c r="E3947" s="18" t="s">
        <v>285</v>
      </c>
      <c r="F3947" s="18" t="s">
        <v>276</v>
      </c>
      <c r="G3947" s="18" t="s">
        <v>206</v>
      </c>
    </row>
    <row r="3948" spans="1:7">
      <c r="A3948" s="18">
        <v>1991</v>
      </c>
      <c r="B3948" s="18" t="s">
        <v>268</v>
      </c>
      <c r="C3948" s="18" t="s">
        <v>256</v>
      </c>
      <c r="D3948" s="19">
        <v>5.9081211552192769</v>
      </c>
      <c r="E3948" s="18" t="s">
        <v>285</v>
      </c>
      <c r="F3948" s="18" t="s">
        <v>276</v>
      </c>
      <c r="G3948" s="18" t="s">
        <v>206</v>
      </c>
    </row>
    <row r="3949" spans="1:7">
      <c r="A3949" s="18">
        <v>1991</v>
      </c>
      <c r="B3949" s="18" t="s">
        <v>268</v>
      </c>
      <c r="C3949" s="18" t="s">
        <v>271</v>
      </c>
      <c r="D3949" s="19">
        <v>20.424721774398382</v>
      </c>
      <c r="E3949" s="18" t="s">
        <v>285</v>
      </c>
      <c r="F3949" s="18" t="s">
        <v>276</v>
      </c>
      <c r="G3949" s="18" t="s">
        <v>206</v>
      </c>
    </row>
    <row r="3950" spans="1:7">
      <c r="A3950" s="18">
        <v>1992</v>
      </c>
      <c r="B3950" s="18" t="s">
        <v>268</v>
      </c>
      <c r="C3950" s="18" t="s">
        <v>255</v>
      </c>
      <c r="D3950" s="19">
        <v>8.9412931057167544</v>
      </c>
      <c r="E3950" s="18" t="s">
        <v>285</v>
      </c>
      <c r="F3950" s="18" t="s">
        <v>276</v>
      </c>
      <c r="G3950" s="18" t="s">
        <v>206</v>
      </c>
    </row>
    <row r="3951" spans="1:7">
      <c r="A3951" s="18">
        <v>1992</v>
      </c>
      <c r="B3951" s="18" t="s">
        <v>268</v>
      </c>
      <c r="C3951" s="18" t="s">
        <v>214</v>
      </c>
      <c r="D3951" s="19">
        <v>11.854184796760093</v>
      </c>
      <c r="E3951" s="18" t="s">
        <v>285</v>
      </c>
      <c r="F3951" s="18" t="s">
        <v>276</v>
      </c>
      <c r="G3951" s="18" t="s">
        <v>206</v>
      </c>
    </row>
    <row r="3952" spans="1:7">
      <c r="A3952" s="18">
        <v>1992</v>
      </c>
      <c r="B3952" s="18" t="s">
        <v>268</v>
      </c>
      <c r="C3952" s="18" t="s">
        <v>271</v>
      </c>
      <c r="D3952" s="19">
        <v>20.795477902476843</v>
      </c>
      <c r="E3952" s="18" t="s">
        <v>285</v>
      </c>
      <c r="F3952" s="18" t="s">
        <v>276</v>
      </c>
      <c r="G3952" s="18" t="s">
        <v>206</v>
      </c>
    </row>
    <row r="3953" spans="1:7">
      <c r="A3953" s="18">
        <v>1992</v>
      </c>
      <c r="B3953" s="18" t="s">
        <v>268</v>
      </c>
      <c r="C3953" s="18" t="s">
        <v>256</v>
      </c>
      <c r="D3953" s="19">
        <v>6.8686966063823984</v>
      </c>
      <c r="E3953" s="18" t="s">
        <v>285</v>
      </c>
      <c r="F3953" s="18" t="s">
        <v>276</v>
      </c>
      <c r="G3953" s="18" t="s">
        <v>206</v>
      </c>
    </row>
    <row r="3954" spans="1:7">
      <c r="A3954" s="18">
        <v>1993</v>
      </c>
      <c r="B3954" s="18" t="s">
        <v>268</v>
      </c>
      <c r="C3954" s="18" t="s">
        <v>256</v>
      </c>
      <c r="D3954" s="19">
        <v>6.9767139075137852</v>
      </c>
      <c r="E3954" s="18" t="s">
        <v>285</v>
      </c>
      <c r="F3954" s="18" t="s">
        <v>276</v>
      </c>
      <c r="G3954" s="18" t="s">
        <v>206</v>
      </c>
    </row>
    <row r="3955" spans="1:7">
      <c r="A3955" s="18">
        <v>1993</v>
      </c>
      <c r="B3955" s="18" t="s">
        <v>268</v>
      </c>
      <c r="C3955" s="18" t="s">
        <v>214</v>
      </c>
      <c r="D3955" s="19">
        <v>11.07999261630124</v>
      </c>
      <c r="E3955" s="18" t="s">
        <v>285</v>
      </c>
      <c r="F3955" s="18" t="s">
        <v>276</v>
      </c>
      <c r="G3955" s="18" t="s">
        <v>206</v>
      </c>
    </row>
    <row r="3956" spans="1:7">
      <c r="A3956" s="18">
        <v>1993</v>
      </c>
      <c r="B3956" s="18" t="s">
        <v>268</v>
      </c>
      <c r="C3956" s="18" t="s">
        <v>255</v>
      </c>
      <c r="D3956" s="19">
        <v>9.7163638844978983</v>
      </c>
      <c r="E3956" s="18" t="s">
        <v>285</v>
      </c>
      <c r="F3956" s="18" t="s">
        <v>276</v>
      </c>
      <c r="G3956" s="18" t="s">
        <v>206</v>
      </c>
    </row>
    <row r="3957" spans="1:7">
      <c r="A3957" s="18">
        <v>1993</v>
      </c>
      <c r="B3957" s="18" t="s">
        <v>268</v>
      </c>
      <c r="C3957" s="18" t="s">
        <v>271</v>
      </c>
      <c r="D3957" s="19">
        <v>20.796356500799135</v>
      </c>
      <c r="E3957" s="18" t="s">
        <v>285</v>
      </c>
      <c r="F3957" s="18" t="s">
        <v>276</v>
      </c>
      <c r="G3957" s="18" t="s">
        <v>206</v>
      </c>
    </row>
    <row r="3958" spans="1:7">
      <c r="A3958" s="18">
        <v>1994</v>
      </c>
      <c r="B3958" s="18" t="s">
        <v>268</v>
      </c>
      <c r="C3958" s="18" t="s">
        <v>256</v>
      </c>
      <c r="D3958" s="19">
        <v>8.154861241440047</v>
      </c>
      <c r="E3958" s="18" t="s">
        <v>285</v>
      </c>
      <c r="F3958" s="18" t="s">
        <v>276</v>
      </c>
      <c r="G3958" s="18" t="s">
        <v>206</v>
      </c>
    </row>
    <row r="3959" spans="1:7">
      <c r="A3959" s="18">
        <v>1994</v>
      </c>
      <c r="B3959" s="18" t="s">
        <v>268</v>
      </c>
      <c r="C3959" s="18" t="s">
        <v>255</v>
      </c>
      <c r="D3959" s="19">
        <v>9.1025618950333325</v>
      </c>
      <c r="E3959" s="18" t="s">
        <v>285</v>
      </c>
      <c r="F3959" s="18" t="s">
        <v>276</v>
      </c>
      <c r="G3959" s="18" t="s">
        <v>206</v>
      </c>
    </row>
    <row r="3960" spans="1:7">
      <c r="A3960" s="18">
        <v>1994</v>
      </c>
      <c r="B3960" s="18" t="s">
        <v>268</v>
      </c>
      <c r="C3960" s="18" t="s">
        <v>271</v>
      </c>
      <c r="D3960" s="19">
        <v>19.175799732987763</v>
      </c>
      <c r="E3960" s="18" t="s">
        <v>285</v>
      </c>
      <c r="F3960" s="18" t="s">
        <v>276</v>
      </c>
      <c r="G3960" s="18" t="s">
        <v>206</v>
      </c>
    </row>
    <row r="3961" spans="1:7">
      <c r="A3961" s="18">
        <v>1994</v>
      </c>
      <c r="B3961" s="18" t="s">
        <v>268</v>
      </c>
      <c r="C3961" s="18" t="s">
        <v>214</v>
      </c>
      <c r="D3961" s="19">
        <v>10.073237837954432</v>
      </c>
      <c r="E3961" s="18" t="s">
        <v>285</v>
      </c>
      <c r="F3961" s="18" t="s">
        <v>276</v>
      </c>
      <c r="G3961" s="18" t="s">
        <v>206</v>
      </c>
    </row>
    <row r="3962" spans="1:7">
      <c r="A3962" s="18">
        <v>1995</v>
      </c>
      <c r="B3962" s="18" t="s">
        <v>268</v>
      </c>
      <c r="C3962" s="18" t="s">
        <v>255</v>
      </c>
      <c r="D3962" s="19">
        <v>10.340082020505932</v>
      </c>
      <c r="E3962" s="18" t="s">
        <v>285</v>
      </c>
      <c r="F3962" s="18" t="s">
        <v>276</v>
      </c>
      <c r="G3962" s="18" t="s">
        <v>206</v>
      </c>
    </row>
    <row r="3963" spans="1:7">
      <c r="A3963" s="18">
        <v>1995</v>
      </c>
      <c r="B3963" s="18" t="s">
        <v>268</v>
      </c>
      <c r="C3963" s="18" t="s">
        <v>271</v>
      </c>
      <c r="D3963" s="19">
        <v>20.737784756374452</v>
      </c>
      <c r="E3963" s="18" t="s">
        <v>285</v>
      </c>
      <c r="F3963" s="18" t="s">
        <v>276</v>
      </c>
      <c r="G3963" s="18" t="s">
        <v>206</v>
      </c>
    </row>
    <row r="3964" spans="1:7">
      <c r="A3964" s="18">
        <v>1995</v>
      </c>
      <c r="B3964" s="18" t="s">
        <v>268</v>
      </c>
      <c r="C3964" s="18" t="s">
        <v>214</v>
      </c>
      <c r="D3964" s="19">
        <v>10.397702735868519</v>
      </c>
      <c r="E3964" s="18" t="s">
        <v>285</v>
      </c>
      <c r="F3964" s="18" t="s">
        <v>276</v>
      </c>
      <c r="G3964" s="18" t="s">
        <v>206</v>
      </c>
    </row>
    <row r="3965" spans="1:7">
      <c r="A3965" s="18">
        <v>1995</v>
      </c>
      <c r="B3965" s="18" t="s">
        <v>268</v>
      </c>
      <c r="C3965" s="18" t="s">
        <v>256</v>
      </c>
      <c r="D3965" s="19">
        <v>7.8228102207032633</v>
      </c>
      <c r="E3965" s="18" t="s">
        <v>285</v>
      </c>
      <c r="F3965" s="18" t="s">
        <v>276</v>
      </c>
      <c r="G3965" s="18" t="s">
        <v>206</v>
      </c>
    </row>
    <row r="3966" spans="1:7">
      <c r="A3966" s="18">
        <v>1996</v>
      </c>
      <c r="B3966" s="18" t="s">
        <v>268</v>
      </c>
      <c r="C3966" s="18" t="s">
        <v>214</v>
      </c>
      <c r="D3966" s="19">
        <v>10.361091197104416</v>
      </c>
      <c r="E3966" s="18" t="s">
        <v>285</v>
      </c>
      <c r="F3966" s="18" t="s">
        <v>276</v>
      </c>
      <c r="G3966" s="18" t="s">
        <v>206</v>
      </c>
    </row>
    <row r="3967" spans="1:7">
      <c r="A3967" s="18">
        <v>1996</v>
      </c>
      <c r="B3967" s="18" t="s">
        <v>268</v>
      </c>
      <c r="C3967" s="18" t="s">
        <v>256</v>
      </c>
      <c r="D3967" s="19">
        <v>8.3260931815906289</v>
      </c>
      <c r="E3967" s="18" t="s">
        <v>285</v>
      </c>
      <c r="F3967" s="18" t="s">
        <v>276</v>
      </c>
      <c r="G3967" s="18" t="s">
        <v>206</v>
      </c>
    </row>
    <row r="3968" spans="1:7">
      <c r="A3968" s="18">
        <v>1996</v>
      </c>
      <c r="B3968" s="18" t="s">
        <v>268</v>
      </c>
      <c r="C3968" s="18" t="s">
        <v>271</v>
      </c>
      <c r="D3968" s="19">
        <v>20.711493000736304</v>
      </c>
      <c r="E3968" s="18" t="s">
        <v>285</v>
      </c>
      <c r="F3968" s="18" t="s">
        <v>276</v>
      </c>
      <c r="G3968" s="18" t="s">
        <v>206</v>
      </c>
    </row>
    <row r="3969" spans="1:7">
      <c r="A3969" s="18">
        <v>1996</v>
      </c>
      <c r="B3969" s="18" t="s">
        <v>268</v>
      </c>
      <c r="C3969" s="18" t="s">
        <v>255</v>
      </c>
      <c r="D3969" s="19">
        <v>10.350401803631888</v>
      </c>
      <c r="E3969" s="18" t="s">
        <v>285</v>
      </c>
      <c r="F3969" s="18" t="s">
        <v>276</v>
      </c>
      <c r="G3969" s="18" t="s">
        <v>206</v>
      </c>
    </row>
    <row r="3970" spans="1:7">
      <c r="A3970" s="18">
        <v>1997</v>
      </c>
      <c r="B3970" s="18" t="s">
        <v>268</v>
      </c>
      <c r="C3970" s="18" t="s">
        <v>214</v>
      </c>
      <c r="D3970" s="19">
        <v>9.1479963185597839</v>
      </c>
      <c r="E3970" s="18" t="s">
        <v>285</v>
      </c>
      <c r="F3970" s="18" t="s">
        <v>276</v>
      </c>
      <c r="G3970" s="18" t="s">
        <v>206</v>
      </c>
    </row>
    <row r="3971" spans="1:7">
      <c r="A3971" s="18">
        <v>1997</v>
      </c>
      <c r="B3971" s="18" t="s">
        <v>268</v>
      </c>
      <c r="C3971" s="18" t="s">
        <v>256</v>
      </c>
      <c r="D3971" s="19">
        <v>8.290438929032069</v>
      </c>
      <c r="E3971" s="18" t="s">
        <v>285</v>
      </c>
      <c r="F3971" s="18" t="s">
        <v>276</v>
      </c>
      <c r="G3971" s="18" t="s">
        <v>206</v>
      </c>
    </row>
    <row r="3972" spans="1:7">
      <c r="A3972" s="18">
        <v>1997</v>
      </c>
      <c r="B3972" s="18" t="s">
        <v>268</v>
      </c>
      <c r="C3972" s="18" t="s">
        <v>271</v>
      </c>
      <c r="D3972" s="19">
        <v>19.206813610580657</v>
      </c>
      <c r="E3972" s="18" t="s">
        <v>285</v>
      </c>
      <c r="F3972" s="18" t="s">
        <v>276</v>
      </c>
      <c r="G3972" s="18" t="s">
        <v>206</v>
      </c>
    </row>
    <row r="3973" spans="1:7">
      <c r="A3973" s="18">
        <v>1997</v>
      </c>
      <c r="B3973" s="18" t="s">
        <v>268</v>
      </c>
      <c r="C3973" s="18" t="s">
        <v>255</v>
      </c>
      <c r="D3973" s="19">
        <v>10.058817292020869</v>
      </c>
      <c r="E3973" s="18" t="s">
        <v>285</v>
      </c>
      <c r="F3973" s="18" t="s">
        <v>276</v>
      </c>
      <c r="G3973" s="18" t="s">
        <v>206</v>
      </c>
    </row>
    <row r="3974" spans="1:7">
      <c r="A3974" s="18">
        <v>1998</v>
      </c>
      <c r="B3974" s="18" t="s">
        <v>268</v>
      </c>
      <c r="C3974" s="18" t="s">
        <v>214</v>
      </c>
      <c r="D3974" s="19">
        <v>9.1890966177285307</v>
      </c>
      <c r="E3974" s="18" t="s">
        <v>285</v>
      </c>
      <c r="F3974" s="18" t="s">
        <v>276</v>
      </c>
      <c r="G3974" s="18" t="s">
        <v>206</v>
      </c>
    </row>
    <row r="3975" spans="1:7">
      <c r="A3975" s="18">
        <v>1998</v>
      </c>
      <c r="B3975" s="18" t="s">
        <v>268</v>
      </c>
      <c r="C3975" s="18" t="s">
        <v>255</v>
      </c>
      <c r="D3975" s="19">
        <v>9.8174592349564502</v>
      </c>
      <c r="E3975" s="18" t="s">
        <v>285</v>
      </c>
      <c r="F3975" s="18" t="s">
        <v>276</v>
      </c>
      <c r="G3975" s="18" t="s">
        <v>206</v>
      </c>
    </row>
    <row r="3976" spans="1:7">
      <c r="A3976" s="18">
        <v>1998</v>
      </c>
      <c r="B3976" s="18" t="s">
        <v>268</v>
      </c>
      <c r="C3976" s="18" t="s">
        <v>256</v>
      </c>
      <c r="D3976" s="19">
        <v>9.3335118193506315</v>
      </c>
      <c r="E3976" s="18" t="s">
        <v>285</v>
      </c>
      <c r="F3976" s="18" t="s">
        <v>276</v>
      </c>
      <c r="G3976" s="18" t="s">
        <v>206</v>
      </c>
    </row>
    <row r="3977" spans="1:7">
      <c r="A3977" s="18">
        <v>1998</v>
      </c>
      <c r="B3977" s="18" t="s">
        <v>268</v>
      </c>
      <c r="C3977" s="18" t="s">
        <v>271</v>
      </c>
      <c r="D3977" s="19">
        <v>19.006555852684986</v>
      </c>
      <c r="E3977" s="18" t="s">
        <v>285</v>
      </c>
      <c r="F3977" s="18" t="s">
        <v>276</v>
      </c>
      <c r="G3977" s="18" t="s">
        <v>206</v>
      </c>
    </row>
    <row r="3978" spans="1:7">
      <c r="A3978" s="18">
        <v>1999</v>
      </c>
      <c r="B3978" s="18" t="s">
        <v>268</v>
      </c>
      <c r="C3978" s="18" t="s">
        <v>214</v>
      </c>
      <c r="D3978" s="19">
        <v>9.0670753324940492</v>
      </c>
      <c r="E3978" s="18" t="s">
        <v>285</v>
      </c>
      <c r="F3978" s="18" t="s">
        <v>276</v>
      </c>
      <c r="G3978" s="18" t="s">
        <v>206</v>
      </c>
    </row>
    <row r="3979" spans="1:7">
      <c r="A3979" s="18">
        <v>1999</v>
      </c>
      <c r="B3979" s="18" t="s">
        <v>268</v>
      </c>
      <c r="C3979" s="18" t="s">
        <v>256</v>
      </c>
      <c r="D3979" s="19">
        <v>9.0949297087309109</v>
      </c>
      <c r="E3979" s="18" t="s">
        <v>285</v>
      </c>
      <c r="F3979" s="18" t="s">
        <v>276</v>
      </c>
      <c r="G3979" s="18" t="s">
        <v>206</v>
      </c>
    </row>
    <row r="3980" spans="1:7">
      <c r="A3980" s="18">
        <v>1999</v>
      </c>
      <c r="B3980" s="18" t="s">
        <v>268</v>
      </c>
      <c r="C3980" s="18" t="s">
        <v>255</v>
      </c>
      <c r="D3980" s="19">
        <v>10.07591993848798</v>
      </c>
      <c r="E3980" s="18" t="s">
        <v>285</v>
      </c>
      <c r="F3980" s="18" t="s">
        <v>276</v>
      </c>
      <c r="G3980" s="18" t="s">
        <v>206</v>
      </c>
    </row>
    <row r="3981" spans="1:7">
      <c r="A3981" s="18">
        <v>1999</v>
      </c>
      <c r="B3981" s="18" t="s">
        <v>268</v>
      </c>
      <c r="C3981" s="18" t="s">
        <v>271</v>
      </c>
      <c r="D3981" s="19">
        <v>19.142995270982027</v>
      </c>
      <c r="E3981" s="18" t="s">
        <v>285</v>
      </c>
      <c r="F3981" s="18" t="s">
        <v>276</v>
      </c>
      <c r="G3981" s="18" t="s">
        <v>206</v>
      </c>
    </row>
    <row r="3982" spans="1:7">
      <c r="A3982" s="18">
        <v>2000</v>
      </c>
      <c r="B3982" s="18" t="s">
        <v>268</v>
      </c>
      <c r="C3982" s="18" t="s">
        <v>256</v>
      </c>
      <c r="D3982" s="19">
        <v>9.0396818977852202</v>
      </c>
      <c r="E3982" s="18" t="s">
        <v>285</v>
      </c>
      <c r="F3982" s="18" t="s">
        <v>276</v>
      </c>
      <c r="G3982" s="18" t="s">
        <v>206</v>
      </c>
    </row>
    <row r="3983" spans="1:7">
      <c r="A3983" s="18">
        <v>2000</v>
      </c>
      <c r="B3983" s="18" t="s">
        <v>268</v>
      </c>
      <c r="C3983" s="18" t="s">
        <v>255</v>
      </c>
      <c r="D3983" s="19">
        <v>9.0673646935939782</v>
      </c>
      <c r="E3983" s="18" t="s">
        <v>285</v>
      </c>
      <c r="F3983" s="18" t="s">
        <v>276</v>
      </c>
      <c r="G3983" s="18" t="s">
        <v>206</v>
      </c>
    </row>
    <row r="3984" spans="1:7">
      <c r="A3984" s="18">
        <v>2000</v>
      </c>
      <c r="B3984" s="18" t="s">
        <v>268</v>
      </c>
      <c r="C3984" s="18" t="s">
        <v>271</v>
      </c>
      <c r="D3984" s="19">
        <v>18.050488325565105</v>
      </c>
      <c r="E3984" s="18" t="s">
        <v>285</v>
      </c>
      <c r="F3984" s="18" t="s">
        <v>276</v>
      </c>
      <c r="G3984" s="18" t="s">
        <v>206</v>
      </c>
    </row>
    <row r="3985" spans="1:7">
      <c r="A3985" s="18">
        <v>2000</v>
      </c>
      <c r="B3985" s="18" t="s">
        <v>268</v>
      </c>
      <c r="C3985" s="18" t="s">
        <v>214</v>
      </c>
      <c r="D3985" s="19">
        <v>8.9831236319711252</v>
      </c>
      <c r="E3985" s="18" t="s">
        <v>285</v>
      </c>
      <c r="F3985" s="18" t="s">
        <v>276</v>
      </c>
      <c r="G3985" s="18" t="s">
        <v>206</v>
      </c>
    </row>
    <row r="3986" spans="1:7">
      <c r="A3986" s="18">
        <v>2001</v>
      </c>
      <c r="B3986" s="18" t="s">
        <v>268</v>
      </c>
      <c r="C3986" s="18" t="s">
        <v>255</v>
      </c>
      <c r="D3986" s="19">
        <v>9.2839107541847472</v>
      </c>
      <c r="E3986" s="18" t="s">
        <v>285</v>
      </c>
      <c r="F3986" s="18" t="s">
        <v>276</v>
      </c>
      <c r="G3986" s="18" t="s">
        <v>206</v>
      </c>
    </row>
    <row r="3987" spans="1:7">
      <c r="A3987" s="18">
        <v>2001</v>
      </c>
      <c r="B3987" s="18" t="s">
        <v>268</v>
      </c>
      <c r="C3987" s="18" t="s">
        <v>271</v>
      </c>
      <c r="D3987" s="19">
        <v>17.983407593241907</v>
      </c>
      <c r="E3987" s="18" t="s">
        <v>285</v>
      </c>
      <c r="F3987" s="18" t="s">
        <v>276</v>
      </c>
      <c r="G3987" s="18" t="s">
        <v>206</v>
      </c>
    </row>
    <row r="3988" spans="1:7">
      <c r="A3988" s="18">
        <v>2001</v>
      </c>
      <c r="B3988" s="18" t="s">
        <v>268</v>
      </c>
      <c r="C3988" s="18" t="s">
        <v>214</v>
      </c>
      <c r="D3988" s="19">
        <v>8.699496839057165</v>
      </c>
      <c r="E3988" s="18" t="s">
        <v>285</v>
      </c>
      <c r="F3988" s="18" t="s">
        <v>276</v>
      </c>
      <c r="G3988" s="18" t="s">
        <v>206</v>
      </c>
    </row>
    <row r="3989" spans="1:7">
      <c r="A3989" s="18">
        <v>2001</v>
      </c>
      <c r="B3989" s="18" t="s">
        <v>268</v>
      </c>
      <c r="C3989" s="18" t="s">
        <v>256</v>
      </c>
      <c r="D3989" s="19">
        <v>9.1731927549055161</v>
      </c>
      <c r="E3989" s="18" t="s">
        <v>285</v>
      </c>
      <c r="F3989" s="18" t="s">
        <v>276</v>
      </c>
      <c r="G3989" s="18" t="s">
        <v>206</v>
      </c>
    </row>
    <row r="3990" spans="1:7">
      <c r="A3990" s="18">
        <v>2002</v>
      </c>
      <c r="B3990" s="18" t="s">
        <v>268</v>
      </c>
      <c r="C3990" s="18" t="s">
        <v>256</v>
      </c>
      <c r="D3990" s="19">
        <v>8.9739509632220038</v>
      </c>
      <c r="E3990" s="18" t="s">
        <v>285</v>
      </c>
      <c r="F3990" s="18" t="s">
        <v>276</v>
      </c>
      <c r="G3990" s="18" t="s">
        <v>206</v>
      </c>
    </row>
    <row r="3991" spans="1:7">
      <c r="A3991" s="18">
        <v>2002</v>
      </c>
      <c r="B3991" s="18" t="s">
        <v>268</v>
      </c>
      <c r="C3991" s="18" t="s">
        <v>255</v>
      </c>
      <c r="D3991" s="19">
        <v>9.3273716949086189</v>
      </c>
      <c r="E3991" s="18" t="s">
        <v>285</v>
      </c>
      <c r="F3991" s="18" t="s">
        <v>276</v>
      </c>
      <c r="G3991" s="18" t="s">
        <v>206</v>
      </c>
    </row>
    <row r="3992" spans="1:7">
      <c r="A3992" s="18">
        <v>2002</v>
      </c>
      <c r="B3992" s="18" t="s">
        <v>268</v>
      </c>
      <c r="C3992" s="18" t="s">
        <v>214</v>
      </c>
      <c r="D3992" s="19">
        <v>7.841860465625742</v>
      </c>
      <c r="E3992" s="18" t="s">
        <v>285</v>
      </c>
      <c r="F3992" s="18" t="s">
        <v>276</v>
      </c>
      <c r="G3992" s="18" t="s">
        <v>206</v>
      </c>
    </row>
    <row r="3993" spans="1:7">
      <c r="A3993" s="18">
        <v>2002</v>
      </c>
      <c r="B3993" s="18" t="s">
        <v>268</v>
      </c>
      <c r="C3993" s="18" t="s">
        <v>271</v>
      </c>
      <c r="D3993" s="19">
        <v>17.169232160534364</v>
      </c>
      <c r="E3993" s="18" t="s">
        <v>285</v>
      </c>
      <c r="F3993" s="18" t="s">
        <v>276</v>
      </c>
      <c r="G3993" s="18" t="s">
        <v>206</v>
      </c>
    </row>
    <row r="3994" spans="1:7">
      <c r="A3994" s="18">
        <v>2003</v>
      </c>
      <c r="B3994" s="18" t="s">
        <v>268</v>
      </c>
      <c r="C3994" s="18" t="s">
        <v>271</v>
      </c>
      <c r="D3994" s="19">
        <v>17.331906610572929</v>
      </c>
      <c r="E3994" s="18" t="s">
        <v>285</v>
      </c>
      <c r="F3994" s="18" t="s">
        <v>276</v>
      </c>
      <c r="G3994" s="18" t="s">
        <v>206</v>
      </c>
    </row>
    <row r="3995" spans="1:7">
      <c r="A3995" s="18">
        <v>2003</v>
      </c>
      <c r="B3995" s="18" t="s">
        <v>268</v>
      </c>
      <c r="C3995" s="18" t="s">
        <v>256</v>
      </c>
      <c r="D3995" s="19">
        <v>9.1655909449359942</v>
      </c>
      <c r="E3995" s="18" t="s">
        <v>285</v>
      </c>
      <c r="F3995" s="18" t="s">
        <v>276</v>
      </c>
      <c r="G3995" s="18" t="s">
        <v>206</v>
      </c>
    </row>
    <row r="3996" spans="1:7">
      <c r="A3996" s="18">
        <v>2003</v>
      </c>
      <c r="B3996" s="18" t="s">
        <v>268</v>
      </c>
      <c r="C3996" s="18" t="s">
        <v>255</v>
      </c>
      <c r="D3996" s="19">
        <v>9.0042610696635421</v>
      </c>
      <c r="E3996" s="18" t="s">
        <v>285</v>
      </c>
      <c r="F3996" s="18" t="s">
        <v>276</v>
      </c>
      <c r="G3996" s="18" t="s">
        <v>206</v>
      </c>
    </row>
    <row r="3997" spans="1:7">
      <c r="A3997" s="18">
        <v>2003</v>
      </c>
      <c r="B3997" s="18" t="s">
        <v>268</v>
      </c>
      <c r="C3997" s="18" t="s">
        <v>214</v>
      </c>
      <c r="D3997" s="19">
        <v>8.3276455409093906</v>
      </c>
      <c r="E3997" s="18" t="s">
        <v>285</v>
      </c>
      <c r="F3997" s="18" t="s">
        <v>276</v>
      </c>
      <c r="G3997" s="18" t="s">
        <v>206</v>
      </c>
    </row>
    <row r="3998" spans="1:7">
      <c r="A3998" s="18">
        <v>2004</v>
      </c>
      <c r="B3998" s="18" t="s">
        <v>268</v>
      </c>
      <c r="C3998" s="18" t="s">
        <v>256</v>
      </c>
      <c r="D3998" s="19">
        <v>8.9623187998862619</v>
      </c>
      <c r="E3998" s="18" t="s">
        <v>285</v>
      </c>
      <c r="F3998" s="18" t="s">
        <v>276</v>
      </c>
      <c r="G3998" s="18" t="s">
        <v>206</v>
      </c>
    </row>
    <row r="3999" spans="1:7">
      <c r="A3999" s="18">
        <v>2004</v>
      </c>
      <c r="B3999" s="18" t="s">
        <v>268</v>
      </c>
      <c r="C3999" s="18" t="s">
        <v>214</v>
      </c>
      <c r="D3999" s="19">
        <v>8.2134331142490673</v>
      </c>
      <c r="E3999" s="18" t="s">
        <v>285</v>
      </c>
      <c r="F3999" s="18" t="s">
        <v>276</v>
      </c>
      <c r="G3999" s="18" t="s">
        <v>206</v>
      </c>
    </row>
    <row r="4000" spans="1:7">
      <c r="A4000" s="18">
        <v>2004</v>
      </c>
      <c r="B4000" s="18" t="s">
        <v>268</v>
      </c>
      <c r="C4000" s="18" t="s">
        <v>255</v>
      </c>
      <c r="D4000" s="19">
        <v>9.0667374141666208</v>
      </c>
      <c r="E4000" s="18" t="s">
        <v>285</v>
      </c>
      <c r="F4000" s="18" t="s">
        <v>276</v>
      </c>
      <c r="G4000" s="18" t="s">
        <v>206</v>
      </c>
    </row>
    <row r="4001" spans="1:7">
      <c r="A4001" s="18">
        <v>2004</v>
      </c>
      <c r="B4001" s="18" t="s">
        <v>268</v>
      </c>
      <c r="C4001" s="18" t="s">
        <v>271</v>
      </c>
      <c r="D4001" s="19">
        <v>17.280170528415688</v>
      </c>
      <c r="E4001" s="18" t="s">
        <v>285</v>
      </c>
      <c r="F4001" s="18" t="s">
        <v>276</v>
      </c>
      <c r="G4001" s="18" t="s">
        <v>206</v>
      </c>
    </row>
    <row r="4002" spans="1:7">
      <c r="A4002" s="18">
        <v>2005</v>
      </c>
      <c r="B4002" s="18" t="s">
        <v>268</v>
      </c>
      <c r="C4002" s="18" t="s">
        <v>256</v>
      </c>
      <c r="D4002" s="19">
        <v>8.6515481868339208</v>
      </c>
      <c r="E4002" s="18" t="s">
        <v>285</v>
      </c>
      <c r="F4002" s="18" t="s">
        <v>276</v>
      </c>
      <c r="G4002" s="18" t="s">
        <v>206</v>
      </c>
    </row>
    <row r="4003" spans="1:7">
      <c r="A4003" s="18">
        <v>2005</v>
      </c>
      <c r="B4003" s="18" t="s">
        <v>268</v>
      </c>
      <c r="C4003" s="18" t="s">
        <v>255</v>
      </c>
      <c r="D4003" s="19">
        <v>9.4469292128030702</v>
      </c>
      <c r="E4003" s="18" t="s">
        <v>285</v>
      </c>
      <c r="F4003" s="18" t="s">
        <v>276</v>
      </c>
      <c r="G4003" s="18" t="s">
        <v>206</v>
      </c>
    </row>
    <row r="4004" spans="1:7">
      <c r="A4004" s="18">
        <v>2005</v>
      </c>
      <c r="B4004" s="18" t="s">
        <v>268</v>
      </c>
      <c r="C4004" s="18" t="s">
        <v>214</v>
      </c>
      <c r="D4004" s="19">
        <v>8.5822123471134084</v>
      </c>
      <c r="E4004" s="18" t="s">
        <v>285</v>
      </c>
      <c r="F4004" s="18" t="s">
        <v>276</v>
      </c>
      <c r="G4004" s="18" t="s">
        <v>206</v>
      </c>
    </row>
    <row r="4005" spans="1:7">
      <c r="A4005" s="18">
        <v>2005</v>
      </c>
      <c r="B4005" s="18" t="s">
        <v>268</v>
      </c>
      <c r="C4005" s="18" t="s">
        <v>271</v>
      </c>
      <c r="D4005" s="19">
        <v>18.029141559916479</v>
      </c>
      <c r="E4005" s="18" t="s">
        <v>285</v>
      </c>
      <c r="F4005" s="18" t="s">
        <v>276</v>
      </c>
      <c r="G4005" s="18" t="s">
        <v>206</v>
      </c>
    </row>
    <row r="4006" spans="1:7">
      <c r="A4006" s="18">
        <v>2006</v>
      </c>
      <c r="B4006" s="18" t="s">
        <v>268</v>
      </c>
      <c r="C4006" s="18" t="s">
        <v>256</v>
      </c>
      <c r="D4006" s="19">
        <v>8.3262357994463638</v>
      </c>
      <c r="E4006" s="18" t="s">
        <v>285</v>
      </c>
      <c r="F4006" s="18" t="s">
        <v>276</v>
      </c>
      <c r="G4006" s="18" t="s">
        <v>206</v>
      </c>
    </row>
    <row r="4007" spans="1:7">
      <c r="A4007" s="18">
        <v>2006</v>
      </c>
      <c r="B4007" s="18" t="s">
        <v>268</v>
      </c>
      <c r="C4007" s="18" t="s">
        <v>271</v>
      </c>
      <c r="D4007" s="19">
        <v>17.788357779898771</v>
      </c>
      <c r="E4007" s="18" t="s">
        <v>285</v>
      </c>
      <c r="F4007" s="18" t="s">
        <v>276</v>
      </c>
      <c r="G4007" s="18" t="s">
        <v>206</v>
      </c>
    </row>
    <row r="4008" spans="1:7">
      <c r="A4008" s="18">
        <v>2006</v>
      </c>
      <c r="B4008" s="18" t="s">
        <v>268</v>
      </c>
      <c r="C4008" s="18" t="s">
        <v>214</v>
      </c>
      <c r="D4008" s="19">
        <v>8.3522605294438463</v>
      </c>
      <c r="E4008" s="18" t="s">
        <v>285</v>
      </c>
      <c r="F4008" s="18" t="s">
        <v>276</v>
      </c>
      <c r="G4008" s="18" t="s">
        <v>206</v>
      </c>
    </row>
    <row r="4009" spans="1:7">
      <c r="A4009" s="18">
        <v>2006</v>
      </c>
      <c r="B4009" s="18" t="s">
        <v>268</v>
      </c>
      <c r="C4009" s="18" t="s">
        <v>255</v>
      </c>
      <c r="D4009" s="19">
        <v>9.4360972504549157</v>
      </c>
      <c r="E4009" s="18" t="s">
        <v>285</v>
      </c>
      <c r="F4009" s="18" t="s">
        <v>276</v>
      </c>
      <c r="G4009" s="18" t="s">
        <v>206</v>
      </c>
    </row>
    <row r="4010" spans="1:7">
      <c r="A4010" s="18">
        <v>2007</v>
      </c>
      <c r="B4010" s="18" t="s">
        <v>268</v>
      </c>
      <c r="C4010" s="18" t="s">
        <v>255</v>
      </c>
      <c r="D4010" s="19">
        <v>9.9820526701976533</v>
      </c>
      <c r="E4010" s="18" t="s">
        <v>285</v>
      </c>
      <c r="F4010" s="18" t="s">
        <v>276</v>
      </c>
      <c r="G4010" s="18" t="s">
        <v>206</v>
      </c>
    </row>
    <row r="4011" spans="1:7">
      <c r="A4011" s="18">
        <v>2007</v>
      </c>
      <c r="B4011" s="18" t="s">
        <v>268</v>
      </c>
      <c r="C4011" s="18" t="s">
        <v>256</v>
      </c>
      <c r="D4011" s="19">
        <v>9.224536442022373</v>
      </c>
      <c r="E4011" s="18" t="s">
        <v>285</v>
      </c>
      <c r="F4011" s="18" t="s">
        <v>276</v>
      </c>
      <c r="G4011" s="18" t="s">
        <v>206</v>
      </c>
    </row>
    <row r="4012" spans="1:7">
      <c r="A4012" s="18">
        <v>2007</v>
      </c>
      <c r="B4012" s="18" t="s">
        <v>268</v>
      </c>
      <c r="C4012" s="18" t="s">
        <v>271</v>
      </c>
      <c r="D4012" s="19">
        <v>16.828874830996654</v>
      </c>
      <c r="E4012" s="18" t="s">
        <v>285</v>
      </c>
      <c r="F4012" s="18" t="s">
        <v>276</v>
      </c>
      <c r="G4012" s="18" t="s">
        <v>206</v>
      </c>
    </row>
    <row r="4013" spans="1:7">
      <c r="A4013" s="18">
        <v>2007</v>
      </c>
      <c r="B4013" s="18" t="s">
        <v>268</v>
      </c>
      <c r="C4013" s="18" t="s">
        <v>214</v>
      </c>
      <c r="D4013" s="19">
        <v>6.8468221607989932</v>
      </c>
      <c r="E4013" s="18" t="s">
        <v>285</v>
      </c>
      <c r="F4013" s="18" t="s">
        <v>276</v>
      </c>
      <c r="G4013" s="18" t="s">
        <v>206</v>
      </c>
    </row>
    <row r="4014" spans="1:7">
      <c r="A4014" s="18">
        <v>2008</v>
      </c>
      <c r="B4014" s="18" t="s">
        <v>268</v>
      </c>
      <c r="C4014" s="18" t="s">
        <v>256</v>
      </c>
      <c r="D4014" s="19">
        <v>9.0118590700539958</v>
      </c>
      <c r="E4014" s="18" t="s">
        <v>285</v>
      </c>
      <c r="F4014" s="18" t="s">
        <v>276</v>
      </c>
      <c r="G4014" s="18" t="s">
        <v>206</v>
      </c>
    </row>
    <row r="4015" spans="1:7">
      <c r="A4015" s="18">
        <v>2008</v>
      </c>
      <c r="B4015" s="18" t="s">
        <v>268</v>
      </c>
      <c r="C4015" s="18" t="s">
        <v>214</v>
      </c>
      <c r="D4015" s="19">
        <v>6.7409710022180374</v>
      </c>
      <c r="E4015" s="18" t="s">
        <v>285</v>
      </c>
      <c r="F4015" s="18" t="s">
        <v>276</v>
      </c>
      <c r="G4015" s="18" t="s">
        <v>206</v>
      </c>
    </row>
    <row r="4016" spans="1:7">
      <c r="A4016" s="18">
        <v>2008</v>
      </c>
      <c r="B4016" s="18" t="s">
        <v>268</v>
      </c>
      <c r="C4016" s="18" t="s">
        <v>255</v>
      </c>
      <c r="D4016" s="19">
        <v>9.2454370483098831</v>
      </c>
      <c r="E4016" s="18" t="s">
        <v>285</v>
      </c>
      <c r="F4016" s="18" t="s">
        <v>276</v>
      </c>
      <c r="G4016" s="18" t="s">
        <v>206</v>
      </c>
    </row>
    <row r="4017" spans="1:7">
      <c r="A4017" s="18">
        <v>2008</v>
      </c>
      <c r="B4017" s="18" t="s">
        <v>268</v>
      </c>
      <c r="C4017" s="18" t="s">
        <v>271</v>
      </c>
      <c r="D4017" s="19">
        <v>15.986408050527915</v>
      </c>
      <c r="E4017" s="18" t="s">
        <v>285</v>
      </c>
      <c r="F4017" s="18" t="s">
        <v>276</v>
      </c>
      <c r="G4017" s="18" t="s">
        <v>206</v>
      </c>
    </row>
    <row r="4018" spans="1:7">
      <c r="A4018" s="18">
        <v>2009</v>
      </c>
      <c r="B4018" s="18" t="s">
        <v>268</v>
      </c>
      <c r="C4018" s="18" t="s">
        <v>214</v>
      </c>
      <c r="D4018" s="19">
        <v>7.5978040387361458</v>
      </c>
      <c r="E4018" s="18" t="s">
        <v>285</v>
      </c>
      <c r="F4018" s="18" t="s">
        <v>276</v>
      </c>
      <c r="G4018" s="18" t="s">
        <v>206</v>
      </c>
    </row>
    <row r="4019" spans="1:7">
      <c r="A4019" s="18">
        <v>2009</v>
      </c>
      <c r="B4019" s="18" t="s">
        <v>268</v>
      </c>
      <c r="C4019" s="18" t="s">
        <v>256</v>
      </c>
      <c r="D4019" s="19">
        <v>8.9262815222847518</v>
      </c>
      <c r="E4019" s="18" t="s">
        <v>285</v>
      </c>
      <c r="F4019" s="18" t="s">
        <v>276</v>
      </c>
      <c r="G4019" s="18" t="s">
        <v>206</v>
      </c>
    </row>
    <row r="4020" spans="1:7">
      <c r="A4020" s="18">
        <v>2009</v>
      </c>
      <c r="B4020" s="18" t="s">
        <v>268</v>
      </c>
      <c r="C4020" s="18" t="s">
        <v>255</v>
      </c>
      <c r="D4020" s="19">
        <v>9.0646258482066546</v>
      </c>
      <c r="E4020" s="18" t="s">
        <v>285</v>
      </c>
      <c r="F4020" s="18" t="s">
        <v>276</v>
      </c>
      <c r="G4020" s="18" t="s">
        <v>206</v>
      </c>
    </row>
    <row r="4021" spans="1:7">
      <c r="A4021" s="18">
        <v>2009</v>
      </c>
      <c r="B4021" s="18" t="s">
        <v>268</v>
      </c>
      <c r="C4021" s="18" t="s">
        <v>271</v>
      </c>
      <c r="D4021" s="19">
        <v>16.662429886942796</v>
      </c>
      <c r="E4021" s="18" t="s">
        <v>285</v>
      </c>
      <c r="F4021" s="18" t="s">
        <v>276</v>
      </c>
      <c r="G4021" s="18" t="s">
        <v>206</v>
      </c>
    </row>
    <row r="4022" spans="1:7">
      <c r="A4022" s="18">
        <v>2010</v>
      </c>
      <c r="B4022" s="18" t="s">
        <v>268</v>
      </c>
      <c r="C4022" s="18" t="s">
        <v>256</v>
      </c>
      <c r="D4022" s="19">
        <v>8.8370428896001947</v>
      </c>
      <c r="E4022" s="18" t="s">
        <v>285</v>
      </c>
      <c r="F4022" s="18" t="s">
        <v>276</v>
      </c>
      <c r="G4022" s="18" t="s">
        <v>206</v>
      </c>
    </row>
    <row r="4023" spans="1:7">
      <c r="A4023" s="18">
        <v>2010</v>
      </c>
      <c r="B4023" s="18" t="s">
        <v>268</v>
      </c>
      <c r="C4023" s="18" t="s">
        <v>214</v>
      </c>
      <c r="D4023" s="19">
        <v>6.8537859142779585</v>
      </c>
      <c r="E4023" s="18" t="s">
        <v>285</v>
      </c>
      <c r="F4023" s="18" t="s">
        <v>276</v>
      </c>
      <c r="G4023" s="18" t="s">
        <v>206</v>
      </c>
    </row>
    <row r="4024" spans="1:7">
      <c r="A4024" s="18">
        <v>2010</v>
      </c>
      <c r="B4024" s="18" t="s">
        <v>268</v>
      </c>
      <c r="C4024" s="18" t="s">
        <v>271</v>
      </c>
      <c r="D4024" s="19">
        <v>15.402320447060637</v>
      </c>
      <c r="E4024" s="18" t="s">
        <v>285</v>
      </c>
      <c r="F4024" s="18" t="s">
        <v>276</v>
      </c>
      <c r="G4024" s="18" t="s">
        <v>206</v>
      </c>
    </row>
    <row r="4025" spans="1:7">
      <c r="A4025" s="18">
        <v>2010</v>
      </c>
      <c r="B4025" s="18" t="s">
        <v>268</v>
      </c>
      <c r="C4025" s="18" t="s">
        <v>255</v>
      </c>
      <c r="D4025" s="19">
        <v>8.5485345327826749</v>
      </c>
      <c r="E4025" s="18" t="s">
        <v>285</v>
      </c>
      <c r="F4025" s="18" t="s">
        <v>276</v>
      </c>
      <c r="G4025" s="18" t="s">
        <v>206</v>
      </c>
    </row>
    <row r="4026" spans="1:7">
      <c r="A4026" s="18">
        <v>2011</v>
      </c>
      <c r="B4026" s="18" t="s">
        <v>268</v>
      </c>
      <c r="C4026" s="18" t="s">
        <v>255</v>
      </c>
      <c r="D4026" s="19">
        <v>9.7568687595217689</v>
      </c>
      <c r="E4026" s="18" t="s">
        <v>285</v>
      </c>
      <c r="F4026" s="18" t="s">
        <v>276</v>
      </c>
      <c r="G4026" s="18" t="s">
        <v>206</v>
      </c>
    </row>
    <row r="4027" spans="1:7">
      <c r="A4027" s="18">
        <v>2011</v>
      </c>
      <c r="B4027" s="18" t="s">
        <v>268</v>
      </c>
      <c r="C4027" s="18" t="s">
        <v>214</v>
      </c>
      <c r="D4027" s="19">
        <v>5.8179008398427339</v>
      </c>
      <c r="E4027" s="18" t="s">
        <v>285</v>
      </c>
      <c r="F4027" s="18" t="s">
        <v>276</v>
      </c>
      <c r="G4027" s="18" t="s">
        <v>206</v>
      </c>
    </row>
    <row r="4028" spans="1:7">
      <c r="A4028" s="18">
        <v>2011</v>
      </c>
      <c r="B4028" s="18" t="s">
        <v>268</v>
      </c>
      <c r="C4028" s="18" t="s">
        <v>256</v>
      </c>
      <c r="D4028" s="19">
        <v>8.169059935955735</v>
      </c>
      <c r="E4028" s="18" t="s">
        <v>285</v>
      </c>
      <c r="F4028" s="18" t="s">
        <v>276</v>
      </c>
      <c r="G4028" s="18" t="s">
        <v>206</v>
      </c>
    </row>
    <row r="4029" spans="1:7">
      <c r="A4029" s="18">
        <v>2011</v>
      </c>
      <c r="B4029" s="18" t="s">
        <v>268</v>
      </c>
      <c r="C4029" s="18" t="s">
        <v>271</v>
      </c>
      <c r="D4029" s="19">
        <v>15.574769599364503</v>
      </c>
      <c r="E4029" s="18" t="s">
        <v>285</v>
      </c>
      <c r="F4029" s="18" t="s">
        <v>276</v>
      </c>
      <c r="G4029" s="18" t="s">
        <v>206</v>
      </c>
    </row>
    <row r="4030" spans="1:7">
      <c r="A4030" s="18">
        <v>2012</v>
      </c>
      <c r="B4030" s="18" t="s">
        <v>268</v>
      </c>
      <c r="C4030" s="18" t="s">
        <v>256</v>
      </c>
      <c r="D4030" s="19">
        <v>8.6809773792266611</v>
      </c>
      <c r="E4030" s="18" t="s">
        <v>285</v>
      </c>
      <c r="F4030" s="18" t="s">
        <v>276</v>
      </c>
      <c r="G4030" s="18" t="s">
        <v>206</v>
      </c>
    </row>
    <row r="4031" spans="1:7">
      <c r="A4031" s="18">
        <v>2012</v>
      </c>
      <c r="B4031" s="18" t="s">
        <v>268</v>
      </c>
      <c r="C4031" s="18" t="s">
        <v>214</v>
      </c>
      <c r="D4031" s="19">
        <v>5.8550998478723555</v>
      </c>
      <c r="E4031" s="18" t="s">
        <v>285</v>
      </c>
      <c r="F4031" s="18" t="s">
        <v>276</v>
      </c>
      <c r="G4031" s="18" t="s">
        <v>206</v>
      </c>
    </row>
    <row r="4032" spans="1:7">
      <c r="A4032" s="18">
        <v>2012</v>
      </c>
      <c r="B4032" s="18" t="s">
        <v>268</v>
      </c>
      <c r="C4032" s="18" t="s">
        <v>255</v>
      </c>
      <c r="D4032" s="19">
        <v>9.787033321875521</v>
      </c>
      <c r="E4032" s="18" t="s">
        <v>285</v>
      </c>
      <c r="F4032" s="18" t="s">
        <v>276</v>
      </c>
      <c r="G4032" s="18" t="s">
        <v>206</v>
      </c>
    </row>
    <row r="4033" spans="1:7">
      <c r="A4033" s="18">
        <v>2012</v>
      </c>
      <c r="B4033" s="18" t="s">
        <v>268</v>
      </c>
      <c r="C4033" s="18" t="s">
        <v>271</v>
      </c>
      <c r="D4033" s="19">
        <v>15.642133169747879</v>
      </c>
      <c r="E4033" s="18" t="s">
        <v>285</v>
      </c>
      <c r="F4033" s="18" t="s">
        <v>276</v>
      </c>
      <c r="G4033" s="18" t="s">
        <v>206</v>
      </c>
    </row>
    <row r="4034" spans="1:7">
      <c r="A4034" s="18">
        <v>2013</v>
      </c>
      <c r="B4034" s="18" t="s">
        <v>268</v>
      </c>
      <c r="C4034" s="18" t="s">
        <v>255</v>
      </c>
      <c r="D4034" s="19">
        <v>7.0202670209496327</v>
      </c>
      <c r="E4034" s="18" t="s">
        <v>285</v>
      </c>
      <c r="F4034" s="18" t="s">
        <v>276</v>
      </c>
      <c r="G4034" s="18" t="s">
        <v>206</v>
      </c>
    </row>
    <row r="4035" spans="1:7">
      <c r="A4035" s="18">
        <v>2013</v>
      </c>
      <c r="B4035" s="18" t="s">
        <v>268</v>
      </c>
      <c r="C4035" s="18" t="s">
        <v>214</v>
      </c>
      <c r="D4035" s="19">
        <v>5.767494930942255</v>
      </c>
      <c r="E4035" s="18" t="s">
        <v>285</v>
      </c>
      <c r="F4035" s="18" t="s">
        <v>276</v>
      </c>
      <c r="G4035" s="18" t="s">
        <v>206</v>
      </c>
    </row>
    <row r="4036" spans="1:7">
      <c r="A4036" s="18">
        <v>2013</v>
      </c>
      <c r="B4036" s="18" t="s">
        <v>268</v>
      </c>
      <c r="C4036" s="18" t="s">
        <v>271</v>
      </c>
      <c r="D4036" s="19">
        <v>12.787761951891884</v>
      </c>
      <c r="E4036" s="18" t="s">
        <v>285</v>
      </c>
      <c r="F4036" s="18" t="s">
        <v>276</v>
      </c>
      <c r="G4036" s="18" t="s">
        <v>206</v>
      </c>
    </row>
    <row r="4037" spans="1:7">
      <c r="A4037" s="18">
        <v>2013</v>
      </c>
      <c r="B4037" s="18" t="s">
        <v>268</v>
      </c>
      <c r="C4037" s="18" t="s">
        <v>256</v>
      </c>
      <c r="D4037" s="19">
        <v>8.8755284985367098</v>
      </c>
      <c r="E4037" s="18" t="s">
        <v>285</v>
      </c>
      <c r="F4037" s="18" t="s">
        <v>276</v>
      </c>
      <c r="G4037" s="18" t="s">
        <v>206</v>
      </c>
    </row>
    <row r="4038" spans="1:7">
      <c r="A4038" s="18">
        <v>2014</v>
      </c>
      <c r="B4038" s="18" t="s">
        <v>268</v>
      </c>
      <c r="C4038" s="18" t="s">
        <v>256</v>
      </c>
      <c r="D4038" s="19">
        <v>7.6465407871672957</v>
      </c>
      <c r="E4038" s="18" t="s">
        <v>285</v>
      </c>
      <c r="F4038" s="18" t="s">
        <v>276</v>
      </c>
      <c r="G4038" s="18" t="s">
        <v>206</v>
      </c>
    </row>
    <row r="4039" spans="1:7">
      <c r="A4039" s="18">
        <v>2014</v>
      </c>
      <c r="B4039" s="18" t="s">
        <v>268</v>
      </c>
      <c r="C4039" s="18" t="s">
        <v>271</v>
      </c>
      <c r="D4039" s="19">
        <v>13.445768779418495</v>
      </c>
      <c r="E4039" s="18" t="s">
        <v>285</v>
      </c>
      <c r="F4039" s="18" t="s">
        <v>276</v>
      </c>
      <c r="G4039" s="18" t="s">
        <v>206</v>
      </c>
    </row>
    <row r="4040" spans="1:7">
      <c r="A4040" s="18">
        <v>2014</v>
      </c>
      <c r="B4040" s="18" t="s">
        <v>268</v>
      </c>
      <c r="C4040" s="18" t="s">
        <v>214</v>
      </c>
      <c r="D4040" s="19">
        <v>5.7687075508018948</v>
      </c>
      <c r="E4040" s="18" t="s">
        <v>285</v>
      </c>
      <c r="F4040" s="18" t="s">
        <v>276</v>
      </c>
      <c r="G4040" s="18" t="s">
        <v>206</v>
      </c>
    </row>
    <row r="4041" spans="1:7">
      <c r="A4041" s="18">
        <v>2014</v>
      </c>
      <c r="B4041" s="18" t="s">
        <v>268</v>
      </c>
      <c r="C4041" s="18" t="s">
        <v>255</v>
      </c>
      <c r="D4041" s="19">
        <v>7.6770612286165996</v>
      </c>
      <c r="E4041" s="18" t="s">
        <v>285</v>
      </c>
      <c r="F4041" s="18" t="s">
        <v>276</v>
      </c>
      <c r="G4041" s="18" t="s">
        <v>206</v>
      </c>
    </row>
    <row r="4042" spans="1:7">
      <c r="A4042" s="18">
        <v>2015</v>
      </c>
      <c r="B4042" s="18" t="s">
        <v>268</v>
      </c>
      <c r="C4042" s="18" t="s">
        <v>255</v>
      </c>
      <c r="D4042" s="19">
        <v>8.0123747968432752</v>
      </c>
      <c r="E4042" s="18" t="s">
        <v>285</v>
      </c>
      <c r="F4042" s="18" t="s">
        <v>276</v>
      </c>
      <c r="G4042" s="18" t="s">
        <v>206</v>
      </c>
    </row>
    <row r="4043" spans="1:7">
      <c r="A4043" s="18">
        <v>2015</v>
      </c>
      <c r="B4043" s="18" t="s">
        <v>268</v>
      </c>
      <c r="C4043" s="18" t="s">
        <v>271</v>
      </c>
      <c r="D4043" s="19">
        <v>13.354914179140023</v>
      </c>
      <c r="E4043" s="18" t="s">
        <v>285</v>
      </c>
      <c r="F4043" s="18" t="s">
        <v>276</v>
      </c>
      <c r="G4043" s="18" t="s">
        <v>206</v>
      </c>
    </row>
    <row r="4044" spans="1:7">
      <c r="A4044" s="18">
        <v>2015</v>
      </c>
      <c r="B4044" s="18" t="s">
        <v>268</v>
      </c>
      <c r="C4044" s="18" t="s">
        <v>256</v>
      </c>
      <c r="D4044" s="19">
        <v>8.6163548765719504</v>
      </c>
      <c r="E4044" s="18" t="s">
        <v>285</v>
      </c>
      <c r="F4044" s="18" t="s">
        <v>276</v>
      </c>
      <c r="G4044" s="18" t="s">
        <v>206</v>
      </c>
    </row>
    <row r="4045" spans="1:7">
      <c r="A4045" s="18">
        <v>2015</v>
      </c>
      <c r="B4045" s="18" t="s">
        <v>268</v>
      </c>
      <c r="C4045" s="18" t="s">
        <v>214</v>
      </c>
      <c r="D4045" s="19">
        <v>5.3425393822967466</v>
      </c>
      <c r="E4045" s="18" t="s">
        <v>285</v>
      </c>
      <c r="F4045" s="18" t="s">
        <v>276</v>
      </c>
      <c r="G4045" s="18" t="s">
        <v>206</v>
      </c>
    </row>
    <row r="4046" spans="1:7">
      <c r="A4046" s="18">
        <v>2016</v>
      </c>
      <c r="B4046" s="18" t="s">
        <v>268</v>
      </c>
      <c r="C4046" s="18" t="s">
        <v>271</v>
      </c>
      <c r="D4046" s="19">
        <v>12.469039159651391</v>
      </c>
      <c r="E4046" s="18" t="s">
        <v>285</v>
      </c>
      <c r="F4046" s="18" t="s">
        <v>276</v>
      </c>
      <c r="G4046" s="18" t="s">
        <v>206</v>
      </c>
    </row>
    <row r="4047" spans="1:7">
      <c r="A4047" s="18">
        <v>2016</v>
      </c>
      <c r="B4047" s="18" t="s">
        <v>268</v>
      </c>
      <c r="C4047" s="18" t="s">
        <v>256</v>
      </c>
      <c r="D4047" s="19">
        <v>7.0971553476388891</v>
      </c>
      <c r="E4047" s="18" t="s">
        <v>285</v>
      </c>
      <c r="F4047" s="18" t="s">
        <v>276</v>
      </c>
      <c r="G4047" s="18" t="s">
        <v>206</v>
      </c>
    </row>
    <row r="4048" spans="1:7">
      <c r="A4048" s="18">
        <v>2016</v>
      </c>
      <c r="B4048" s="18" t="s">
        <v>268</v>
      </c>
      <c r="C4048" s="18" t="s">
        <v>255</v>
      </c>
      <c r="D4048" s="19">
        <v>7.4519594647491365</v>
      </c>
      <c r="E4048" s="18" t="s">
        <v>285</v>
      </c>
      <c r="F4048" s="18" t="s">
        <v>276</v>
      </c>
      <c r="G4048" s="18" t="s">
        <v>206</v>
      </c>
    </row>
    <row r="4049" spans="1:7">
      <c r="A4049" s="18">
        <v>2016</v>
      </c>
      <c r="B4049" s="18" t="s">
        <v>268</v>
      </c>
      <c r="C4049" s="18" t="s">
        <v>214</v>
      </c>
      <c r="D4049" s="19">
        <v>5.0170796951812635</v>
      </c>
      <c r="E4049" s="18" t="s">
        <v>285</v>
      </c>
      <c r="F4049" s="18" t="s">
        <v>276</v>
      </c>
      <c r="G4049" s="18" t="s">
        <v>206</v>
      </c>
    </row>
    <row r="4050" spans="1:7">
      <c r="A4050" s="18">
        <v>2017</v>
      </c>
      <c r="B4050" s="18" t="s">
        <v>268</v>
      </c>
      <c r="C4050" s="18" t="s">
        <v>256</v>
      </c>
      <c r="D4050" s="19">
        <v>7.2201055910934375</v>
      </c>
      <c r="E4050" s="18" t="s">
        <v>285</v>
      </c>
      <c r="F4050" s="18" t="s">
        <v>276</v>
      </c>
      <c r="G4050" s="18" t="s">
        <v>206</v>
      </c>
    </row>
    <row r="4051" spans="1:7">
      <c r="A4051" s="18">
        <v>2017</v>
      </c>
      <c r="B4051" s="18" t="s">
        <v>268</v>
      </c>
      <c r="C4051" s="18" t="s">
        <v>214</v>
      </c>
      <c r="D4051" s="19">
        <v>5.0525522939965173</v>
      </c>
      <c r="E4051" s="18" t="s">
        <v>285</v>
      </c>
      <c r="F4051" s="18" t="s">
        <v>276</v>
      </c>
      <c r="G4051" s="18" t="s">
        <v>206</v>
      </c>
    </row>
    <row r="4052" spans="1:7">
      <c r="A4052" s="18">
        <v>2017</v>
      </c>
      <c r="B4052" s="18" t="s">
        <v>268</v>
      </c>
      <c r="C4052" s="18" t="s">
        <v>271</v>
      </c>
      <c r="D4052" s="19">
        <v>13.110984043306555</v>
      </c>
      <c r="E4052" s="18" t="s">
        <v>285</v>
      </c>
      <c r="F4052" s="18" t="s">
        <v>276</v>
      </c>
      <c r="G4052" s="18" t="s">
        <v>206</v>
      </c>
    </row>
    <row r="4053" spans="1:7">
      <c r="A4053" s="18">
        <v>2017</v>
      </c>
      <c r="B4053" s="18" t="s">
        <v>268</v>
      </c>
      <c r="C4053" s="18" t="s">
        <v>255</v>
      </c>
      <c r="D4053" s="19">
        <v>8.0584327691344395</v>
      </c>
      <c r="E4053" s="18" t="s">
        <v>285</v>
      </c>
      <c r="F4053" s="18" t="s">
        <v>276</v>
      </c>
      <c r="G4053" s="18" t="s">
        <v>206</v>
      </c>
    </row>
    <row r="4054" spans="1:7">
      <c r="A4054" s="18">
        <v>2018</v>
      </c>
      <c r="B4054" s="18" t="s">
        <v>268</v>
      </c>
      <c r="C4054" s="18" t="s">
        <v>255</v>
      </c>
      <c r="D4054" s="19">
        <v>7.927179710896425</v>
      </c>
      <c r="E4054" s="18" t="s">
        <v>285</v>
      </c>
      <c r="F4054" s="18" t="s">
        <v>276</v>
      </c>
      <c r="G4054" s="18" t="s">
        <v>206</v>
      </c>
    </row>
    <row r="4055" spans="1:7">
      <c r="A4055" s="18">
        <v>2018</v>
      </c>
      <c r="B4055" s="18" t="s">
        <v>268</v>
      </c>
      <c r="C4055" s="18" t="s">
        <v>256</v>
      </c>
      <c r="D4055" s="19">
        <v>6.5916067750966052</v>
      </c>
      <c r="E4055" s="18" t="s">
        <v>285</v>
      </c>
      <c r="F4055" s="18" t="s">
        <v>276</v>
      </c>
      <c r="G4055" s="18" t="s">
        <v>206</v>
      </c>
    </row>
    <row r="4056" spans="1:7">
      <c r="A4056" s="18">
        <v>2018</v>
      </c>
      <c r="B4056" s="18" t="s">
        <v>268</v>
      </c>
      <c r="C4056" s="18" t="s">
        <v>271</v>
      </c>
      <c r="D4056" s="19">
        <v>13.123690825152718</v>
      </c>
      <c r="E4056" s="18" t="s">
        <v>285</v>
      </c>
      <c r="F4056" s="18" t="s">
        <v>276</v>
      </c>
      <c r="G4056" s="18" t="s">
        <v>206</v>
      </c>
    </row>
    <row r="4057" spans="1:7">
      <c r="A4057" s="18">
        <v>2018</v>
      </c>
      <c r="B4057" s="18" t="s">
        <v>268</v>
      </c>
      <c r="C4057" s="18" t="s">
        <v>214</v>
      </c>
      <c r="D4057" s="19">
        <v>5.1852240864734176</v>
      </c>
      <c r="E4057" s="18" t="s">
        <v>285</v>
      </c>
      <c r="F4057" s="18" t="s">
        <v>276</v>
      </c>
      <c r="G4057" s="18" t="s">
        <v>206</v>
      </c>
    </row>
    <row r="4058" spans="1:7">
      <c r="A4058" s="18">
        <v>2019</v>
      </c>
      <c r="B4058" s="18" t="s">
        <v>268</v>
      </c>
      <c r="C4058" s="18" t="s">
        <v>256</v>
      </c>
      <c r="D4058" s="19">
        <v>4.9238946536870865</v>
      </c>
      <c r="E4058" s="18" t="s">
        <v>285</v>
      </c>
      <c r="F4058" s="18" t="s">
        <v>276</v>
      </c>
      <c r="G4058" s="18" t="s">
        <v>206</v>
      </c>
    </row>
    <row r="4059" spans="1:7">
      <c r="A4059" s="18">
        <v>2019</v>
      </c>
      <c r="B4059" s="18" t="s">
        <v>268</v>
      </c>
      <c r="C4059" s="18" t="s">
        <v>255</v>
      </c>
      <c r="D4059" s="19">
        <v>5.9824684589162498</v>
      </c>
      <c r="E4059" s="18" t="s">
        <v>285</v>
      </c>
      <c r="F4059" s="18" t="s">
        <v>276</v>
      </c>
      <c r="G4059" s="18" t="s">
        <v>206</v>
      </c>
    </row>
    <row r="4060" spans="1:7">
      <c r="A4060" s="18">
        <v>2019</v>
      </c>
      <c r="B4060" s="18" t="s">
        <v>268</v>
      </c>
      <c r="C4060" s="18" t="s">
        <v>271</v>
      </c>
      <c r="D4060" s="19">
        <v>10.632278690373147</v>
      </c>
      <c r="E4060" s="18" t="s">
        <v>285</v>
      </c>
      <c r="F4060" s="18" t="s">
        <v>276</v>
      </c>
      <c r="G4060" s="18" t="s">
        <v>206</v>
      </c>
    </row>
    <row r="4061" spans="1:7">
      <c r="A4061" s="18">
        <v>2019</v>
      </c>
      <c r="B4061" s="18" t="s">
        <v>268</v>
      </c>
      <c r="C4061" s="18" t="s">
        <v>214</v>
      </c>
      <c r="D4061" s="19">
        <v>4.6504703799649176</v>
      </c>
      <c r="E4061" s="18" t="s">
        <v>285</v>
      </c>
      <c r="F4061" s="18" t="s">
        <v>276</v>
      </c>
      <c r="G4061" s="18" t="s">
        <v>206</v>
      </c>
    </row>
    <row r="4062" spans="1:7">
      <c r="A4062" s="18">
        <v>2020</v>
      </c>
      <c r="B4062" s="18" t="s">
        <v>268</v>
      </c>
      <c r="C4062" s="18" t="s">
        <v>271</v>
      </c>
      <c r="D4062" s="19">
        <v>14.731871418633053</v>
      </c>
      <c r="E4062" s="18" t="s">
        <v>285</v>
      </c>
      <c r="F4062" s="18" t="s">
        <v>276</v>
      </c>
      <c r="G4062" s="18" t="s">
        <v>206</v>
      </c>
    </row>
    <row r="4063" spans="1:7">
      <c r="A4063" s="18">
        <v>2020</v>
      </c>
      <c r="B4063" s="18" t="s">
        <v>268</v>
      </c>
      <c r="C4063" s="18" t="s">
        <v>256</v>
      </c>
      <c r="D4063" s="19">
        <v>4.697927469225621</v>
      </c>
      <c r="E4063" s="18" t="s">
        <v>285</v>
      </c>
      <c r="F4063" s="18" t="s">
        <v>276</v>
      </c>
      <c r="G4063" s="18" t="s">
        <v>206</v>
      </c>
    </row>
    <row r="4064" spans="1:7">
      <c r="A4064" s="18">
        <v>2021</v>
      </c>
      <c r="B4064" s="18" t="s">
        <v>268</v>
      </c>
      <c r="C4064" s="18" t="s">
        <v>271</v>
      </c>
      <c r="D4064" s="19">
        <v>11.800560246029333</v>
      </c>
      <c r="E4064" s="18" t="s">
        <v>285</v>
      </c>
      <c r="F4064" s="18" t="s">
        <v>276</v>
      </c>
      <c r="G4064" s="18" t="s">
        <v>206</v>
      </c>
    </row>
    <row r="4065" spans="1:7">
      <c r="A4065" s="18">
        <v>2021</v>
      </c>
      <c r="B4065" s="18" t="s">
        <v>268</v>
      </c>
      <c r="C4065" s="18" t="s">
        <v>256</v>
      </c>
      <c r="D4065" s="19">
        <v>5.0078441892776739</v>
      </c>
      <c r="E4065" s="18" t="s">
        <v>285</v>
      </c>
      <c r="F4065" s="18" t="s">
        <v>276</v>
      </c>
      <c r="G4065" s="18" t="s">
        <v>206</v>
      </c>
    </row>
    <row r="4066" spans="1:7">
      <c r="A4066" s="18">
        <v>2022</v>
      </c>
      <c r="B4066" s="18" t="s">
        <v>268</v>
      </c>
      <c r="C4066" s="18" t="s">
        <v>256</v>
      </c>
      <c r="D4066" s="19">
        <v>4.7210033544420247</v>
      </c>
      <c r="E4066" s="18" t="s">
        <v>285</v>
      </c>
      <c r="F4066" s="18" t="s">
        <v>276</v>
      </c>
      <c r="G4066" s="18" t="s">
        <v>206</v>
      </c>
    </row>
    <row r="4067" spans="1:7">
      <c r="A4067" s="18">
        <v>2022</v>
      </c>
      <c r="B4067" s="18" t="s">
        <v>268</v>
      </c>
      <c r="C4067" s="18" t="s">
        <v>271</v>
      </c>
      <c r="D4067" s="19">
        <v>12.621508293517183</v>
      </c>
      <c r="E4067" s="18" t="s">
        <v>285</v>
      </c>
      <c r="F4067" s="18" t="s">
        <v>276</v>
      </c>
      <c r="G4067" s="18" t="s">
        <v>206</v>
      </c>
    </row>
    <row r="4068" spans="1:7">
      <c r="A4068" s="18">
        <v>2023</v>
      </c>
      <c r="B4068" s="18" t="s">
        <v>268</v>
      </c>
      <c r="C4068" s="18" t="s">
        <v>256</v>
      </c>
      <c r="D4068" s="19">
        <v>4.8570838301428401</v>
      </c>
      <c r="E4068" s="18" t="s">
        <v>286</v>
      </c>
      <c r="F4068" s="18" t="s">
        <v>276</v>
      </c>
      <c r="G4068" s="18" t="s">
        <v>206</v>
      </c>
    </row>
    <row r="4069" spans="1:7">
      <c r="A4069" s="18">
        <v>2023</v>
      </c>
      <c r="B4069" s="18" t="s">
        <v>268</v>
      </c>
      <c r="C4069" s="18" t="s">
        <v>271</v>
      </c>
      <c r="D4069" s="19">
        <v>13.559675366559011</v>
      </c>
      <c r="E4069" s="18" t="s">
        <v>286</v>
      </c>
      <c r="F4069" s="18" t="s">
        <v>276</v>
      </c>
      <c r="G4069" s="18" t="s">
        <v>206</v>
      </c>
    </row>
    <row r="4070" spans="1:7">
      <c r="A4070" s="18">
        <v>1970</v>
      </c>
      <c r="B4070" s="18" t="s">
        <v>254</v>
      </c>
      <c r="C4070" s="18" t="s">
        <v>237</v>
      </c>
      <c r="D4070" s="19">
        <v>5.4127733452977784</v>
      </c>
      <c r="E4070" s="18" t="s">
        <v>275</v>
      </c>
      <c r="F4070" s="18" t="s">
        <v>276</v>
      </c>
      <c r="G4070" s="18" t="s">
        <v>206</v>
      </c>
    </row>
    <row r="4071" spans="1:7">
      <c r="A4071" s="18">
        <v>1971</v>
      </c>
      <c r="B4071" s="18" t="s">
        <v>254</v>
      </c>
      <c r="C4071" s="18" t="s">
        <v>237</v>
      </c>
      <c r="D4071" s="19">
        <v>4.9262499939805737</v>
      </c>
      <c r="E4071" s="18" t="s">
        <v>275</v>
      </c>
      <c r="F4071" s="18" t="s">
        <v>276</v>
      </c>
      <c r="G4071" s="18" t="s">
        <v>206</v>
      </c>
    </row>
    <row r="4072" spans="1:7">
      <c r="A4072" s="18">
        <v>1972</v>
      </c>
      <c r="B4072" s="18" t="s">
        <v>254</v>
      </c>
      <c r="C4072" s="18" t="s">
        <v>237</v>
      </c>
      <c r="D4072" s="19">
        <v>4.8553092960323205</v>
      </c>
      <c r="E4072" s="18" t="s">
        <v>275</v>
      </c>
      <c r="F4072" s="18" t="s">
        <v>276</v>
      </c>
      <c r="G4072" s="18" t="s">
        <v>206</v>
      </c>
    </row>
    <row r="4073" spans="1:7">
      <c r="A4073" s="18">
        <v>1973</v>
      </c>
      <c r="B4073" s="18" t="s">
        <v>254</v>
      </c>
      <c r="C4073" s="18" t="s">
        <v>237</v>
      </c>
      <c r="D4073" s="19">
        <v>5.032395981293857</v>
      </c>
      <c r="E4073" s="18" t="s">
        <v>275</v>
      </c>
      <c r="F4073" s="18" t="s">
        <v>276</v>
      </c>
      <c r="G4073" s="18" t="s">
        <v>206</v>
      </c>
    </row>
    <row r="4074" spans="1:7">
      <c r="A4074" s="18">
        <v>1974</v>
      </c>
      <c r="B4074" s="18" t="s">
        <v>254</v>
      </c>
      <c r="C4074" s="18" t="s">
        <v>237</v>
      </c>
      <c r="D4074" s="19">
        <v>4.8970325549206475</v>
      </c>
      <c r="E4074" s="18" t="s">
        <v>275</v>
      </c>
      <c r="F4074" s="18" t="s">
        <v>276</v>
      </c>
      <c r="G4074" s="18" t="s">
        <v>206</v>
      </c>
    </row>
    <row r="4075" spans="1:7">
      <c r="A4075" s="18">
        <v>1975</v>
      </c>
      <c r="B4075" s="18" t="s">
        <v>254</v>
      </c>
      <c r="C4075" s="18" t="s">
        <v>237</v>
      </c>
      <c r="D4075" s="19">
        <v>5.3654855005023769</v>
      </c>
      <c r="E4075" s="18" t="s">
        <v>275</v>
      </c>
      <c r="F4075" s="18" t="s">
        <v>276</v>
      </c>
      <c r="G4075" s="18" t="s">
        <v>206</v>
      </c>
    </row>
    <row r="4076" spans="1:7">
      <c r="A4076" s="18">
        <v>1976</v>
      </c>
      <c r="B4076" s="18" t="s">
        <v>254</v>
      </c>
      <c r="C4076" s="18" t="s">
        <v>237</v>
      </c>
      <c r="D4076" s="19">
        <v>5.3831724264452943</v>
      </c>
      <c r="E4076" s="18" t="s">
        <v>275</v>
      </c>
      <c r="F4076" s="18" t="s">
        <v>276</v>
      </c>
      <c r="G4076" s="18" t="s">
        <v>206</v>
      </c>
    </row>
    <row r="4077" spans="1:7">
      <c r="A4077" s="18">
        <v>1977</v>
      </c>
      <c r="B4077" s="18" t="s">
        <v>254</v>
      </c>
      <c r="C4077" s="18" t="s">
        <v>237</v>
      </c>
      <c r="D4077" s="19">
        <v>4.7152865750389346</v>
      </c>
      <c r="E4077" s="18" t="s">
        <v>275</v>
      </c>
      <c r="F4077" s="18" t="s">
        <v>276</v>
      </c>
      <c r="G4077" s="18" t="s">
        <v>206</v>
      </c>
    </row>
    <row r="4078" spans="1:7">
      <c r="A4078" s="18">
        <v>1978</v>
      </c>
      <c r="B4078" s="18" t="s">
        <v>254</v>
      </c>
      <c r="C4078" s="18" t="s">
        <v>237</v>
      </c>
      <c r="D4078" s="19">
        <v>4.902835516966551</v>
      </c>
      <c r="E4078" s="18" t="s">
        <v>275</v>
      </c>
      <c r="F4078" s="18" t="s">
        <v>276</v>
      </c>
      <c r="G4078" s="18" t="s">
        <v>206</v>
      </c>
    </row>
    <row r="4079" spans="1:7">
      <c r="A4079" s="18">
        <v>1979</v>
      </c>
      <c r="B4079" s="18" t="s">
        <v>254</v>
      </c>
      <c r="C4079" s="18" t="s">
        <v>237</v>
      </c>
      <c r="D4079" s="19">
        <v>5.0666367930003782</v>
      </c>
      <c r="E4079" s="18" t="s">
        <v>275</v>
      </c>
      <c r="F4079" s="18" t="s">
        <v>276</v>
      </c>
      <c r="G4079" s="18" t="s">
        <v>206</v>
      </c>
    </row>
    <row r="4080" spans="1:7">
      <c r="A4080" s="18">
        <v>1980</v>
      </c>
      <c r="B4080" s="18" t="s">
        <v>254</v>
      </c>
      <c r="C4080" s="18" t="s">
        <v>237</v>
      </c>
      <c r="D4080" s="19">
        <v>4.3867076521838531</v>
      </c>
      <c r="E4080" s="18" t="s">
        <v>275</v>
      </c>
      <c r="F4080" s="18" t="s">
        <v>276</v>
      </c>
      <c r="G4080" s="18" t="s">
        <v>206</v>
      </c>
    </row>
    <row r="4081" spans="1:7">
      <c r="A4081" s="18">
        <v>1981</v>
      </c>
      <c r="B4081" s="18" t="s">
        <v>254</v>
      </c>
      <c r="C4081" s="18" t="s">
        <v>237</v>
      </c>
      <c r="D4081" s="19">
        <v>4.6715367724180972</v>
      </c>
      <c r="E4081" s="18" t="s">
        <v>275</v>
      </c>
      <c r="F4081" s="18" t="s">
        <v>276</v>
      </c>
      <c r="G4081" s="18" t="s">
        <v>206</v>
      </c>
    </row>
    <row r="4082" spans="1:7">
      <c r="A4082" s="18">
        <v>1982</v>
      </c>
      <c r="B4082" s="18" t="s">
        <v>254</v>
      </c>
      <c r="C4082" s="18" t="s">
        <v>237</v>
      </c>
      <c r="D4082" s="19">
        <v>5.3925603171590266</v>
      </c>
      <c r="E4082" s="18" t="s">
        <v>275</v>
      </c>
      <c r="F4082" s="18" t="s">
        <v>276</v>
      </c>
      <c r="G4082" s="18" t="s">
        <v>206</v>
      </c>
    </row>
    <row r="4083" spans="1:7">
      <c r="A4083" s="18">
        <v>1983</v>
      </c>
      <c r="B4083" s="18" t="s">
        <v>254</v>
      </c>
      <c r="C4083" s="18" t="s">
        <v>237</v>
      </c>
      <c r="D4083" s="19">
        <v>4.4851945736436392</v>
      </c>
      <c r="E4083" s="18" t="s">
        <v>275</v>
      </c>
      <c r="F4083" s="18" t="s">
        <v>276</v>
      </c>
      <c r="G4083" s="18" t="s">
        <v>206</v>
      </c>
    </row>
    <row r="4084" spans="1:7">
      <c r="A4084" s="18">
        <v>1984</v>
      </c>
      <c r="B4084" s="18" t="s">
        <v>254</v>
      </c>
      <c r="C4084" s="18" t="s">
        <v>237</v>
      </c>
      <c r="D4084" s="19">
        <v>4.8320821740412443</v>
      </c>
      <c r="E4084" s="18" t="s">
        <v>275</v>
      </c>
      <c r="F4084" s="18" t="s">
        <v>276</v>
      </c>
      <c r="G4084" s="18" t="s">
        <v>206</v>
      </c>
    </row>
    <row r="4085" spans="1:7">
      <c r="A4085" s="18">
        <v>1985</v>
      </c>
      <c r="B4085" s="18" t="s">
        <v>254</v>
      </c>
      <c r="C4085" s="18" t="s">
        <v>237</v>
      </c>
      <c r="D4085" s="19">
        <v>5.2604072504107728</v>
      </c>
      <c r="E4085" s="18" t="s">
        <v>275</v>
      </c>
      <c r="F4085" s="18" t="s">
        <v>276</v>
      </c>
      <c r="G4085" s="18" t="s">
        <v>206</v>
      </c>
    </row>
    <row r="4086" spans="1:7">
      <c r="A4086" s="18">
        <v>1986</v>
      </c>
      <c r="B4086" s="18" t="s">
        <v>254</v>
      </c>
      <c r="C4086" s="18" t="s">
        <v>237</v>
      </c>
      <c r="D4086" s="19">
        <v>4.2620808674291499</v>
      </c>
      <c r="E4086" s="18" t="s">
        <v>275</v>
      </c>
      <c r="F4086" s="18" t="s">
        <v>276</v>
      </c>
      <c r="G4086" s="18" t="s">
        <v>206</v>
      </c>
    </row>
    <row r="4087" spans="1:7">
      <c r="A4087" s="18">
        <v>1987</v>
      </c>
      <c r="B4087" s="18" t="s">
        <v>254</v>
      </c>
      <c r="C4087" s="18" t="s">
        <v>237</v>
      </c>
      <c r="D4087" s="19">
        <v>4.3022852539053336</v>
      </c>
      <c r="E4087" s="18" t="s">
        <v>275</v>
      </c>
      <c r="F4087" s="18" t="s">
        <v>276</v>
      </c>
      <c r="G4087" s="18" t="s">
        <v>206</v>
      </c>
    </row>
    <row r="4088" spans="1:7">
      <c r="A4088" s="18">
        <v>1988</v>
      </c>
      <c r="B4088" s="18" t="s">
        <v>254</v>
      </c>
      <c r="C4088" s="18" t="s">
        <v>237</v>
      </c>
      <c r="D4088" s="19">
        <v>3.9309917428954906</v>
      </c>
      <c r="E4088" s="18" t="s">
        <v>275</v>
      </c>
      <c r="F4088" s="18" t="s">
        <v>276</v>
      </c>
      <c r="G4088" s="18" t="s">
        <v>206</v>
      </c>
    </row>
    <row r="4089" spans="1:7">
      <c r="A4089" s="18">
        <v>1989</v>
      </c>
      <c r="B4089" s="18" t="s">
        <v>254</v>
      </c>
      <c r="C4089" s="18" t="s">
        <v>237</v>
      </c>
      <c r="D4089" s="19">
        <v>3.9246786057057257</v>
      </c>
      <c r="E4089" s="18" t="s">
        <v>275</v>
      </c>
      <c r="F4089" s="18" t="s">
        <v>276</v>
      </c>
      <c r="G4089" s="18" t="s">
        <v>206</v>
      </c>
    </row>
    <row r="4090" spans="1:7">
      <c r="A4090" s="18">
        <v>1990</v>
      </c>
      <c r="B4090" s="18" t="s">
        <v>254</v>
      </c>
      <c r="C4090" s="18" t="s">
        <v>237</v>
      </c>
      <c r="D4090" s="19">
        <v>4.3992863277789338</v>
      </c>
      <c r="E4090" s="18" t="s">
        <v>275</v>
      </c>
      <c r="F4090" s="18" t="s">
        <v>276</v>
      </c>
      <c r="G4090" s="18" t="s">
        <v>206</v>
      </c>
    </row>
    <row r="4091" spans="1:7">
      <c r="A4091" s="18">
        <v>1991</v>
      </c>
      <c r="B4091" s="18" t="s">
        <v>254</v>
      </c>
      <c r="C4091" s="18" t="s">
        <v>237</v>
      </c>
      <c r="D4091" s="19">
        <v>3.8666558004757521</v>
      </c>
      <c r="E4091" s="18" t="s">
        <v>275</v>
      </c>
      <c r="F4091" s="18" t="s">
        <v>276</v>
      </c>
      <c r="G4091" s="18" t="s">
        <v>206</v>
      </c>
    </row>
    <row r="4092" spans="1:7">
      <c r="A4092" s="18">
        <v>1992</v>
      </c>
      <c r="B4092" s="18" t="s">
        <v>254</v>
      </c>
      <c r="C4092" s="18" t="s">
        <v>237</v>
      </c>
      <c r="D4092" s="19">
        <v>4.0755862615449701</v>
      </c>
      <c r="E4092" s="18" t="s">
        <v>275</v>
      </c>
      <c r="F4092" s="18" t="s">
        <v>276</v>
      </c>
      <c r="G4092" s="18" t="s">
        <v>206</v>
      </c>
    </row>
    <row r="4093" spans="1:7">
      <c r="A4093" s="18">
        <v>1993</v>
      </c>
      <c r="B4093" s="18" t="s">
        <v>254</v>
      </c>
      <c r="C4093" s="18" t="s">
        <v>237</v>
      </c>
      <c r="D4093" s="19">
        <v>3.6597011606992296</v>
      </c>
      <c r="E4093" s="18" t="s">
        <v>275</v>
      </c>
      <c r="F4093" s="18" t="s">
        <v>276</v>
      </c>
      <c r="G4093" s="18" t="s">
        <v>206</v>
      </c>
    </row>
    <row r="4094" spans="1:7">
      <c r="A4094" s="18">
        <v>1994</v>
      </c>
      <c r="B4094" s="18" t="s">
        <v>254</v>
      </c>
      <c r="C4094" s="18" t="s">
        <v>237</v>
      </c>
      <c r="D4094" s="19">
        <v>4.4625730002311332</v>
      </c>
      <c r="E4094" s="18" t="s">
        <v>275</v>
      </c>
      <c r="F4094" s="18" t="s">
        <v>276</v>
      </c>
      <c r="G4094" s="18" t="s">
        <v>206</v>
      </c>
    </row>
    <row r="4095" spans="1:7">
      <c r="A4095" s="18">
        <v>1995</v>
      </c>
      <c r="B4095" s="18" t="s">
        <v>254</v>
      </c>
      <c r="C4095" s="18" t="s">
        <v>237</v>
      </c>
      <c r="D4095" s="19">
        <v>4.2075965822828891</v>
      </c>
      <c r="E4095" s="18" t="s">
        <v>275</v>
      </c>
      <c r="F4095" s="18" t="s">
        <v>276</v>
      </c>
      <c r="G4095" s="18" t="s">
        <v>206</v>
      </c>
    </row>
    <row r="4096" spans="1:7">
      <c r="A4096" s="18">
        <v>1996</v>
      </c>
      <c r="B4096" s="18" t="s">
        <v>254</v>
      </c>
      <c r="C4096" s="18" t="s">
        <v>237</v>
      </c>
      <c r="D4096" s="19">
        <v>4.28738263270135</v>
      </c>
      <c r="E4096" s="18" t="s">
        <v>275</v>
      </c>
      <c r="F4096" s="18" t="s">
        <v>276</v>
      </c>
      <c r="G4096" s="18" t="s">
        <v>206</v>
      </c>
    </row>
    <row r="4097" spans="1:7">
      <c r="A4097" s="18">
        <v>1997</v>
      </c>
      <c r="B4097" s="18" t="s">
        <v>254</v>
      </c>
      <c r="C4097" s="18" t="s">
        <v>237</v>
      </c>
      <c r="D4097" s="19">
        <v>4.2609369714694409</v>
      </c>
      <c r="E4097" s="18" t="s">
        <v>275</v>
      </c>
      <c r="F4097" s="18" t="s">
        <v>276</v>
      </c>
      <c r="G4097" s="18" t="s">
        <v>206</v>
      </c>
    </row>
    <row r="4098" spans="1:7">
      <c r="A4098" s="18">
        <v>1998</v>
      </c>
      <c r="B4098" s="18" t="s">
        <v>254</v>
      </c>
      <c r="C4098" s="18" t="s">
        <v>237</v>
      </c>
      <c r="D4098" s="19">
        <v>3.8476933083652236</v>
      </c>
      <c r="E4098" s="18" t="s">
        <v>275</v>
      </c>
      <c r="F4098" s="18" t="s">
        <v>276</v>
      </c>
      <c r="G4098" s="18" t="s">
        <v>206</v>
      </c>
    </row>
    <row r="4099" spans="1:7">
      <c r="A4099" s="18">
        <v>1999</v>
      </c>
      <c r="B4099" s="18" t="s">
        <v>254</v>
      </c>
      <c r="C4099" s="18" t="s">
        <v>237</v>
      </c>
      <c r="D4099" s="19">
        <v>3.7182721872930053</v>
      </c>
      <c r="E4099" s="18" t="s">
        <v>275</v>
      </c>
      <c r="F4099" s="18" t="s">
        <v>276</v>
      </c>
      <c r="G4099" s="18" t="s">
        <v>206</v>
      </c>
    </row>
    <row r="4100" spans="1:7">
      <c r="A4100" s="18">
        <v>2000</v>
      </c>
      <c r="B4100" s="18" t="s">
        <v>254</v>
      </c>
      <c r="C4100" s="18" t="s">
        <v>237</v>
      </c>
      <c r="D4100" s="19">
        <v>4.2046241739355033</v>
      </c>
      <c r="E4100" s="18" t="s">
        <v>275</v>
      </c>
      <c r="F4100" s="18" t="s">
        <v>276</v>
      </c>
      <c r="G4100" s="18" t="s">
        <v>206</v>
      </c>
    </row>
    <row r="4101" spans="1:7">
      <c r="A4101" s="18">
        <v>2001</v>
      </c>
      <c r="B4101" s="18" t="s">
        <v>254</v>
      </c>
      <c r="C4101" s="18" t="s">
        <v>237</v>
      </c>
      <c r="D4101" s="19">
        <v>4.3690054768300195</v>
      </c>
      <c r="E4101" s="18" t="s">
        <v>275</v>
      </c>
      <c r="F4101" s="18" t="s">
        <v>276</v>
      </c>
      <c r="G4101" s="18" t="s">
        <v>206</v>
      </c>
    </row>
    <row r="4102" spans="1:7">
      <c r="A4102" s="18">
        <v>2002</v>
      </c>
      <c r="B4102" s="18" t="s">
        <v>254</v>
      </c>
      <c r="C4102" s="18" t="s">
        <v>237</v>
      </c>
      <c r="D4102" s="19">
        <v>3.7559500474233647</v>
      </c>
      <c r="E4102" s="18" t="s">
        <v>275</v>
      </c>
      <c r="F4102" s="18" t="s">
        <v>276</v>
      </c>
      <c r="G4102" s="18" t="s">
        <v>206</v>
      </c>
    </row>
    <row r="4103" spans="1:7">
      <c r="A4103" s="18">
        <v>2003</v>
      </c>
      <c r="B4103" s="18" t="s">
        <v>254</v>
      </c>
      <c r="C4103" s="18" t="s">
        <v>237</v>
      </c>
      <c r="D4103" s="19">
        <v>4.6957125118656871</v>
      </c>
      <c r="E4103" s="18" t="s">
        <v>275</v>
      </c>
      <c r="F4103" s="18" t="s">
        <v>276</v>
      </c>
      <c r="G4103" s="18" t="s">
        <v>206</v>
      </c>
    </row>
    <row r="4104" spans="1:7">
      <c r="A4104" s="18">
        <v>2004</v>
      </c>
      <c r="B4104" s="18" t="s">
        <v>254</v>
      </c>
      <c r="C4104" s="18" t="s">
        <v>237</v>
      </c>
      <c r="D4104" s="19">
        <v>4.7031067203881127</v>
      </c>
      <c r="E4104" s="18" t="s">
        <v>275</v>
      </c>
      <c r="F4104" s="18" t="s">
        <v>276</v>
      </c>
      <c r="G4104" s="18" t="s">
        <v>206</v>
      </c>
    </row>
    <row r="4105" spans="1:7">
      <c r="A4105" s="18">
        <v>2005</v>
      </c>
      <c r="B4105" s="18" t="s">
        <v>254</v>
      </c>
      <c r="C4105" s="18" t="s">
        <v>237</v>
      </c>
      <c r="D4105" s="19">
        <v>4.540353077774558</v>
      </c>
      <c r="E4105" s="18" t="s">
        <v>275</v>
      </c>
      <c r="F4105" s="18" t="s">
        <v>276</v>
      </c>
      <c r="G4105" s="18" t="s">
        <v>206</v>
      </c>
    </row>
    <row r="4106" spans="1:7">
      <c r="A4106" s="18">
        <v>2006</v>
      </c>
      <c r="B4106" s="18" t="s">
        <v>254</v>
      </c>
      <c r="C4106" s="18" t="s">
        <v>237</v>
      </c>
      <c r="D4106" s="19">
        <v>4.6534869528529361</v>
      </c>
      <c r="E4106" s="18" t="s">
        <v>275</v>
      </c>
      <c r="F4106" s="18" t="s">
        <v>276</v>
      </c>
      <c r="G4106" s="18" t="s">
        <v>206</v>
      </c>
    </row>
    <row r="4107" spans="1:7">
      <c r="A4107" s="18">
        <v>2007</v>
      </c>
      <c r="B4107" s="18" t="s">
        <v>254</v>
      </c>
      <c r="C4107" s="18" t="s">
        <v>237</v>
      </c>
      <c r="D4107" s="19">
        <v>5.090030918638714</v>
      </c>
      <c r="E4107" s="18" t="s">
        <v>275</v>
      </c>
      <c r="F4107" s="18" t="s">
        <v>276</v>
      </c>
      <c r="G4107" s="18" t="s">
        <v>206</v>
      </c>
    </row>
    <row r="4108" spans="1:7">
      <c r="A4108" s="18">
        <v>2008</v>
      </c>
      <c r="B4108" s="18" t="s">
        <v>254</v>
      </c>
      <c r="C4108" s="18" t="s">
        <v>237</v>
      </c>
      <c r="D4108" s="19">
        <v>5.0688895098543725</v>
      </c>
      <c r="E4108" s="18" t="s">
        <v>275</v>
      </c>
      <c r="F4108" s="18" t="s">
        <v>276</v>
      </c>
      <c r="G4108" s="18" t="s">
        <v>206</v>
      </c>
    </row>
    <row r="4109" spans="1:7">
      <c r="A4109" s="18">
        <v>2009</v>
      </c>
      <c r="B4109" s="18" t="s">
        <v>254</v>
      </c>
      <c r="C4109" s="18" t="s">
        <v>237</v>
      </c>
      <c r="D4109" s="19">
        <v>5.2521518628291908</v>
      </c>
      <c r="E4109" s="18" t="s">
        <v>275</v>
      </c>
      <c r="F4109" s="18" t="s">
        <v>276</v>
      </c>
      <c r="G4109" s="18" t="s">
        <v>206</v>
      </c>
    </row>
    <row r="4110" spans="1:7">
      <c r="A4110" s="18">
        <v>2010</v>
      </c>
      <c r="B4110" s="18" t="s">
        <v>254</v>
      </c>
      <c r="C4110" s="18" t="s">
        <v>237</v>
      </c>
      <c r="D4110" s="19">
        <v>6.3476569922988553</v>
      </c>
      <c r="E4110" s="18" t="s">
        <v>275</v>
      </c>
      <c r="F4110" s="18" t="s">
        <v>276</v>
      </c>
      <c r="G4110" s="18" t="s">
        <v>206</v>
      </c>
    </row>
    <row r="4111" spans="1:7">
      <c r="A4111" s="18">
        <v>2011</v>
      </c>
      <c r="B4111" s="18" t="s">
        <v>254</v>
      </c>
      <c r="C4111" s="18" t="s">
        <v>237</v>
      </c>
      <c r="D4111" s="19">
        <v>7.1183269686920125</v>
      </c>
      <c r="E4111" s="18" t="s">
        <v>275</v>
      </c>
      <c r="F4111" s="18" t="s">
        <v>276</v>
      </c>
      <c r="G4111" s="18" t="s">
        <v>206</v>
      </c>
    </row>
    <row r="4112" spans="1:7">
      <c r="A4112" s="18">
        <v>2012</v>
      </c>
      <c r="B4112" s="18" t="s">
        <v>254</v>
      </c>
      <c r="C4112" s="18" t="s">
        <v>237</v>
      </c>
      <c r="D4112" s="19">
        <v>6.8997636098292086</v>
      </c>
      <c r="E4112" s="18" t="s">
        <v>275</v>
      </c>
      <c r="F4112" s="18" t="s">
        <v>276</v>
      </c>
      <c r="G4112" s="18" t="s">
        <v>206</v>
      </c>
    </row>
    <row r="4113" spans="1:7">
      <c r="A4113" s="18">
        <v>2013</v>
      </c>
      <c r="B4113" s="18" t="s">
        <v>254</v>
      </c>
      <c r="C4113" s="18" t="s">
        <v>237</v>
      </c>
      <c r="D4113" s="19">
        <v>6.2927872926834034</v>
      </c>
      <c r="E4113" s="18" t="s">
        <v>275</v>
      </c>
      <c r="F4113" s="18" t="s">
        <v>276</v>
      </c>
      <c r="G4113" s="18" t="s">
        <v>206</v>
      </c>
    </row>
    <row r="4114" spans="1:7">
      <c r="A4114" s="18">
        <v>2014</v>
      </c>
      <c r="B4114" s="18" t="s">
        <v>254</v>
      </c>
      <c r="C4114" s="18" t="s">
        <v>237</v>
      </c>
      <c r="D4114" s="19">
        <v>7.4970162759862173</v>
      </c>
      <c r="E4114" s="18" t="s">
        <v>275</v>
      </c>
      <c r="F4114" s="18" t="s">
        <v>276</v>
      </c>
      <c r="G4114" s="18" t="s">
        <v>206</v>
      </c>
    </row>
    <row r="4115" spans="1:7">
      <c r="A4115" s="18">
        <v>2015</v>
      </c>
      <c r="B4115" s="18" t="s">
        <v>254</v>
      </c>
      <c r="C4115" s="18" t="s">
        <v>237</v>
      </c>
      <c r="D4115" s="19">
        <v>7.5675526918116063</v>
      </c>
      <c r="E4115" s="18" t="s">
        <v>275</v>
      </c>
      <c r="F4115" s="18" t="s">
        <v>276</v>
      </c>
      <c r="G4115" s="18" t="s">
        <v>206</v>
      </c>
    </row>
    <row r="4116" spans="1:7">
      <c r="A4116" s="18">
        <v>2016</v>
      </c>
      <c r="B4116" s="18" t="s">
        <v>254</v>
      </c>
      <c r="C4116" s="18" t="s">
        <v>237</v>
      </c>
      <c r="D4116" s="19">
        <v>7.2252486159543041</v>
      </c>
      <c r="E4116" s="18" t="s">
        <v>275</v>
      </c>
      <c r="F4116" s="18" t="s">
        <v>276</v>
      </c>
      <c r="G4116" s="18" t="s">
        <v>206</v>
      </c>
    </row>
    <row r="4117" spans="1:7">
      <c r="A4117" s="18">
        <v>2017</v>
      </c>
      <c r="B4117" s="18" t="s">
        <v>254</v>
      </c>
      <c r="C4117" s="18" t="s">
        <v>237</v>
      </c>
      <c r="D4117" s="19">
        <v>8.0095779070463706</v>
      </c>
      <c r="E4117" s="18" t="s">
        <v>275</v>
      </c>
      <c r="F4117" s="18" t="s">
        <v>276</v>
      </c>
      <c r="G4117" s="18" t="s">
        <v>206</v>
      </c>
    </row>
    <row r="4118" spans="1:7">
      <c r="A4118" s="18">
        <v>2018</v>
      </c>
      <c r="B4118" s="18" t="s">
        <v>254</v>
      </c>
      <c r="C4118" s="18" t="s">
        <v>237</v>
      </c>
      <c r="D4118" s="19">
        <v>5.5594352715271702</v>
      </c>
      <c r="E4118" s="18" t="s">
        <v>275</v>
      </c>
      <c r="F4118" s="18" t="s">
        <v>276</v>
      </c>
      <c r="G4118" s="18" t="s">
        <v>206</v>
      </c>
    </row>
    <row r="4119" spans="1:7">
      <c r="A4119" s="18">
        <v>2019</v>
      </c>
      <c r="B4119" s="18" t="s">
        <v>254</v>
      </c>
      <c r="C4119" s="18" t="s">
        <v>237</v>
      </c>
      <c r="D4119" s="19">
        <v>6.7044237884989428</v>
      </c>
      <c r="E4119" s="18" t="s">
        <v>275</v>
      </c>
      <c r="F4119" s="18" t="s">
        <v>276</v>
      </c>
      <c r="G4119" s="18" t="s">
        <v>206</v>
      </c>
    </row>
    <row r="4120" spans="1:7">
      <c r="A4120" s="18">
        <v>2020</v>
      </c>
      <c r="B4120" s="18" t="s">
        <v>254</v>
      </c>
      <c r="C4120" s="18" t="s">
        <v>237</v>
      </c>
      <c r="D4120" s="19">
        <v>6.7278744537644846</v>
      </c>
      <c r="E4120" s="18" t="s">
        <v>275</v>
      </c>
      <c r="F4120" s="18" t="s">
        <v>276</v>
      </c>
      <c r="G4120" s="18" t="s">
        <v>206</v>
      </c>
    </row>
    <row r="4121" spans="1:7">
      <c r="A4121" s="18">
        <v>2021</v>
      </c>
      <c r="B4121" s="18" t="s">
        <v>254</v>
      </c>
      <c r="C4121" s="18" t="s">
        <v>237</v>
      </c>
      <c r="D4121" s="19">
        <v>6.6223400221139901</v>
      </c>
      <c r="E4121" s="18" t="s">
        <v>275</v>
      </c>
      <c r="F4121" s="18" t="s">
        <v>276</v>
      </c>
      <c r="G4121" s="18" t="s">
        <v>206</v>
      </c>
    </row>
    <row r="4122" spans="1:7">
      <c r="A4122" s="18">
        <v>2022</v>
      </c>
      <c r="B4122" s="18" t="s">
        <v>254</v>
      </c>
      <c r="C4122" s="18" t="s">
        <v>237</v>
      </c>
      <c r="D4122" s="19">
        <v>6.163550367751232</v>
      </c>
      <c r="E4122" s="18" t="s">
        <v>275</v>
      </c>
      <c r="F4122" s="18" t="s">
        <v>276</v>
      </c>
      <c r="G4122" s="18" t="s">
        <v>206</v>
      </c>
    </row>
    <row r="4123" spans="1:7">
      <c r="A4123" s="18">
        <v>2023</v>
      </c>
      <c r="B4123" s="18" t="s">
        <v>254</v>
      </c>
      <c r="C4123" s="18" t="s">
        <v>237</v>
      </c>
      <c r="D4123" s="19">
        <v>5.3767139114188236</v>
      </c>
      <c r="E4123" s="18" t="s">
        <v>277</v>
      </c>
      <c r="F4123" s="18" t="s">
        <v>276</v>
      </c>
      <c r="G4123" s="18" t="s">
        <v>206</v>
      </c>
    </row>
    <row r="4124" spans="1:7">
      <c r="A4124" s="18">
        <v>1970</v>
      </c>
      <c r="B4124" s="18" t="s">
        <v>269</v>
      </c>
      <c r="C4124" s="18" t="s">
        <v>271</v>
      </c>
      <c r="D4124" s="19">
        <v>62.112655745616458</v>
      </c>
      <c r="E4124" s="18" t="s">
        <v>287</v>
      </c>
      <c r="F4124" s="18" t="s">
        <v>276</v>
      </c>
      <c r="G4124" s="18" t="s">
        <v>206</v>
      </c>
    </row>
    <row r="4125" spans="1:7">
      <c r="A4125" s="18">
        <v>1970</v>
      </c>
      <c r="B4125" s="18" t="s">
        <v>269</v>
      </c>
      <c r="C4125" s="18" t="s">
        <v>256</v>
      </c>
      <c r="D4125" s="19">
        <v>12.147795681095529</v>
      </c>
      <c r="E4125" s="18" t="s">
        <v>287</v>
      </c>
      <c r="F4125" s="18" t="s">
        <v>276</v>
      </c>
      <c r="G4125" s="18" t="s">
        <v>206</v>
      </c>
    </row>
    <row r="4126" spans="1:7">
      <c r="A4126" s="18">
        <v>1971</v>
      </c>
      <c r="B4126" s="18" t="s">
        <v>269</v>
      </c>
      <c r="C4126" s="18" t="s">
        <v>256</v>
      </c>
      <c r="D4126" s="19">
        <v>11.343046599987478</v>
      </c>
      <c r="E4126" s="18" t="s">
        <v>287</v>
      </c>
      <c r="F4126" s="18" t="s">
        <v>276</v>
      </c>
      <c r="G4126" s="18" t="s">
        <v>206</v>
      </c>
    </row>
    <row r="4127" spans="1:7">
      <c r="A4127" s="18">
        <v>1971</v>
      </c>
      <c r="B4127" s="18" t="s">
        <v>269</v>
      </c>
      <c r="C4127" s="18" t="s">
        <v>271</v>
      </c>
      <c r="D4127" s="19">
        <v>68.317210984502822</v>
      </c>
      <c r="E4127" s="18" t="s">
        <v>287</v>
      </c>
      <c r="F4127" s="18" t="s">
        <v>276</v>
      </c>
      <c r="G4127" s="18" t="s">
        <v>206</v>
      </c>
    </row>
    <row r="4128" spans="1:7">
      <c r="A4128" s="18">
        <v>1972</v>
      </c>
      <c r="B4128" s="18" t="s">
        <v>269</v>
      </c>
      <c r="C4128" s="18" t="s">
        <v>271</v>
      </c>
      <c r="D4128" s="19">
        <v>64.869646297389195</v>
      </c>
      <c r="E4128" s="18" t="s">
        <v>287</v>
      </c>
      <c r="F4128" s="18" t="s">
        <v>276</v>
      </c>
      <c r="G4128" s="18" t="s">
        <v>206</v>
      </c>
    </row>
    <row r="4129" spans="1:7">
      <c r="A4129" s="18">
        <v>1972</v>
      </c>
      <c r="B4129" s="18" t="s">
        <v>269</v>
      </c>
      <c r="C4129" s="18" t="s">
        <v>256</v>
      </c>
      <c r="D4129" s="19">
        <v>12.094318614933112</v>
      </c>
      <c r="E4129" s="18" t="s">
        <v>287</v>
      </c>
      <c r="F4129" s="18" t="s">
        <v>276</v>
      </c>
      <c r="G4129" s="18" t="s">
        <v>206</v>
      </c>
    </row>
    <row r="4130" spans="1:7">
      <c r="A4130" s="18">
        <v>1973</v>
      </c>
      <c r="B4130" s="18" t="s">
        <v>269</v>
      </c>
      <c r="C4130" s="18" t="s">
        <v>271</v>
      </c>
      <c r="D4130" s="19">
        <v>58.424860629961486</v>
      </c>
      <c r="E4130" s="18" t="s">
        <v>287</v>
      </c>
      <c r="F4130" s="18" t="s">
        <v>276</v>
      </c>
      <c r="G4130" s="18" t="s">
        <v>206</v>
      </c>
    </row>
    <row r="4131" spans="1:7">
      <c r="A4131" s="18">
        <v>1973</v>
      </c>
      <c r="B4131" s="18" t="s">
        <v>269</v>
      </c>
      <c r="C4131" s="18" t="s">
        <v>256</v>
      </c>
      <c r="D4131" s="19">
        <v>12.484319684392828</v>
      </c>
      <c r="E4131" s="18" t="s">
        <v>287</v>
      </c>
      <c r="F4131" s="18" t="s">
        <v>276</v>
      </c>
      <c r="G4131" s="18" t="s">
        <v>206</v>
      </c>
    </row>
    <row r="4132" spans="1:7">
      <c r="A4132" s="18">
        <v>1974</v>
      </c>
      <c r="B4132" s="18" t="s">
        <v>269</v>
      </c>
      <c r="C4132" s="18" t="s">
        <v>256</v>
      </c>
      <c r="D4132" s="19">
        <v>11.84303777343421</v>
      </c>
      <c r="E4132" s="18" t="s">
        <v>287</v>
      </c>
      <c r="F4132" s="18" t="s">
        <v>276</v>
      </c>
      <c r="G4132" s="18" t="s">
        <v>206</v>
      </c>
    </row>
    <row r="4133" spans="1:7">
      <c r="A4133" s="18">
        <v>1974</v>
      </c>
      <c r="B4133" s="18" t="s">
        <v>269</v>
      </c>
      <c r="C4133" s="18" t="s">
        <v>271</v>
      </c>
      <c r="D4133" s="19">
        <v>61.328406861864636</v>
      </c>
      <c r="E4133" s="18" t="s">
        <v>287</v>
      </c>
      <c r="F4133" s="18" t="s">
        <v>276</v>
      </c>
      <c r="G4133" s="18" t="s">
        <v>206</v>
      </c>
    </row>
    <row r="4134" spans="1:7">
      <c r="A4134" s="18">
        <v>1975</v>
      </c>
      <c r="B4134" s="18" t="s">
        <v>269</v>
      </c>
      <c r="C4134" s="18" t="s">
        <v>256</v>
      </c>
      <c r="D4134" s="19">
        <v>11.996531973904146</v>
      </c>
      <c r="E4134" s="18" t="s">
        <v>287</v>
      </c>
      <c r="F4134" s="18" t="s">
        <v>276</v>
      </c>
      <c r="G4134" s="18" t="s">
        <v>206</v>
      </c>
    </row>
    <row r="4135" spans="1:7">
      <c r="A4135" s="18">
        <v>1975</v>
      </c>
      <c r="B4135" s="18" t="s">
        <v>269</v>
      </c>
      <c r="C4135" s="18" t="s">
        <v>271</v>
      </c>
      <c r="D4135" s="19">
        <v>61.936756820885407</v>
      </c>
      <c r="E4135" s="18" t="s">
        <v>287</v>
      </c>
      <c r="F4135" s="18" t="s">
        <v>276</v>
      </c>
      <c r="G4135" s="18" t="s">
        <v>206</v>
      </c>
    </row>
    <row r="4136" spans="1:7">
      <c r="A4136" s="18">
        <v>1976</v>
      </c>
      <c r="B4136" s="18" t="s">
        <v>269</v>
      </c>
      <c r="C4136" s="18" t="s">
        <v>271</v>
      </c>
      <c r="D4136" s="19">
        <v>65.65131710474553</v>
      </c>
      <c r="E4136" s="18" t="s">
        <v>287</v>
      </c>
      <c r="F4136" s="18" t="s">
        <v>276</v>
      </c>
      <c r="G4136" s="18" t="s">
        <v>206</v>
      </c>
    </row>
    <row r="4137" spans="1:7">
      <c r="A4137" s="18">
        <v>1976</v>
      </c>
      <c r="B4137" s="18" t="s">
        <v>269</v>
      </c>
      <c r="C4137" s="18" t="s">
        <v>256</v>
      </c>
      <c r="D4137" s="19">
        <v>12.555901116793176</v>
      </c>
      <c r="E4137" s="18" t="s">
        <v>287</v>
      </c>
      <c r="F4137" s="18" t="s">
        <v>276</v>
      </c>
      <c r="G4137" s="18" t="s">
        <v>206</v>
      </c>
    </row>
    <row r="4138" spans="1:7">
      <c r="A4138" s="18">
        <v>1977</v>
      </c>
      <c r="B4138" s="18" t="s">
        <v>269</v>
      </c>
      <c r="C4138" s="18" t="s">
        <v>256</v>
      </c>
      <c r="D4138" s="19">
        <v>12.356947679566289</v>
      </c>
      <c r="E4138" s="18" t="s">
        <v>287</v>
      </c>
      <c r="F4138" s="18" t="s">
        <v>276</v>
      </c>
      <c r="G4138" s="18" t="s">
        <v>206</v>
      </c>
    </row>
    <row r="4139" spans="1:7">
      <c r="A4139" s="18">
        <v>1977</v>
      </c>
      <c r="B4139" s="18" t="s">
        <v>269</v>
      </c>
      <c r="C4139" s="18" t="s">
        <v>271</v>
      </c>
      <c r="D4139" s="19">
        <v>62.769765180711268</v>
      </c>
      <c r="E4139" s="18" t="s">
        <v>287</v>
      </c>
      <c r="F4139" s="18" t="s">
        <v>276</v>
      </c>
      <c r="G4139" s="18" t="s">
        <v>206</v>
      </c>
    </row>
    <row r="4140" spans="1:7">
      <c r="A4140" s="18">
        <v>1978</v>
      </c>
      <c r="B4140" s="18" t="s">
        <v>269</v>
      </c>
      <c r="C4140" s="18" t="s">
        <v>271</v>
      </c>
      <c r="D4140" s="19">
        <v>59.48572086541445</v>
      </c>
      <c r="E4140" s="18" t="s">
        <v>287</v>
      </c>
      <c r="F4140" s="18" t="s">
        <v>276</v>
      </c>
      <c r="G4140" s="18" t="s">
        <v>206</v>
      </c>
    </row>
    <row r="4141" spans="1:7">
      <c r="A4141" s="18">
        <v>1978</v>
      </c>
      <c r="B4141" s="18" t="s">
        <v>269</v>
      </c>
      <c r="C4141" s="18" t="s">
        <v>256</v>
      </c>
      <c r="D4141" s="19">
        <v>13.048983529999999</v>
      </c>
      <c r="E4141" s="18" t="s">
        <v>287</v>
      </c>
      <c r="F4141" s="18" t="s">
        <v>276</v>
      </c>
      <c r="G4141" s="18" t="s">
        <v>206</v>
      </c>
    </row>
    <row r="4142" spans="1:7">
      <c r="A4142" s="18">
        <v>1979</v>
      </c>
      <c r="B4142" s="18" t="s">
        <v>269</v>
      </c>
      <c r="C4142" s="18" t="s">
        <v>256</v>
      </c>
      <c r="D4142" s="19">
        <v>12.55633956</v>
      </c>
      <c r="E4142" s="18" t="s">
        <v>287</v>
      </c>
      <c r="F4142" s="18" t="s">
        <v>276</v>
      </c>
      <c r="G4142" s="18" t="s">
        <v>206</v>
      </c>
    </row>
    <row r="4143" spans="1:7">
      <c r="A4143" s="18">
        <v>1979</v>
      </c>
      <c r="B4143" s="18" t="s">
        <v>269</v>
      </c>
      <c r="C4143" s="18" t="s">
        <v>271</v>
      </c>
      <c r="D4143" s="19">
        <v>64.938271301165003</v>
      </c>
      <c r="E4143" s="18" t="s">
        <v>287</v>
      </c>
      <c r="F4143" s="18" t="s">
        <v>276</v>
      </c>
      <c r="G4143" s="18" t="s">
        <v>206</v>
      </c>
    </row>
    <row r="4144" spans="1:7">
      <c r="A4144" s="18">
        <v>1980</v>
      </c>
      <c r="B4144" s="18" t="s">
        <v>269</v>
      </c>
      <c r="C4144" s="18" t="s">
        <v>256</v>
      </c>
      <c r="D4144" s="19">
        <v>12.88007518</v>
      </c>
      <c r="E4144" s="18" t="s">
        <v>287</v>
      </c>
      <c r="F4144" s="18" t="s">
        <v>276</v>
      </c>
      <c r="G4144" s="18" t="s">
        <v>206</v>
      </c>
    </row>
    <row r="4145" spans="1:7">
      <c r="A4145" s="18">
        <v>1980</v>
      </c>
      <c r="B4145" s="18" t="s">
        <v>269</v>
      </c>
      <c r="C4145" s="18" t="s">
        <v>271</v>
      </c>
      <c r="D4145" s="19">
        <v>64.102453053783861</v>
      </c>
      <c r="E4145" s="18" t="s">
        <v>287</v>
      </c>
      <c r="F4145" s="18" t="s">
        <v>276</v>
      </c>
      <c r="G4145" s="18" t="s">
        <v>206</v>
      </c>
    </row>
    <row r="4146" spans="1:7">
      <c r="A4146" s="18">
        <v>1981</v>
      </c>
      <c r="B4146" s="18" t="s">
        <v>269</v>
      </c>
      <c r="C4146" s="18" t="s">
        <v>271</v>
      </c>
      <c r="D4146" s="19">
        <v>59.803937757648249</v>
      </c>
      <c r="E4146" s="18" t="s">
        <v>287</v>
      </c>
      <c r="F4146" s="18" t="s">
        <v>276</v>
      </c>
      <c r="G4146" s="18" t="s">
        <v>206</v>
      </c>
    </row>
    <row r="4147" spans="1:7">
      <c r="A4147" s="18">
        <v>1981</v>
      </c>
      <c r="B4147" s="18" t="s">
        <v>269</v>
      </c>
      <c r="C4147" s="18" t="s">
        <v>256</v>
      </c>
      <c r="D4147" s="19">
        <v>12.45133628</v>
      </c>
      <c r="E4147" s="18" t="s">
        <v>287</v>
      </c>
      <c r="F4147" s="18" t="s">
        <v>276</v>
      </c>
      <c r="G4147" s="18" t="s">
        <v>206</v>
      </c>
    </row>
    <row r="4148" spans="1:7">
      <c r="A4148" s="18">
        <v>1982</v>
      </c>
      <c r="B4148" s="18" t="s">
        <v>269</v>
      </c>
      <c r="C4148" s="18" t="s">
        <v>256</v>
      </c>
      <c r="D4148" s="19">
        <v>13.005723809999999</v>
      </c>
      <c r="E4148" s="18" t="s">
        <v>287</v>
      </c>
      <c r="F4148" s="18" t="s">
        <v>276</v>
      </c>
      <c r="G4148" s="18" t="s">
        <v>206</v>
      </c>
    </row>
    <row r="4149" spans="1:7">
      <c r="A4149" s="18">
        <v>1982</v>
      </c>
      <c r="B4149" s="18" t="s">
        <v>269</v>
      </c>
      <c r="C4149" s="18" t="s">
        <v>271</v>
      </c>
      <c r="D4149" s="19">
        <v>60.405916100556382</v>
      </c>
      <c r="E4149" s="18" t="s">
        <v>287</v>
      </c>
      <c r="F4149" s="18" t="s">
        <v>276</v>
      </c>
      <c r="G4149" s="18" t="s">
        <v>206</v>
      </c>
    </row>
    <row r="4150" spans="1:7">
      <c r="A4150" s="18">
        <v>1983</v>
      </c>
      <c r="B4150" s="18" t="s">
        <v>269</v>
      </c>
      <c r="C4150" s="18" t="s">
        <v>271</v>
      </c>
      <c r="D4150" s="19">
        <v>61.173012753849406</v>
      </c>
      <c r="E4150" s="18" t="s">
        <v>287</v>
      </c>
      <c r="F4150" s="18" t="s">
        <v>276</v>
      </c>
      <c r="G4150" s="18" t="s">
        <v>206</v>
      </c>
    </row>
    <row r="4151" spans="1:7">
      <c r="A4151" s="18">
        <v>1983</v>
      </c>
      <c r="B4151" s="18" t="s">
        <v>269</v>
      </c>
      <c r="C4151" s="18" t="s">
        <v>256</v>
      </c>
      <c r="D4151" s="19">
        <v>13.564955380000001</v>
      </c>
      <c r="E4151" s="18" t="s">
        <v>287</v>
      </c>
      <c r="F4151" s="18" t="s">
        <v>276</v>
      </c>
      <c r="G4151" s="18" t="s">
        <v>206</v>
      </c>
    </row>
    <row r="4152" spans="1:7">
      <c r="A4152" s="18">
        <v>1984</v>
      </c>
      <c r="B4152" s="18" t="s">
        <v>269</v>
      </c>
      <c r="C4152" s="18" t="s">
        <v>271</v>
      </c>
      <c r="D4152" s="19">
        <v>68.740321216120194</v>
      </c>
      <c r="E4152" s="18" t="s">
        <v>287</v>
      </c>
      <c r="F4152" s="18" t="s">
        <v>276</v>
      </c>
      <c r="G4152" s="18" t="s">
        <v>206</v>
      </c>
    </row>
    <row r="4153" spans="1:7">
      <c r="A4153" s="18">
        <v>1984</v>
      </c>
      <c r="B4153" s="18" t="s">
        <v>269</v>
      </c>
      <c r="C4153" s="18" t="s">
        <v>256</v>
      </c>
      <c r="D4153" s="19">
        <v>14.28991149</v>
      </c>
      <c r="E4153" s="18" t="s">
        <v>287</v>
      </c>
      <c r="F4153" s="18" t="s">
        <v>276</v>
      </c>
      <c r="G4153" s="18" t="s">
        <v>206</v>
      </c>
    </row>
    <row r="4154" spans="1:7">
      <c r="A4154" s="18">
        <v>1985</v>
      </c>
      <c r="B4154" s="18" t="s">
        <v>269</v>
      </c>
      <c r="C4154" s="18" t="s">
        <v>271</v>
      </c>
      <c r="D4154" s="19">
        <v>63.385627417668665</v>
      </c>
      <c r="E4154" s="18" t="s">
        <v>287</v>
      </c>
      <c r="F4154" s="18" t="s">
        <v>276</v>
      </c>
      <c r="G4154" s="18" t="s">
        <v>206</v>
      </c>
    </row>
    <row r="4155" spans="1:7">
      <c r="A4155" s="18">
        <v>1985</v>
      </c>
      <c r="B4155" s="18" t="s">
        <v>269</v>
      </c>
      <c r="C4155" s="18" t="s">
        <v>256</v>
      </c>
      <c r="D4155" s="19">
        <v>14.901478620000001</v>
      </c>
      <c r="E4155" s="18" t="s">
        <v>287</v>
      </c>
      <c r="F4155" s="18" t="s">
        <v>276</v>
      </c>
      <c r="G4155" s="18" t="s">
        <v>206</v>
      </c>
    </row>
    <row r="4156" spans="1:7">
      <c r="A4156" s="18">
        <v>1986</v>
      </c>
      <c r="B4156" s="18" t="s">
        <v>269</v>
      </c>
      <c r="C4156" s="18" t="s">
        <v>256</v>
      </c>
      <c r="D4156" s="19">
        <v>15.911618900000001</v>
      </c>
      <c r="E4156" s="18" t="s">
        <v>287</v>
      </c>
      <c r="F4156" s="18" t="s">
        <v>276</v>
      </c>
      <c r="G4156" s="18" t="s">
        <v>206</v>
      </c>
    </row>
    <row r="4157" spans="1:7">
      <c r="A4157" s="18">
        <v>1986</v>
      </c>
      <c r="B4157" s="18" t="s">
        <v>269</v>
      </c>
      <c r="C4157" s="18" t="s">
        <v>271</v>
      </c>
      <c r="D4157" s="19">
        <v>63.931464762709986</v>
      </c>
      <c r="E4157" s="18" t="s">
        <v>287</v>
      </c>
      <c r="F4157" s="18" t="s">
        <v>276</v>
      </c>
      <c r="G4157" s="18" t="s">
        <v>206</v>
      </c>
    </row>
    <row r="4158" spans="1:7">
      <c r="A4158" s="18">
        <v>1987</v>
      </c>
      <c r="B4158" s="18" t="s">
        <v>269</v>
      </c>
      <c r="C4158" s="18" t="s">
        <v>256</v>
      </c>
      <c r="D4158" s="19">
        <v>15.963497309999999</v>
      </c>
      <c r="E4158" s="18" t="s">
        <v>287</v>
      </c>
      <c r="F4158" s="18" t="s">
        <v>276</v>
      </c>
      <c r="G4158" s="18" t="s">
        <v>206</v>
      </c>
    </row>
    <row r="4159" spans="1:7">
      <c r="A4159" s="18">
        <v>1987</v>
      </c>
      <c r="B4159" s="18" t="s">
        <v>269</v>
      </c>
      <c r="C4159" s="18" t="s">
        <v>271</v>
      </c>
      <c r="D4159" s="19">
        <v>65.490266372373696</v>
      </c>
      <c r="E4159" s="18" t="s">
        <v>287</v>
      </c>
      <c r="F4159" s="18" t="s">
        <v>276</v>
      </c>
      <c r="G4159" s="18" t="s">
        <v>206</v>
      </c>
    </row>
    <row r="4160" spans="1:7">
      <c r="A4160" s="18">
        <v>1988</v>
      </c>
      <c r="B4160" s="18" t="s">
        <v>269</v>
      </c>
      <c r="C4160" s="18" t="s">
        <v>256</v>
      </c>
      <c r="D4160" s="19">
        <v>16.943441579999998</v>
      </c>
      <c r="E4160" s="18" t="s">
        <v>287</v>
      </c>
      <c r="F4160" s="18" t="s">
        <v>276</v>
      </c>
      <c r="G4160" s="18" t="s">
        <v>206</v>
      </c>
    </row>
    <row r="4161" spans="1:7">
      <c r="A4161" s="18">
        <v>1988</v>
      </c>
      <c r="B4161" s="18" t="s">
        <v>269</v>
      </c>
      <c r="C4161" s="18" t="s">
        <v>271</v>
      </c>
      <c r="D4161" s="19">
        <v>61.67456462915424</v>
      </c>
      <c r="E4161" s="18" t="s">
        <v>287</v>
      </c>
      <c r="F4161" s="18" t="s">
        <v>276</v>
      </c>
      <c r="G4161" s="18" t="s">
        <v>206</v>
      </c>
    </row>
    <row r="4162" spans="1:7">
      <c r="A4162" s="18">
        <v>1989</v>
      </c>
      <c r="B4162" s="18" t="s">
        <v>269</v>
      </c>
      <c r="C4162" s="18" t="s">
        <v>256</v>
      </c>
      <c r="D4162" s="19">
        <v>16.84340566907359</v>
      </c>
      <c r="E4162" s="18" t="s">
        <v>287</v>
      </c>
      <c r="F4162" s="18" t="s">
        <v>276</v>
      </c>
      <c r="G4162" s="18" t="s">
        <v>206</v>
      </c>
    </row>
    <row r="4163" spans="1:7">
      <c r="A4163" s="18">
        <v>1989</v>
      </c>
      <c r="B4163" s="18" t="s">
        <v>269</v>
      </c>
      <c r="C4163" s="18" t="s">
        <v>271</v>
      </c>
      <c r="D4163" s="19">
        <v>69.397308342295275</v>
      </c>
      <c r="E4163" s="18" t="s">
        <v>287</v>
      </c>
      <c r="F4163" s="18" t="s">
        <v>276</v>
      </c>
      <c r="G4163" s="18" t="s">
        <v>206</v>
      </c>
    </row>
    <row r="4164" spans="1:7">
      <c r="A4164" s="18">
        <v>1990</v>
      </c>
      <c r="B4164" s="18" t="s">
        <v>269</v>
      </c>
      <c r="C4164" s="18" t="s">
        <v>256</v>
      </c>
      <c r="D4164" s="19">
        <v>15.523006360641581</v>
      </c>
      <c r="E4164" s="18" t="s">
        <v>287</v>
      </c>
      <c r="F4164" s="18" t="s">
        <v>276</v>
      </c>
      <c r="G4164" s="18" t="s">
        <v>206</v>
      </c>
    </row>
    <row r="4165" spans="1:7">
      <c r="A4165" s="18">
        <v>1990</v>
      </c>
      <c r="B4165" s="18" t="s">
        <v>269</v>
      </c>
      <c r="C4165" s="18" t="s">
        <v>271</v>
      </c>
      <c r="D4165" s="19">
        <v>75.312755265219977</v>
      </c>
      <c r="E4165" s="18" t="s">
        <v>287</v>
      </c>
      <c r="F4165" s="18" t="s">
        <v>276</v>
      </c>
      <c r="G4165" s="18" t="s">
        <v>206</v>
      </c>
    </row>
    <row r="4166" spans="1:7">
      <c r="A4166" s="18">
        <v>1991</v>
      </c>
      <c r="B4166" s="18" t="s">
        <v>269</v>
      </c>
      <c r="C4166" s="18" t="s">
        <v>256</v>
      </c>
      <c r="D4166" s="19">
        <v>15.361408741069773</v>
      </c>
      <c r="E4166" s="18" t="s">
        <v>287</v>
      </c>
      <c r="F4166" s="18" t="s">
        <v>276</v>
      </c>
      <c r="G4166" s="18" t="s">
        <v>206</v>
      </c>
    </row>
    <row r="4167" spans="1:7">
      <c r="A4167" s="18">
        <v>1991</v>
      </c>
      <c r="B4167" s="18" t="s">
        <v>269</v>
      </c>
      <c r="C4167" s="18" t="s">
        <v>271</v>
      </c>
      <c r="D4167" s="19">
        <v>77.108691995439699</v>
      </c>
      <c r="E4167" s="18" t="s">
        <v>287</v>
      </c>
      <c r="F4167" s="18" t="s">
        <v>276</v>
      </c>
      <c r="G4167" s="18" t="s">
        <v>206</v>
      </c>
    </row>
    <row r="4168" spans="1:7">
      <c r="A4168" s="18">
        <v>1992</v>
      </c>
      <c r="B4168" s="18" t="s">
        <v>269</v>
      </c>
      <c r="C4168" s="18" t="s">
        <v>271</v>
      </c>
      <c r="D4168" s="19">
        <v>73.315418188046422</v>
      </c>
      <c r="E4168" s="18" t="s">
        <v>287</v>
      </c>
      <c r="F4168" s="18" t="s">
        <v>276</v>
      </c>
      <c r="G4168" s="18" t="s">
        <v>206</v>
      </c>
    </row>
    <row r="4169" spans="1:7">
      <c r="A4169" s="18">
        <v>1992</v>
      </c>
      <c r="B4169" s="18" t="s">
        <v>269</v>
      </c>
      <c r="C4169" s="18" t="s">
        <v>256</v>
      </c>
      <c r="D4169" s="19">
        <v>15.446005885696044</v>
      </c>
      <c r="E4169" s="18" t="s">
        <v>287</v>
      </c>
      <c r="F4169" s="18" t="s">
        <v>276</v>
      </c>
      <c r="G4169" s="18" t="s">
        <v>206</v>
      </c>
    </row>
    <row r="4170" spans="1:7">
      <c r="A4170" s="18">
        <v>1993</v>
      </c>
      <c r="B4170" s="18" t="s">
        <v>269</v>
      </c>
      <c r="C4170" s="18" t="s">
        <v>256</v>
      </c>
      <c r="D4170" s="19">
        <v>16.302736493054887</v>
      </c>
      <c r="E4170" s="18" t="s">
        <v>287</v>
      </c>
      <c r="F4170" s="18" t="s">
        <v>276</v>
      </c>
      <c r="G4170" s="18" t="s">
        <v>206</v>
      </c>
    </row>
    <row r="4171" spans="1:7">
      <c r="A4171" s="18">
        <v>1993</v>
      </c>
      <c r="B4171" s="18" t="s">
        <v>269</v>
      </c>
      <c r="C4171" s="18" t="s">
        <v>271</v>
      </c>
      <c r="D4171" s="19">
        <v>75.775323279091623</v>
      </c>
      <c r="E4171" s="18" t="s">
        <v>287</v>
      </c>
      <c r="F4171" s="18" t="s">
        <v>276</v>
      </c>
      <c r="G4171" s="18" t="s">
        <v>206</v>
      </c>
    </row>
    <row r="4172" spans="1:7">
      <c r="A4172" s="18">
        <v>1994</v>
      </c>
      <c r="B4172" s="18" t="s">
        <v>269</v>
      </c>
      <c r="C4172" s="18" t="s">
        <v>271</v>
      </c>
      <c r="D4172" s="19">
        <v>76.280580503423238</v>
      </c>
      <c r="E4172" s="18" t="s">
        <v>287</v>
      </c>
      <c r="F4172" s="18" t="s">
        <v>276</v>
      </c>
      <c r="G4172" s="18" t="s">
        <v>206</v>
      </c>
    </row>
    <row r="4173" spans="1:7">
      <c r="A4173" s="18">
        <v>1994</v>
      </c>
      <c r="B4173" s="18" t="s">
        <v>269</v>
      </c>
      <c r="C4173" s="18" t="s">
        <v>256</v>
      </c>
      <c r="D4173" s="19">
        <v>16.212377298470976</v>
      </c>
      <c r="E4173" s="18" t="s">
        <v>287</v>
      </c>
      <c r="F4173" s="18" t="s">
        <v>276</v>
      </c>
      <c r="G4173" s="18" t="s">
        <v>206</v>
      </c>
    </row>
    <row r="4174" spans="1:7">
      <c r="A4174" s="18">
        <v>1995</v>
      </c>
      <c r="B4174" s="18" t="s">
        <v>269</v>
      </c>
      <c r="C4174" s="18" t="s">
        <v>256</v>
      </c>
      <c r="D4174" s="19">
        <v>16.842481503018114</v>
      </c>
      <c r="E4174" s="18" t="s">
        <v>287</v>
      </c>
      <c r="F4174" s="18" t="s">
        <v>276</v>
      </c>
      <c r="G4174" s="18" t="s">
        <v>206</v>
      </c>
    </row>
    <row r="4175" spans="1:7">
      <c r="A4175" s="18">
        <v>1995</v>
      </c>
      <c r="B4175" s="18" t="s">
        <v>269</v>
      </c>
      <c r="C4175" s="18" t="s">
        <v>271</v>
      </c>
      <c r="D4175" s="19">
        <v>74.562717965156423</v>
      </c>
      <c r="E4175" s="18" t="s">
        <v>287</v>
      </c>
      <c r="F4175" s="18" t="s">
        <v>276</v>
      </c>
      <c r="G4175" s="18" t="s">
        <v>206</v>
      </c>
    </row>
    <row r="4176" spans="1:7">
      <c r="A4176" s="18">
        <v>1996</v>
      </c>
      <c r="B4176" s="18" t="s">
        <v>269</v>
      </c>
      <c r="C4176" s="18" t="s">
        <v>256</v>
      </c>
      <c r="D4176" s="19">
        <v>17.403302539799089</v>
      </c>
      <c r="E4176" s="18" t="s">
        <v>288</v>
      </c>
      <c r="F4176" s="18" t="s">
        <v>276</v>
      </c>
      <c r="G4176" s="18" t="s">
        <v>206</v>
      </c>
    </row>
    <row r="4177" spans="1:7">
      <c r="A4177" s="18">
        <v>1996</v>
      </c>
      <c r="B4177" s="18" t="s">
        <v>269</v>
      </c>
      <c r="C4177" s="18" t="s">
        <v>271</v>
      </c>
      <c r="D4177" s="19">
        <v>73.446563611474645</v>
      </c>
      <c r="E4177" s="18" t="s">
        <v>288</v>
      </c>
      <c r="F4177" s="18" t="s">
        <v>276</v>
      </c>
      <c r="G4177" s="18" t="s">
        <v>206</v>
      </c>
    </row>
    <row r="4178" spans="1:7">
      <c r="A4178" s="18">
        <v>1997</v>
      </c>
      <c r="B4178" s="18" t="s">
        <v>269</v>
      </c>
      <c r="C4178" s="18" t="s">
        <v>271</v>
      </c>
      <c r="D4178" s="19">
        <v>72.572105268686599</v>
      </c>
      <c r="E4178" s="18" t="s">
        <v>288</v>
      </c>
      <c r="F4178" s="18" t="s">
        <v>276</v>
      </c>
      <c r="G4178" s="18" t="s">
        <v>206</v>
      </c>
    </row>
    <row r="4179" spans="1:7">
      <c r="A4179" s="18">
        <v>1997</v>
      </c>
      <c r="B4179" s="18" t="s">
        <v>269</v>
      </c>
      <c r="C4179" s="18" t="s">
        <v>256</v>
      </c>
      <c r="D4179" s="19">
        <v>17.294979308348481</v>
      </c>
      <c r="E4179" s="18" t="s">
        <v>288</v>
      </c>
      <c r="F4179" s="18" t="s">
        <v>276</v>
      </c>
      <c r="G4179" s="18" t="s">
        <v>206</v>
      </c>
    </row>
    <row r="4180" spans="1:7">
      <c r="A4180" s="18">
        <v>1998</v>
      </c>
      <c r="B4180" s="18" t="s">
        <v>269</v>
      </c>
      <c r="C4180" s="18" t="s">
        <v>256</v>
      </c>
      <c r="D4180" s="19">
        <v>18.496974880031868</v>
      </c>
      <c r="E4180" s="18" t="s">
        <v>288</v>
      </c>
      <c r="F4180" s="18" t="s">
        <v>276</v>
      </c>
      <c r="G4180" s="18" t="s">
        <v>206</v>
      </c>
    </row>
    <row r="4181" spans="1:7">
      <c r="A4181" s="18">
        <v>1998</v>
      </c>
      <c r="B4181" s="18" t="s">
        <v>269</v>
      </c>
      <c r="C4181" s="18" t="s">
        <v>271</v>
      </c>
      <c r="D4181" s="19">
        <v>74.029799335641073</v>
      </c>
      <c r="E4181" s="18" t="s">
        <v>288</v>
      </c>
      <c r="F4181" s="18" t="s">
        <v>276</v>
      </c>
      <c r="G4181" s="18" t="s">
        <v>206</v>
      </c>
    </row>
    <row r="4182" spans="1:7">
      <c r="A4182" s="18">
        <v>1999</v>
      </c>
      <c r="B4182" s="18" t="s">
        <v>269</v>
      </c>
      <c r="C4182" s="18" t="s">
        <v>271</v>
      </c>
      <c r="D4182" s="19">
        <v>71.18507741390782</v>
      </c>
      <c r="E4182" s="18" t="s">
        <v>288</v>
      </c>
      <c r="F4182" s="18" t="s">
        <v>276</v>
      </c>
      <c r="G4182" s="18" t="s">
        <v>206</v>
      </c>
    </row>
    <row r="4183" spans="1:7">
      <c r="A4183" s="18">
        <v>1999</v>
      </c>
      <c r="B4183" s="18" t="s">
        <v>269</v>
      </c>
      <c r="C4183" s="18" t="s">
        <v>256</v>
      </c>
      <c r="D4183" s="19">
        <v>19.068020641257455</v>
      </c>
      <c r="E4183" s="18" t="s">
        <v>288</v>
      </c>
      <c r="F4183" s="18" t="s">
        <v>276</v>
      </c>
      <c r="G4183" s="18" t="s">
        <v>206</v>
      </c>
    </row>
    <row r="4184" spans="1:7">
      <c r="A4184" s="18">
        <v>2000</v>
      </c>
      <c r="B4184" s="18" t="s">
        <v>269</v>
      </c>
      <c r="C4184" s="18" t="s">
        <v>256</v>
      </c>
      <c r="D4184" s="19">
        <v>18.984863132345485</v>
      </c>
      <c r="E4184" s="18" t="s">
        <v>288</v>
      </c>
      <c r="F4184" s="18" t="s">
        <v>276</v>
      </c>
      <c r="G4184" s="18" t="s">
        <v>206</v>
      </c>
    </row>
    <row r="4185" spans="1:7">
      <c r="A4185" s="18">
        <v>2000</v>
      </c>
      <c r="B4185" s="18" t="s">
        <v>269</v>
      </c>
      <c r="C4185" s="18" t="s">
        <v>271</v>
      </c>
      <c r="D4185" s="19">
        <v>70.139259991934608</v>
      </c>
      <c r="E4185" s="18" t="s">
        <v>288</v>
      </c>
      <c r="F4185" s="18" t="s">
        <v>276</v>
      </c>
      <c r="G4185" s="18" t="s">
        <v>206</v>
      </c>
    </row>
    <row r="4186" spans="1:7">
      <c r="A4186" s="18">
        <v>2001</v>
      </c>
      <c r="B4186" s="18" t="s">
        <v>269</v>
      </c>
      <c r="C4186" s="18" t="s">
        <v>256</v>
      </c>
      <c r="D4186" s="19">
        <v>19.203053458327584</v>
      </c>
      <c r="E4186" s="18" t="s">
        <v>288</v>
      </c>
      <c r="F4186" s="18" t="s">
        <v>276</v>
      </c>
      <c r="G4186" s="18" t="s">
        <v>206</v>
      </c>
    </row>
    <row r="4187" spans="1:7">
      <c r="A4187" s="18">
        <v>2001</v>
      </c>
      <c r="B4187" s="18" t="s">
        <v>269</v>
      </c>
      <c r="C4187" s="18" t="s">
        <v>271</v>
      </c>
      <c r="D4187" s="19">
        <v>65.529602571767001</v>
      </c>
      <c r="E4187" s="18" t="s">
        <v>288</v>
      </c>
      <c r="F4187" s="18" t="s">
        <v>276</v>
      </c>
      <c r="G4187" s="18" t="s">
        <v>206</v>
      </c>
    </row>
    <row r="4188" spans="1:7">
      <c r="A4188" s="18">
        <v>2002</v>
      </c>
      <c r="B4188" s="18" t="s">
        <v>269</v>
      </c>
      <c r="C4188" s="18" t="s">
        <v>256</v>
      </c>
      <c r="D4188" s="19">
        <v>20.311476255839636</v>
      </c>
      <c r="E4188" s="18" t="s">
        <v>288</v>
      </c>
      <c r="F4188" s="18" t="s">
        <v>276</v>
      </c>
      <c r="G4188" s="18" t="s">
        <v>206</v>
      </c>
    </row>
    <row r="4189" spans="1:7">
      <c r="A4189" s="18">
        <v>2002</v>
      </c>
      <c r="B4189" s="18" t="s">
        <v>269</v>
      </c>
      <c r="C4189" s="18" t="s">
        <v>271</v>
      </c>
      <c r="D4189" s="19">
        <v>69.336760808243227</v>
      </c>
      <c r="E4189" s="18" t="s">
        <v>288</v>
      </c>
      <c r="F4189" s="18" t="s">
        <v>276</v>
      </c>
      <c r="G4189" s="18" t="s">
        <v>206</v>
      </c>
    </row>
    <row r="4190" spans="1:7">
      <c r="A4190" s="18">
        <v>2003</v>
      </c>
      <c r="B4190" s="18" t="s">
        <v>269</v>
      </c>
      <c r="C4190" s="18" t="s">
        <v>271</v>
      </c>
      <c r="D4190" s="19">
        <v>69.827179672762355</v>
      </c>
      <c r="E4190" s="18" t="s">
        <v>288</v>
      </c>
      <c r="F4190" s="18" t="s">
        <v>276</v>
      </c>
      <c r="G4190" s="18" t="s">
        <v>206</v>
      </c>
    </row>
    <row r="4191" spans="1:7">
      <c r="A4191" s="18">
        <v>2003</v>
      </c>
      <c r="B4191" s="18" t="s">
        <v>269</v>
      </c>
      <c r="C4191" s="18" t="s">
        <v>256</v>
      </c>
      <c r="D4191" s="19">
        <v>19.411739903365675</v>
      </c>
      <c r="E4191" s="18" t="s">
        <v>288</v>
      </c>
      <c r="F4191" s="18" t="s">
        <v>276</v>
      </c>
      <c r="G4191" s="18" t="s">
        <v>206</v>
      </c>
    </row>
    <row r="4192" spans="1:7">
      <c r="A4192" s="18">
        <v>2004</v>
      </c>
      <c r="B4192" s="18" t="s">
        <v>269</v>
      </c>
      <c r="C4192" s="18" t="s">
        <v>271</v>
      </c>
      <c r="D4192" s="19">
        <v>70.535273301878817</v>
      </c>
      <c r="E4192" s="18" t="s">
        <v>288</v>
      </c>
      <c r="F4192" s="18" t="s">
        <v>276</v>
      </c>
      <c r="G4192" s="18" t="s">
        <v>206</v>
      </c>
    </row>
    <row r="4193" spans="1:7">
      <c r="A4193" s="18">
        <v>2004</v>
      </c>
      <c r="B4193" s="18" t="s">
        <v>269</v>
      </c>
      <c r="C4193" s="18" t="s">
        <v>256</v>
      </c>
      <c r="D4193" s="19">
        <v>19.949802337216507</v>
      </c>
      <c r="E4193" s="18" t="s">
        <v>288</v>
      </c>
      <c r="F4193" s="18" t="s">
        <v>276</v>
      </c>
      <c r="G4193" s="18" t="s">
        <v>206</v>
      </c>
    </row>
    <row r="4194" spans="1:7">
      <c r="A4194" s="18">
        <v>2005</v>
      </c>
      <c r="B4194" s="18" t="s">
        <v>269</v>
      </c>
      <c r="C4194" s="18" t="s">
        <v>271</v>
      </c>
      <c r="D4194" s="19">
        <v>73.707172313084769</v>
      </c>
      <c r="E4194" s="18" t="s">
        <v>288</v>
      </c>
      <c r="F4194" s="18" t="s">
        <v>276</v>
      </c>
      <c r="G4194" s="18" t="s">
        <v>206</v>
      </c>
    </row>
    <row r="4195" spans="1:7">
      <c r="A4195" s="18">
        <v>2005</v>
      </c>
      <c r="B4195" s="18" t="s">
        <v>269</v>
      </c>
      <c r="C4195" s="18" t="s">
        <v>256</v>
      </c>
      <c r="D4195" s="19">
        <v>20.151197610087301</v>
      </c>
      <c r="E4195" s="18" t="s">
        <v>288</v>
      </c>
      <c r="F4195" s="18" t="s">
        <v>276</v>
      </c>
      <c r="G4195" s="18" t="s">
        <v>206</v>
      </c>
    </row>
    <row r="4196" spans="1:7">
      <c r="A4196" s="18">
        <v>2006</v>
      </c>
      <c r="B4196" s="18" t="s">
        <v>269</v>
      </c>
      <c r="C4196" s="18" t="s">
        <v>256</v>
      </c>
      <c r="D4196" s="19">
        <v>19.770286983104192</v>
      </c>
      <c r="E4196" s="18" t="s">
        <v>288</v>
      </c>
      <c r="F4196" s="18" t="s">
        <v>276</v>
      </c>
      <c r="G4196" s="18" t="s">
        <v>206</v>
      </c>
    </row>
    <row r="4197" spans="1:7">
      <c r="A4197" s="18">
        <v>2006</v>
      </c>
      <c r="B4197" s="18" t="s">
        <v>269</v>
      </c>
      <c r="C4197" s="18" t="s">
        <v>271</v>
      </c>
      <c r="D4197" s="19">
        <v>64.509411465830667</v>
      </c>
      <c r="E4197" s="18" t="s">
        <v>288</v>
      </c>
      <c r="F4197" s="18" t="s">
        <v>276</v>
      </c>
      <c r="G4197" s="18" t="s">
        <v>206</v>
      </c>
    </row>
    <row r="4198" spans="1:7">
      <c r="A4198" s="18">
        <v>2007</v>
      </c>
      <c r="B4198" s="18" t="s">
        <v>269</v>
      </c>
      <c r="C4198" s="18" t="s">
        <v>256</v>
      </c>
      <c r="D4198" s="19">
        <v>19.208305361151989</v>
      </c>
      <c r="E4198" s="18" t="s">
        <v>288</v>
      </c>
      <c r="F4198" s="18" t="s">
        <v>276</v>
      </c>
      <c r="G4198" s="18" t="s">
        <v>206</v>
      </c>
    </row>
    <row r="4199" spans="1:7">
      <c r="A4199" s="18">
        <v>2007</v>
      </c>
      <c r="B4199" s="18" t="s">
        <v>269</v>
      </c>
      <c r="C4199" s="18" t="s">
        <v>271</v>
      </c>
      <c r="D4199" s="19">
        <v>68.694273482252342</v>
      </c>
      <c r="E4199" s="18" t="s">
        <v>288</v>
      </c>
      <c r="F4199" s="18" t="s">
        <v>276</v>
      </c>
      <c r="G4199" s="18" t="s">
        <v>206</v>
      </c>
    </row>
    <row r="4200" spans="1:7">
      <c r="A4200" s="18">
        <v>2008</v>
      </c>
      <c r="B4200" s="18" t="s">
        <v>269</v>
      </c>
      <c r="C4200" s="18" t="s">
        <v>256</v>
      </c>
      <c r="D4200" s="19">
        <v>18.513589858686661</v>
      </c>
      <c r="E4200" s="18" t="s">
        <v>288</v>
      </c>
      <c r="F4200" s="18" t="s">
        <v>276</v>
      </c>
      <c r="G4200" s="18" t="s">
        <v>206</v>
      </c>
    </row>
    <row r="4201" spans="1:7">
      <c r="A4201" s="18">
        <v>2008</v>
      </c>
      <c r="B4201" s="18" t="s">
        <v>269</v>
      </c>
      <c r="C4201" s="18" t="s">
        <v>271</v>
      </c>
      <c r="D4201" s="19">
        <v>67.110393649791376</v>
      </c>
      <c r="E4201" s="18" t="s">
        <v>288</v>
      </c>
      <c r="F4201" s="18" t="s">
        <v>276</v>
      </c>
      <c r="G4201" s="18" t="s">
        <v>206</v>
      </c>
    </row>
    <row r="4202" spans="1:7">
      <c r="A4202" s="18">
        <v>2009</v>
      </c>
      <c r="B4202" s="18" t="s">
        <v>269</v>
      </c>
      <c r="C4202" s="18" t="s">
        <v>256</v>
      </c>
      <c r="D4202" s="19">
        <v>19.589326086585007</v>
      </c>
      <c r="E4202" s="18" t="s">
        <v>288</v>
      </c>
      <c r="F4202" s="18" t="s">
        <v>276</v>
      </c>
      <c r="G4202" s="18" t="s">
        <v>206</v>
      </c>
    </row>
    <row r="4203" spans="1:7">
      <c r="A4203" s="18">
        <v>2009</v>
      </c>
      <c r="B4203" s="18" t="s">
        <v>269</v>
      </c>
      <c r="C4203" s="18" t="s">
        <v>271</v>
      </c>
      <c r="D4203" s="19">
        <v>70.275723253679033</v>
      </c>
      <c r="E4203" s="18" t="s">
        <v>288</v>
      </c>
      <c r="F4203" s="18" t="s">
        <v>276</v>
      </c>
      <c r="G4203" s="18" t="s">
        <v>206</v>
      </c>
    </row>
    <row r="4204" spans="1:7">
      <c r="A4204" s="18">
        <v>2010</v>
      </c>
      <c r="B4204" s="18" t="s">
        <v>269</v>
      </c>
      <c r="C4204" s="18" t="s">
        <v>256</v>
      </c>
      <c r="D4204" s="19">
        <v>20.553096700000001</v>
      </c>
      <c r="E4204" s="18" t="s">
        <v>288</v>
      </c>
      <c r="F4204" s="18" t="s">
        <v>276</v>
      </c>
      <c r="G4204" s="18" t="s">
        <v>206</v>
      </c>
    </row>
    <row r="4205" spans="1:7">
      <c r="A4205" s="18">
        <v>2010</v>
      </c>
      <c r="B4205" s="18" t="s">
        <v>269</v>
      </c>
      <c r="C4205" s="18" t="s">
        <v>271</v>
      </c>
      <c r="D4205" s="19">
        <v>71.052816205439953</v>
      </c>
      <c r="E4205" s="18" t="s">
        <v>288</v>
      </c>
      <c r="F4205" s="18" t="s">
        <v>276</v>
      </c>
      <c r="G4205" s="18" t="s">
        <v>206</v>
      </c>
    </row>
    <row r="4206" spans="1:7">
      <c r="A4206" s="18">
        <v>2011</v>
      </c>
      <c r="B4206" s="18" t="s">
        <v>269</v>
      </c>
      <c r="C4206" s="18" t="s">
        <v>271</v>
      </c>
      <c r="D4206" s="19">
        <v>65.75827535805972</v>
      </c>
      <c r="E4206" s="18" t="s">
        <v>288</v>
      </c>
      <c r="F4206" s="18" t="s">
        <v>276</v>
      </c>
      <c r="G4206" s="18" t="s">
        <v>206</v>
      </c>
    </row>
    <row r="4207" spans="1:7">
      <c r="A4207" s="18">
        <v>2011</v>
      </c>
      <c r="B4207" s="18" t="s">
        <v>269</v>
      </c>
      <c r="C4207" s="18" t="s">
        <v>256</v>
      </c>
      <c r="D4207" s="19">
        <v>20.97190333</v>
      </c>
      <c r="E4207" s="18" t="s">
        <v>288</v>
      </c>
      <c r="F4207" s="18" t="s">
        <v>276</v>
      </c>
      <c r="G4207" s="18" t="s">
        <v>206</v>
      </c>
    </row>
    <row r="4208" spans="1:7">
      <c r="A4208" s="18">
        <v>2012</v>
      </c>
      <c r="B4208" s="18" t="s">
        <v>269</v>
      </c>
      <c r="C4208" s="18" t="s">
        <v>271</v>
      </c>
      <c r="D4208" s="19">
        <v>66.546083984568583</v>
      </c>
      <c r="E4208" s="18" t="s">
        <v>288</v>
      </c>
      <c r="F4208" s="18" t="s">
        <v>276</v>
      </c>
      <c r="G4208" s="18" t="s">
        <v>206</v>
      </c>
    </row>
    <row r="4209" spans="1:7">
      <c r="A4209" s="18">
        <v>2012</v>
      </c>
      <c r="B4209" s="18" t="s">
        <v>269</v>
      </c>
      <c r="C4209" s="18" t="s">
        <v>256</v>
      </c>
      <c r="D4209" s="19">
        <v>20.791485099999999</v>
      </c>
      <c r="E4209" s="18" t="s">
        <v>288</v>
      </c>
      <c r="F4209" s="18" t="s">
        <v>276</v>
      </c>
      <c r="G4209" s="18" t="s">
        <v>206</v>
      </c>
    </row>
    <row r="4210" spans="1:7">
      <c r="A4210" s="18">
        <v>2013</v>
      </c>
      <c r="B4210" s="18" t="s">
        <v>269</v>
      </c>
      <c r="C4210" s="18" t="s">
        <v>271</v>
      </c>
      <c r="D4210" s="19">
        <v>65.98004440707598</v>
      </c>
      <c r="E4210" s="18" t="s">
        <v>288</v>
      </c>
      <c r="F4210" s="18" t="s">
        <v>276</v>
      </c>
      <c r="G4210" s="18" t="s">
        <v>206</v>
      </c>
    </row>
    <row r="4211" spans="1:7">
      <c r="A4211" s="18">
        <v>2013</v>
      </c>
      <c r="B4211" s="18" t="s">
        <v>269</v>
      </c>
      <c r="C4211" s="18" t="s">
        <v>256</v>
      </c>
      <c r="D4211" s="19">
        <v>20.24071876</v>
      </c>
      <c r="E4211" s="18" t="s">
        <v>288</v>
      </c>
      <c r="F4211" s="18" t="s">
        <v>276</v>
      </c>
      <c r="G4211" s="18" t="s">
        <v>206</v>
      </c>
    </row>
    <row r="4212" spans="1:7">
      <c r="A4212" s="18">
        <v>2014</v>
      </c>
      <c r="B4212" s="18" t="s">
        <v>269</v>
      </c>
      <c r="C4212" s="18" t="s">
        <v>256</v>
      </c>
      <c r="D4212" s="19">
        <v>20.6337069</v>
      </c>
      <c r="E4212" s="18" t="s">
        <v>288</v>
      </c>
      <c r="F4212" s="18" t="s">
        <v>276</v>
      </c>
      <c r="G4212" s="18" t="s">
        <v>206</v>
      </c>
    </row>
    <row r="4213" spans="1:7">
      <c r="A4213" s="18">
        <v>2014</v>
      </c>
      <c r="B4213" s="18" t="s">
        <v>269</v>
      </c>
      <c r="C4213" s="18" t="s">
        <v>271</v>
      </c>
      <c r="D4213" s="19">
        <v>67.362668347447894</v>
      </c>
      <c r="E4213" s="18" t="s">
        <v>288</v>
      </c>
      <c r="F4213" s="18" t="s">
        <v>276</v>
      </c>
      <c r="G4213" s="18" t="s">
        <v>206</v>
      </c>
    </row>
    <row r="4214" spans="1:7">
      <c r="A4214" s="18">
        <v>2015</v>
      </c>
      <c r="B4214" s="18" t="s">
        <v>269</v>
      </c>
      <c r="C4214" s="18" t="s">
        <v>256</v>
      </c>
      <c r="D4214" s="19">
        <v>20.559017650000001</v>
      </c>
      <c r="E4214" s="18" t="s">
        <v>288</v>
      </c>
      <c r="F4214" s="18" t="s">
        <v>276</v>
      </c>
      <c r="G4214" s="18" t="s">
        <v>206</v>
      </c>
    </row>
    <row r="4215" spans="1:7">
      <c r="A4215" s="18">
        <v>2015</v>
      </c>
      <c r="B4215" s="18" t="s">
        <v>269</v>
      </c>
      <c r="C4215" s="18" t="s">
        <v>271</v>
      </c>
      <c r="D4215" s="19">
        <v>56.309033246981464</v>
      </c>
      <c r="E4215" s="18" t="s">
        <v>288</v>
      </c>
      <c r="F4215" s="18" t="s">
        <v>276</v>
      </c>
      <c r="G4215" s="18" t="s">
        <v>206</v>
      </c>
    </row>
    <row r="4216" spans="1:7">
      <c r="A4216" s="18">
        <v>2016</v>
      </c>
      <c r="B4216" s="18" t="s">
        <v>269</v>
      </c>
      <c r="C4216" s="18" t="s">
        <v>271</v>
      </c>
      <c r="D4216" s="19">
        <v>61.144997654903449</v>
      </c>
      <c r="E4216" s="18" t="s">
        <v>288</v>
      </c>
      <c r="F4216" s="18" t="s">
        <v>276</v>
      </c>
      <c r="G4216" s="18" t="s">
        <v>206</v>
      </c>
    </row>
    <row r="4217" spans="1:7">
      <c r="A4217" s="18">
        <v>2016</v>
      </c>
      <c r="B4217" s="18" t="s">
        <v>269</v>
      </c>
      <c r="C4217" s="18" t="s">
        <v>256</v>
      </c>
      <c r="D4217" s="19">
        <v>20.067495727198239</v>
      </c>
      <c r="E4217" s="18" t="s">
        <v>288</v>
      </c>
      <c r="F4217" s="18" t="s">
        <v>276</v>
      </c>
      <c r="G4217" s="18" t="s">
        <v>206</v>
      </c>
    </row>
    <row r="4218" spans="1:7">
      <c r="A4218" s="18">
        <v>2017</v>
      </c>
      <c r="B4218" s="18" t="s">
        <v>269</v>
      </c>
      <c r="C4218" s="18" t="s">
        <v>256</v>
      </c>
      <c r="D4218" s="19">
        <v>20.134229818287022</v>
      </c>
      <c r="E4218" s="18" t="s">
        <v>288</v>
      </c>
      <c r="F4218" s="18" t="s">
        <v>276</v>
      </c>
      <c r="G4218" s="18" t="s">
        <v>206</v>
      </c>
    </row>
    <row r="4219" spans="1:7">
      <c r="A4219" s="18">
        <v>2017</v>
      </c>
      <c r="B4219" s="18" t="s">
        <v>269</v>
      </c>
      <c r="C4219" s="18" t="s">
        <v>271</v>
      </c>
      <c r="D4219" s="19">
        <v>57.880909380881405</v>
      </c>
      <c r="E4219" s="18" t="s">
        <v>288</v>
      </c>
      <c r="F4219" s="18" t="s">
        <v>276</v>
      </c>
      <c r="G4219" s="18" t="s">
        <v>206</v>
      </c>
    </row>
    <row r="4220" spans="1:7">
      <c r="A4220" s="18">
        <v>2018</v>
      </c>
      <c r="B4220" s="18" t="s">
        <v>269</v>
      </c>
      <c r="C4220" s="18" t="s">
        <v>256</v>
      </c>
      <c r="D4220" s="19">
        <v>20.085336935319461</v>
      </c>
      <c r="E4220" s="18" t="s">
        <v>288</v>
      </c>
      <c r="F4220" s="18" t="s">
        <v>276</v>
      </c>
      <c r="G4220" s="18" t="s">
        <v>206</v>
      </c>
    </row>
    <row r="4221" spans="1:7">
      <c r="A4221" s="18">
        <v>2018</v>
      </c>
      <c r="B4221" s="18" t="s">
        <v>269</v>
      </c>
      <c r="C4221" s="18" t="s">
        <v>271</v>
      </c>
      <c r="D4221" s="19">
        <v>65.62945897217439</v>
      </c>
      <c r="E4221" s="18" t="s">
        <v>288</v>
      </c>
      <c r="F4221" s="18" t="s">
        <v>276</v>
      </c>
      <c r="G4221" s="18" t="s">
        <v>206</v>
      </c>
    </row>
    <row r="4222" spans="1:7">
      <c r="A4222" s="18">
        <v>2019</v>
      </c>
      <c r="B4222" s="18" t="s">
        <v>269</v>
      </c>
      <c r="C4222" s="18" t="s">
        <v>256</v>
      </c>
      <c r="D4222" s="19">
        <v>18.343067148141884</v>
      </c>
      <c r="E4222" s="18" t="s">
        <v>288</v>
      </c>
      <c r="F4222" s="18" t="s">
        <v>276</v>
      </c>
      <c r="G4222" s="18" t="s">
        <v>206</v>
      </c>
    </row>
    <row r="4223" spans="1:7">
      <c r="A4223" s="18">
        <v>2019</v>
      </c>
      <c r="B4223" s="18" t="s">
        <v>269</v>
      </c>
      <c r="C4223" s="18" t="s">
        <v>271</v>
      </c>
      <c r="D4223" s="19">
        <v>63.817283669330777</v>
      </c>
      <c r="E4223" s="18" t="s">
        <v>288</v>
      </c>
      <c r="F4223" s="18" t="s">
        <v>276</v>
      </c>
      <c r="G4223" s="18" t="s">
        <v>206</v>
      </c>
    </row>
    <row r="4224" spans="1:7">
      <c r="A4224" s="18">
        <v>2020</v>
      </c>
      <c r="B4224" s="18" t="s">
        <v>269</v>
      </c>
      <c r="C4224" s="18" t="s">
        <v>271</v>
      </c>
      <c r="D4224" s="19">
        <v>67.416845581696279</v>
      </c>
      <c r="E4224" s="18" t="s">
        <v>288</v>
      </c>
      <c r="F4224" s="18" t="s">
        <v>276</v>
      </c>
      <c r="G4224" s="18" t="s">
        <v>206</v>
      </c>
    </row>
    <row r="4225" spans="1:7">
      <c r="A4225" s="18">
        <v>2020</v>
      </c>
      <c r="B4225" s="18" t="s">
        <v>269</v>
      </c>
      <c r="C4225" s="18" t="s">
        <v>256</v>
      </c>
      <c r="D4225" s="19">
        <v>17.884654290677581</v>
      </c>
      <c r="E4225" s="18" t="s">
        <v>288</v>
      </c>
      <c r="F4225" s="18" t="s">
        <v>276</v>
      </c>
      <c r="G4225" s="18" t="s">
        <v>206</v>
      </c>
    </row>
    <row r="4226" spans="1:7">
      <c r="A4226" s="18">
        <v>2021</v>
      </c>
      <c r="B4226" s="18" t="s">
        <v>269</v>
      </c>
      <c r="C4226" s="18" t="s">
        <v>271</v>
      </c>
      <c r="D4226" s="19">
        <v>59.383863611245346</v>
      </c>
      <c r="E4226" s="18" t="s">
        <v>288</v>
      </c>
      <c r="F4226" s="18" t="s">
        <v>276</v>
      </c>
      <c r="G4226" s="18" t="s">
        <v>206</v>
      </c>
    </row>
    <row r="4227" spans="1:7">
      <c r="A4227" s="18">
        <v>2021</v>
      </c>
      <c r="B4227" s="18" t="s">
        <v>269</v>
      </c>
      <c r="C4227" s="18" t="s">
        <v>256</v>
      </c>
      <c r="D4227" s="19">
        <v>18.616248572783167</v>
      </c>
      <c r="E4227" s="18" t="s">
        <v>288</v>
      </c>
      <c r="F4227" s="18" t="s">
        <v>276</v>
      </c>
      <c r="G4227" s="18" t="s">
        <v>206</v>
      </c>
    </row>
    <row r="4228" spans="1:7">
      <c r="A4228" s="18">
        <v>2022</v>
      </c>
      <c r="B4228" s="18" t="s">
        <v>269</v>
      </c>
      <c r="C4228" s="18" t="s">
        <v>256</v>
      </c>
      <c r="D4228" s="19">
        <v>18.978428988405145</v>
      </c>
      <c r="E4228" s="18" t="s">
        <v>288</v>
      </c>
      <c r="F4228" s="18" t="s">
        <v>276</v>
      </c>
      <c r="G4228" s="18" t="s">
        <v>206</v>
      </c>
    </row>
    <row r="4229" spans="1:7">
      <c r="A4229" s="18">
        <v>2022</v>
      </c>
      <c r="B4229" s="18" t="s">
        <v>269</v>
      </c>
      <c r="C4229" s="18" t="s">
        <v>271</v>
      </c>
      <c r="D4229" s="19">
        <v>56.487438784637092</v>
      </c>
      <c r="E4229" s="18" t="s">
        <v>288</v>
      </c>
      <c r="F4229" s="18" t="s">
        <v>276</v>
      </c>
      <c r="G4229" s="18" t="s">
        <v>206</v>
      </c>
    </row>
    <row r="4230" spans="1:7">
      <c r="A4230" s="18">
        <v>2023</v>
      </c>
      <c r="B4230" s="18" t="s">
        <v>269</v>
      </c>
      <c r="C4230" s="18" t="s">
        <v>271</v>
      </c>
      <c r="D4230" s="19">
        <v>62.462277914054241</v>
      </c>
      <c r="E4230" s="18" t="s">
        <v>288</v>
      </c>
      <c r="F4230" s="18" t="s">
        <v>276</v>
      </c>
      <c r="G4230" s="18" t="s">
        <v>206</v>
      </c>
    </row>
    <row r="4231" spans="1:7">
      <c r="A4231" s="18">
        <v>2023</v>
      </c>
      <c r="B4231" s="18" t="s">
        <v>269</v>
      </c>
      <c r="C4231" s="18" t="s">
        <v>256</v>
      </c>
      <c r="D4231" s="19">
        <v>19.228382701956914</v>
      </c>
      <c r="E4231" s="18" t="s">
        <v>288</v>
      </c>
      <c r="F4231" s="18" t="s">
        <v>276</v>
      </c>
      <c r="G4231" s="18" t="s">
        <v>206</v>
      </c>
    </row>
    <row r="4232" spans="1:7">
      <c r="A4232" s="18">
        <v>1970</v>
      </c>
      <c r="B4232" s="18" t="s">
        <v>270</v>
      </c>
      <c r="C4232" s="18" t="s">
        <v>256</v>
      </c>
      <c r="D4232" s="19">
        <v>86.846731560774813</v>
      </c>
      <c r="E4232" s="18" t="s">
        <v>275</v>
      </c>
      <c r="F4232" s="18" t="s">
        <v>276</v>
      </c>
      <c r="G4232" s="18" t="s">
        <v>206</v>
      </c>
    </row>
    <row r="4233" spans="1:7">
      <c r="A4233" s="18">
        <v>1971</v>
      </c>
      <c r="B4233" s="18" t="s">
        <v>270</v>
      </c>
      <c r="C4233" s="18" t="s">
        <v>256</v>
      </c>
      <c r="D4233" s="19">
        <v>86.73294455867979</v>
      </c>
      <c r="E4233" s="18" t="s">
        <v>275</v>
      </c>
      <c r="F4233" s="18" t="s">
        <v>276</v>
      </c>
      <c r="G4233" s="18" t="s">
        <v>206</v>
      </c>
    </row>
    <row r="4234" spans="1:7">
      <c r="A4234" s="18">
        <v>1972</v>
      </c>
      <c r="B4234" s="18" t="s">
        <v>270</v>
      </c>
      <c r="C4234" s="18" t="s">
        <v>256</v>
      </c>
      <c r="D4234" s="19">
        <v>88.329658497541658</v>
      </c>
      <c r="E4234" s="18" t="s">
        <v>275</v>
      </c>
      <c r="F4234" s="18" t="s">
        <v>276</v>
      </c>
      <c r="G4234" s="18" t="s">
        <v>206</v>
      </c>
    </row>
    <row r="4235" spans="1:7">
      <c r="A4235" s="18">
        <v>1973</v>
      </c>
      <c r="B4235" s="18" t="s">
        <v>270</v>
      </c>
      <c r="C4235" s="18" t="s">
        <v>256</v>
      </c>
      <c r="D4235" s="19">
        <v>90.172503291507198</v>
      </c>
      <c r="E4235" s="18" t="s">
        <v>275</v>
      </c>
      <c r="F4235" s="18" t="s">
        <v>276</v>
      </c>
      <c r="G4235" s="18" t="s">
        <v>206</v>
      </c>
    </row>
    <row r="4236" spans="1:7">
      <c r="A4236" s="18">
        <v>1974</v>
      </c>
      <c r="B4236" s="18" t="s">
        <v>270</v>
      </c>
      <c r="C4236" s="18" t="s">
        <v>256</v>
      </c>
      <c r="D4236" s="19">
        <v>91.330819156994934</v>
      </c>
      <c r="E4236" s="18" t="s">
        <v>275</v>
      </c>
      <c r="F4236" s="18" t="s">
        <v>276</v>
      </c>
      <c r="G4236" s="18" t="s">
        <v>206</v>
      </c>
    </row>
    <row r="4237" spans="1:7">
      <c r="A4237" s="18">
        <v>1975</v>
      </c>
      <c r="B4237" s="18" t="s">
        <v>270</v>
      </c>
      <c r="C4237" s="18" t="s">
        <v>256</v>
      </c>
      <c r="D4237" s="19">
        <v>90.423738152454263</v>
      </c>
      <c r="E4237" s="18" t="s">
        <v>275</v>
      </c>
      <c r="F4237" s="18" t="s">
        <v>276</v>
      </c>
      <c r="G4237" s="18" t="s">
        <v>206</v>
      </c>
    </row>
    <row r="4238" spans="1:7">
      <c r="A4238" s="18">
        <v>1976</v>
      </c>
      <c r="B4238" s="18" t="s">
        <v>270</v>
      </c>
      <c r="C4238" s="18" t="s">
        <v>256</v>
      </c>
      <c r="D4238" s="19">
        <v>92.830068566973182</v>
      </c>
      <c r="E4238" s="18" t="s">
        <v>275</v>
      </c>
      <c r="F4238" s="18" t="s">
        <v>276</v>
      </c>
      <c r="G4238" s="18" t="s">
        <v>206</v>
      </c>
    </row>
    <row r="4239" spans="1:7">
      <c r="A4239" s="18">
        <v>1977</v>
      </c>
      <c r="B4239" s="18" t="s">
        <v>270</v>
      </c>
      <c r="C4239" s="18" t="s">
        <v>256</v>
      </c>
      <c r="D4239" s="19">
        <v>93.176726192908603</v>
      </c>
      <c r="E4239" s="18" t="s">
        <v>275</v>
      </c>
      <c r="F4239" s="18" t="s">
        <v>276</v>
      </c>
      <c r="G4239" s="18" t="s">
        <v>206</v>
      </c>
    </row>
    <row r="4240" spans="1:7">
      <c r="A4240" s="18">
        <v>1978</v>
      </c>
      <c r="B4240" s="18" t="s">
        <v>270</v>
      </c>
      <c r="C4240" s="18" t="s">
        <v>256</v>
      </c>
      <c r="D4240" s="19">
        <v>92.207992452321591</v>
      </c>
      <c r="E4240" s="18" t="s">
        <v>275</v>
      </c>
      <c r="F4240" s="18" t="s">
        <v>276</v>
      </c>
      <c r="G4240" s="18" t="s">
        <v>206</v>
      </c>
    </row>
    <row r="4241" spans="1:7">
      <c r="A4241" s="18">
        <v>1979</v>
      </c>
      <c r="B4241" s="18" t="s">
        <v>270</v>
      </c>
      <c r="C4241" s="18" t="s">
        <v>256</v>
      </c>
      <c r="D4241" s="19">
        <v>93.726702361644911</v>
      </c>
      <c r="E4241" s="18" t="s">
        <v>275</v>
      </c>
      <c r="F4241" s="18" t="s">
        <v>276</v>
      </c>
      <c r="G4241" s="18" t="s">
        <v>206</v>
      </c>
    </row>
    <row r="4242" spans="1:7">
      <c r="A4242" s="18">
        <v>1980</v>
      </c>
      <c r="B4242" s="18" t="s">
        <v>270</v>
      </c>
      <c r="C4242" s="18" t="s">
        <v>256</v>
      </c>
      <c r="D4242" s="19">
        <v>95.207639883017293</v>
      </c>
      <c r="E4242" s="18" t="s">
        <v>275</v>
      </c>
      <c r="F4242" s="18" t="s">
        <v>276</v>
      </c>
      <c r="G4242" s="18" t="s">
        <v>206</v>
      </c>
    </row>
    <row r="4243" spans="1:7">
      <c r="A4243" s="18">
        <v>1981</v>
      </c>
      <c r="B4243" s="18" t="s">
        <v>270</v>
      </c>
      <c r="C4243" s="18" t="s">
        <v>256</v>
      </c>
      <c r="D4243" s="19">
        <v>93.809067427358812</v>
      </c>
      <c r="E4243" s="18" t="s">
        <v>275</v>
      </c>
      <c r="F4243" s="18" t="s">
        <v>276</v>
      </c>
      <c r="G4243" s="18" t="s">
        <v>206</v>
      </c>
    </row>
    <row r="4244" spans="1:7">
      <c r="A4244" s="18">
        <v>1982</v>
      </c>
      <c r="B4244" s="18" t="s">
        <v>270</v>
      </c>
      <c r="C4244" s="18" t="s">
        <v>256</v>
      </c>
      <c r="D4244" s="19">
        <v>97.586162936930435</v>
      </c>
      <c r="E4244" s="18" t="s">
        <v>275</v>
      </c>
      <c r="F4244" s="18" t="s">
        <v>276</v>
      </c>
      <c r="G4244" s="18" t="s">
        <v>206</v>
      </c>
    </row>
    <row r="4245" spans="1:7">
      <c r="A4245" s="18">
        <v>1983</v>
      </c>
      <c r="B4245" s="18" t="s">
        <v>270</v>
      </c>
      <c r="C4245" s="18" t="s">
        <v>256</v>
      </c>
      <c r="D4245" s="19">
        <v>96.077769763600756</v>
      </c>
      <c r="E4245" s="18" t="s">
        <v>275</v>
      </c>
      <c r="F4245" s="18" t="s">
        <v>276</v>
      </c>
      <c r="G4245" s="18" t="s">
        <v>206</v>
      </c>
    </row>
    <row r="4246" spans="1:7">
      <c r="A4246" s="18">
        <v>1984</v>
      </c>
      <c r="B4246" s="18" t="s">
        <v>270</v>
      </c>
      <c r="C4246" s="18" t="s">
        <v>256</v>
      </c>
      <c r="D4246" s="19">
        <v>102.44917240678997</v>
      </c>
      <c r="E4246" s="18" t="s">
        <v>275</v>
      </c>
      <c r="F4246" s="18" t="s">
        <v>276</v>
      </c>
      <c r="G4246" s="18" t="s">
        <v>206</v>
      </c>
    </row>
    <row r="4247" spans="1:7">
      <c r="A4247" s="18">
        <v>1985</v>
      </c>
      <c r="B4247" s="18" t="s">
        <v>270</v>
      </c>
      <c r="C4247" s="18" t="s">
        <v>256</v>
      </c>
      <c r="D4247" s="19">
        <v>105.9020908641064</v>
      </c>
      <c r="E4247" s="18" t="s">
        <v>275</v>
      </c>
      <c r="F4247" s="18" t="s">
        <v>276</v>
      </c>
      <c r="G4247" s="18" t="s">
        <v>206</v>
      </c>
    </row>
    <row r="4248" spans="1:7">
      <c r="A4248" s="18">
        <v>1986</v>
      </c>
      <c r="B4248" s="18" t="s">
        <v>270</v>
      </c>
      <c r="C4248" s="18" t="s">
        <v>256</v>
      </c>
      <c r="D4248" s="19">
        <v>104.35888901355074</v>
      </c>
      <c r="E4248" s="18" t="s">
        <v>275</v>
      </c>
      <c r="F4248" s="18" t="s">
        <v>276</v>
      </c>
      <c r="G4248" s="18" t="s">
        <v>206</v>
      </c>
    </row>
    <row r="4249" spans="1:7">
      <c r="A4249" s="18">
        <v>1987</v>
      </c>
      <c r="B4249" s="18" t="s">
        <v>270</v>
      </c>
      <c r="C4249" s="18" t="s">
        <v>256</v>
      </c>
      <c r="D4249" s="19">
        <v>114.67895504192683</v>
      </c>
      <c r="E4249" s="18" t="s">
        <v>275</v>
      </c>
      <c r="F4249" s="18" t="s">
        <v>276</v>
      </c>
      <c r="G4249" s="18" t="s">
        <v>206</v>
      </c>
    </row>
    <row r="4250" spans="1:7">
      <c r="A4250" s="18">
        <v>1988</v>
      </c>
      <c r="B4250" s="18" t="s">
        <v>270</v>
      </c>
      <c r="C4250" s="18" t="s">
        <v>256</v>
      </c>
      <c r="D4250" s="19">
        <v>119.42238420380293</v>
      </c>
      <c r="E4250" s="18" t="s">
        <v>275</v>
      </c>
      <c r="F4250" s="18" t="s">
        <v>276</v>
      </c>
      <c r="G4250" s="18" t="s">
        <v>206</v>
      </c>
    </row>
    <row r="4251" spans="1:7">
      <c r="A4251" s="18">
        <v>1989</v>
      </c>
      <c r="B4251" s="18" t="s">
        <v>270</v>
      </c>
      <c r="C4251" s="18" t="s">
        <v>256</v>
      </c>
      <c r="D4251" s="19">
        <v>125.01263432817717</v>
      </c>
      <c r="E4251" s="18" t="s">
        <v>275</v>
      </c>
      <c r="F4251" s="18" t="s">
        <v>276</v>
      </c>
      <c r="G4251" s="18" t="s">
        <v>206</v>
      </c>
    </row>
    <row r="4252" spans="1:7">
      <c r="A4252" s="18">
        <v>1990</v>
      </c>
      <c r="B4252" s="18" t="s">
        <v>270</v>
      </c>
      <c r="C4252" s="18" t="s">
        <v>256</v>
      </c>
      <c r="D4252" s="19">
        <v>123.26408856123966</v>
      </c>
      <c r="E4252" s="18" t="s">
        <v>275</v>
      </c>
      <c r="F4252" s="18" t="s">
        <v>276</v>
      </c>
      <c r="G4252" s="18" t="s">
        <v>206</v>
      </c>
    </row>
    <row r="4253" spans="1:7">
      <c r="A4253" s="18">
        <v>1991</v>
      </c>
      <c r="B4253" s="18" t="s">
        <v>270</v>
      </c>
      <c r="C4253" s="18" t="s">
        <v>256</v>
      </c>
      <c r="D4253" s="19">
        <v>120.19524010524945</v>
      </c>
      <c r="E4253" s="18" t="s">
        <v>275</v>
      </c>
      <c r="F4253" s="18" t="s">
        <v>276</v>
      </c>
      <c r="G4253" s="18" t="s">
        <v>206</v>
      </c>
    </row>
    <row r="4254" spans="1:7">
      <c r="A4254" s="18">
        <v>1992</v>
      </c>
      <c r="B4254" s="18" t="s">
        <v>270</v>
      </c>
      <c r="C4254" s="18" t="s">
        <v>256</v>
      </c>
      <c r="D4254" s="19">
        <v>125.34755969388154</v>
      </c>
      <c r="E4254" s="18" t="s">
        <v>275</v>
      </c>
      <c r="F4254" s="18" t="s">
        <v>276</v>
      </c>
      <c r="G4254" s="18" t="s">
        <v>206</v>
      </c>
    </row>
    <row r="4255" spans="1:7">
      <c r="A4255" s="18">
        <v>1993</v>
      </c>
      <c r="B4255" s="18" t="s">
        <v>270</v>
      </c>
      <c r="C4255" s="18" t="s">
        <v>256</v>
      </c>
      <c r="D4255" s="19">
        <v>131.91655107490732</v>
      </c>
      <c r="E4255" s="18" t="s">
        <v>275</v>
      </c>
      <c r="F4255" s="18" t="s">
        <v>276</v>
      </c>
      <c r="G4255" s="18" t="s">
        <v>206</v>
      </c>
    </row>
    <row r="4256" spans="1:7">
      <c r="A4256" s="18">
        <v>1994</v>
      </c>
      <c r="B4256" s="18" t="s">
        <v>270</v>
      </c>
      <c r="C4256" s="18" t="s">
        <v>256</v>
      </c>
      <c r="D4256" s="19">
        <v>137.07959808074827</v>
      </c>
      <c r="E4256" s="18" t="s">
        <v>275</v>
      </c>
      <c r="F4256" s="18" t="s">
        <v>276</v>
      </c>
      <c r="G4256" s="18" t="s">
        <v>206</v>
      </c>
    </row>
    <row r="4257" spans="1:7">
      <c r="A4257" s="18">
        <v>1995</v>
      </c>
      <c r="B4257" s="18" t="s">
        <v>270</v>
      </c>
      <c r="C4257" s="18" t="s">
        <v>256</v>
      </c>
      <c r="D4257" s="19">
        <v>132.57101482984876</v>
      </c>
      <c r="E4257" s="18" t="s">
        <v>275</v>
      </c>
      <c r="F4257" s="18" t="s">
        <v>276</v>
      </c>
      <c r="G4257" s="18" t="s">
        <v>206</v>
      </c>
    </row>
    <row r="4258" spans="1:7">
      <c r="A4258" s="18">
        <v>1996</v>
      </c>
      <c r="B4258" s="18" t="s">
        <v>270</v>
      </c>
      <c r="C4258" s="18" t="s">
        <v>256</v>
      </c>
      <c r="D4258" s="19">
        <v>136.77175182725361</v>
      </c>
      <c r="E4258" s="18" t="s">
        <v>275</v>
      </c>
      <c r="F4258" s="18" t="s">
        <v>276</v>
      </c>
      <c r="G4258" s="18" t="s">
        <v>206</v>
      </c>
    </row>
    <row r="4259" spans="1:7">
      <c r="A4259" s="18">
        <v>1997</v>
      </c>
      <c r="B4259" s="18" t="s">
        <v>270</v>
      </c>
      <c r="C4259" s="18" t="s">
        <v>256</v>
      </c>
      <c r="D4259" s="19">
        <v>145.09649264231695</v>
      </c>
      <c r="E4259" s="18" t="s">
        <v>275</v>
      </c>
      <c r="F4259" s="18" t="s">
        <v>276</v>
      </c>
      <c r="G4259" s="18" t="s">
        <v>206</v>
      </c>
    </row>
    <row r="4260" spans="1:7">
      <c r="A4260" s="18">
        <v>1998</v>
      </c>
      <c r="B4260" s="18" t="s">
        <v>270</v>
      </c>
      <c r="C4260" s="18" t="s">
        <v>256</v>
      </c>
      <c r="D4260" s="19">
        <v>142.39433931514046</v>
      </c>
      <c r="E4260" s="18" t="s">
        <v>275</v>
      </c>
      <c r="F4260" s="18" t="s">
        <v>276</v>
      </c>
      <c r="G4260" s="18" t="s">
        <v>206</v>
      </c>
    </row>
    <row r="4261" spans="1:7">
      <c r="A4261" s="18">
        <v>1999</v>
      </c>
      <c r="B4261" s="18" t="s">
        <v>270</v>
      </c>
      <c r="C4261" s="18" t="s">
        <v>256</v>
      </c>
      <c r="D4261" s="19">
        <v>147.44841117814494</v>
      </c>
      <c r="E4261" s="18" t="s">
        <v>275</v>
      </c>
      <c r="F4261" s="18" t="s">
        <v>276</v>
      </c>
      <c r="G4261" s="18" t="s">
        <v>206</v>
      </c>
    </row>
    <row r="4262" spans="1:7">
      <c r="A4262" s="18">
        <v>2000</v>
      </c>
      <c r="B4262" s="18" t="s">
        <v>270</v>
      </c>
      <c r="C4262" s="18" t="s">
        <v>256</v>
      </c>
      <c r="D4262" s="19">
        <v>146.70529512165746</v>
      </c>
      <c r="E4262" s="18" t="s">
        <v>275</v>
      </c>
      <c r="F4262" s="18" t="s">
        <v>276</v>
      </c>
      <c r="G4262" s="18" t="s">
        <v>206</v>
      </c>
    </row>
    <row r="4263" spans="1:7">
      <c r="A4263" s="18">
        <v>2001</v>
      </c>
      <c r="B4263" s="18" t="s">
        <v>270</v>
      </c>
      <c r="C4263" s="18" t="s">
        <v>256</v>
      </c>
      <c r="D4263" s="19">
        <v>144.4651877619053</v>
      </c>
      <c r="E4263" s="18" t="s">
        <v>275</v>
      </c>
      <c r="F4263" s="18" t="s">
        <v>276</v>
      </c>
      <c r="G4263" s="18" t="s">
        <v>206</v>
      </c>
    </row>
    <row r="4264" spans="1:7">
      <c r="A4264" s="18">
        <v>2002</v>
      </c>
      <c r="B4264" s="18" t="s">
        <v>270</v>
      </c>
      <c r="C4264" s="18" t="s">
        <v>256</v>
      </c>
      <c r="D4264" s="19">
        <v>146.65537110177729</v>
      </c>
      <c r="E4264" s="18" t="s">
        <v>275</v>
      </c>
      <c r="F4264" s="18" t="s">
        <v>276</v>
      </c>
      <c r="G4264" s="18" t="s">
        <v>206</v>
      </c>
    </row>
    <row r="4265" spans="1:7">
      <c r="A4265" s="18">
        <v>2003</v>
      </c>
      <c r="B4265" s="18" t="s">
        <v>270</v>
      </c>
      <c r="C4265" s="18" t="s">
        <v>256</v>
      </c>
      <c r="D4265" s="19">
        <v>146.51773820745541</v>
      </c>
      <c r="E4265" s="18" t="s">
        <v>275</v>
      </c>
      <c r="F4265" s="18" t="s">
        <v>276</v>
      </c>
      <c r="G4265" s="18" t="s">
        <v>206</v>
      </c>
    </row>
    <row r="4266" spans="1:7">
      <c r="A4266" s="18">
        <v>2004</v>
      </c>
      <c r="B4266" s="18" t="s">
        <v>270</v>
      </c>
      <c r="C4266" s="18" t="s">
        <v>256</v>
      </c>
      <c r="D4266" s="19">
        <v>151.24101171327504</v>
      </c>
      <c r="E4266" s="18" t="s">
        <v>275</v>
      </c>
      <c r="F4266" s="18" t="s">
        <v>276</v>
      </c>
      <c r="G4266" s="18" t="s">
        <v>206</v>
      </c>
    </row>
    <row r="4267" spans="1:7">
      <c r="A4267" s="18">
        <v>2005</v>
      </c>
      <c r="B4267" s="18" t="s">
        <v>270</v>
      </c>
      <c r="C4267" s="18" t="s">
        <v>256</v>
      </c>
      <c r="D4267" s="19">
        <v>147.91933126287012</v>
      </c>
      <c r="E4267" s="18" t="s">
        <v>275</v>
      </c>
      <c r="F4267" s="18" t="s">
        <v>276</v>
      </c>
      <c r="G4267" s="18" t="s">
        <v>206</v>
      </c>
    </row>
    <row r="4268" spans="1:7">
      <c r="A4268" s="18">
        <v>2006</v>
      </c>
      <c r="B4268" s="18" t="s">
        <v>270</v>
      </c>
      <c r="C4268" s="18" t="s">
        <v>256</v>
      </c>
      <c r="D4268" s="19">
        <v>148.60558337227613</v>
      </c>
      <c r="E4268" s="18" t="s">
        <v>275</v>
      </c>
      <c r="F4268" s="18" t="s">
        <v>276</v>
      </c>
      <c r="G4268" s="18" t="s">
        <v>206</v>
      </c>
    </row>
    <row r="4269" spans="1:7">
      <c r="A4269" s="18">
        <v>2007</v>
      </c>
      <c r="B4269" s="18" t="s">
        <v>270</v>
      </c>
      <c r="C4269" s="18" t="s">
        <v>256</v>
      </c>
      <c r="D4269" s="19">
        <v>148.64184360893574</v>
      </c>
      <c r="E4269" s="18" t="s">
        <v>275</v>
      </c>
      <c r="F4269" s="18" t="s">
        <v>276</v>
      </c>
      <c r="G4269" s="18" t="s">
        <v>206</v>
      </c>
    </row>
    <row r="4270" spans="1:7">
      <c r="A4270" s="18">
        <v>2008</v>
      </c>
      <c r="B4270" s="18" t="s">
        <v>270</v>
      </c>
      <c r="C4270" s="18" t="s">
        <v>256</v>
      </c>
      <c r="D4270" s="19">
        <v>143.39296934664816</v>
      </c>
      <c r="E4270" s="18" t="s">
        <v>275</v>
      </c>
      <c r="F4270" s="18" t="s">
        <v>276</v>
      </c>
      <c r="G4270" s="18" t="s">
        <v>206</v>
      </c>
    </row>
    <row r="4271" spans="1:7">
      <c r="A4271" s="18">
        <v>2009</v>
      </c>
      <c r="B4271" s="18" t="s">
        <v>270</v>
      </c>
      <c r="C4271" s="18" t="s">
        <v>256</v>
      </c>
      <c r="D4271" s="19">
        <v>141.08237640818234</v>
      </c>
      <c r="E4271" s="18" t="s">
        <v>275</v>
      </c>
      <c r="F4271" s="18" t="s">
        <v>276</v>
      </c>
      <c r="G4271" s="18" t="s">
        <v>206</v>
      </c>
    </row>
    <row r="4272" spans="1:7">
      <c r="A4272" s="18">
        <v>2010</v>
      </c>
      <c r="B4272" s="18" t="s">
        <v>270</v>
      </c>
      <c r="C4272" s="18" t="s">
        <v>256</v>
      </c>
      <c r="D4272" s="19">
        <v>144.15952611857074</v>
      </c>
      <c r="E4272" s="18" t="s">
        <v>275</v>
      </c>
      <c r="F4272" s="18" t="s">
        <v>276</v>
      </c>
      <c r="G4272" s="18" t="s">
        <v>206</v>
      </c>
    </row>
    <row r="4273" spans="1:7">
      <c r="A4273" s="18">
        <v>2011</v>
      </c>
      <c r="B4273" s="18" t="s">
        <v>270</v>
      </c>
      <c r="C4273" s="18" t="s">
        <v>256</v>
      </c>
      <c r="D4273" s="19">
        <v>141.34445869086349</v>
      </c>
      <c r="E4273" s="18" t="s">
        <v>275</v>
      </c>
      <c r="F4273" s="18" t="s">
        <v>276</v>
      </c>
      <c r="G4273" s="18" t="s">
        <v>206</v>
      </c>
    </row>
    <row r="4274" spans="1:7">
      <c r="A4274" s="18">
        <v>2012</v>
      </c>
      <c r="B4274" s="18" t="s">
        <v>270</v>
      </c>
      <c r="C4274" s="18" t="s">
        <v>256</v>
      </c>
      <c r="D4274" s="19">
        <v>144.41698337292993</v>
      </c>
      <c r="E4274" s="18" t="s">
        <v>275</v>
      </c>
      <c r="F4274" s="18" t="s">
        <v>276</v>
      </c>
      <c r="G4274" s="18" t="s">
        <v>206</v>
      </c>
    </row>
    <row r="4275" spans="1:7">
      <c r="A4275" s="18">
        <v>2013</v>
      </c>
      <c r="B4275" s="18" t="s">
        <v>270</v>
      </c>
      <c r="C4275" s="18" t="s">
        <v>256</v>
      </c>
      <c r="D4275" s="19">
        <v>140.93823481100543</v>
      </c>
      <c r="E4275" s="18" t="s">
        <v>275</v>
      </c>
      <c r="F4275" s="18" t="s">
        <v>276</v>
      </c>
      <c r="G4275" s="18" t="s">
        <v>206</v>
      </c>
    </row>
    <row r="4276" spans="1:7">
      <c r="A4276" s="18">
        <v>2014</v>
      </c>
      <c r="B4276" s="18" t="s">
        <v>270</v>
      </c>
      <c r="C4276" s="18" t="s">
        <v>256</v>
      </c>
      <c r="D4276" s="19">
        <v>142.32898296111841</v>
      </c>
      <c r="E4276" s="18" t="s">
        <v>275</v>
      </c>
      <c r="F4276" s="18" t="s">
        <v>276</v>
      </c>
      <c r="G4276" s="18" t="s">
        <v>206</v>
      </c>
    </row>
    <row r="4277" spans="1:7">
      <c r="A4277" s="18">
        <v>2015</v>
      </c>
      <c r="B4277" s="18" t="s">
        <v>270</v>
      </c>
      <c r="C4277" s="18" t="s">
        <v>256</v>
      </c>
      <c r="D4277" s="19">
        <v>141.68430328773272</v>
      </c>
      <c r="E4277" s="18" t="s">
        <v>275</v>
      </c>
      <c r="F4277" s="18" t="s">
        <v>276</v>
      </c>
      <c r="G4277" s="18" t="s">
        <v>206</v>
      </c>
    </row>
    <row r="4278" spans="1:7">
      <c r="A4278" s="18">
        <v>2016</v>
      </c>
      <c r="B4278" s="18" t="s">
        <v>270</v>
      </c>
      <c r="C4278" s="18" t="s">
        <v>256</v>
      </c>
      <c r="D4278" s="19">
        <v>154.08894422601</v>
      </c>
      <c r="E4278" s="18" t="s">
        <v>275</v>
      </c>
      <c r="F4278" s="18" t="s">
        <v>276</v>
      </c>
      <c r="G4278" s="18" t="s">
        <v>206</v>
      </c>
    </row>
    <row r="4279" spans="1:7">
      <c r="A4279" s="18">
        <v>2017</v>
      </c>
      <c r="B4279" s="18" t="s">
        <v>270</v>
      </c>
      <c r="C4279" s="18" t="s">
        <v>256</v>
      </c>
      <c r="D4279" s="19">
        <v>155.20877949280339</v>
      </c>
      <c r="E4279" s="18" t="s">
        <v>275</v>
      </c>
      <c r="F4279" s="18" t="s">
        <v>276</v>
      </c>
      <c r="G4279" s="18" t="s">
        <v>206</v>
      </c>
    </row>
    <row r="4280" spans="1:7">
      <c r="A4280" s="18">
        <v>2018</v>
      </c>
      <c r="B4280" s="18" t="s">
        <v>270</v>
      </c>
      <c r="C4280" s="18" t="s">
        <v>256</v>
      </c>
      <c r="D4280" s="19">
        <v>147.59271433796579</v>
      </c>
      <c r="E4280" s="18" t="s">
        <v>275</v>
      </c>
      <c r="F4280" s="18" t="s">
        <v>276</v>
      </c>
      <c r="G4280" s="18" t="s">
        <v>206</v>
      </c>
    </row>
    <row r="4281" spans="1:7">
      <c r="A4281" s="18">
        <v>2019</v>
      </c>
      <c r="B4281" s="18" t="s">
        <v>270</v>
      </c>
      <c r="C4281" s="18" t="s">
        <v>256</v>
      </c>
      <c r="D4281" s="19">
        <v>146.53033796399336</v>
      </c>
      <c r="E4281" s="18" t="s">
        <v>275</v>
      </c>
      <c r="F4281" s="18" t="s">
        <v>276</v>
      </c>
      <c r="G4281" s="18" t="s">
        <v>206</v>
      </c>
    </row>
    <row r="4282" spans="1:7">
      <c r="A4282" s="18">
        <v>2020</v>
      </c>
      <c r="B4282" s="18" t="s">
        <v>270</v>
      </c>
      <c r="C4282" s="18" t="s">
        <v>256</v>
      </c>
      <c r="D4282" s="19">
        <v>150.76660188702101</v>
      </c>
      <c r="E4282" s="18" t="s">
        <v>275</v>
      </c>
      <c r="F4282" s="18" t="s">
        <v>276</v>
      </c>
      <c r="G4282" s="18" t="s">
        <v>206</v>
      </c>
    </row>
    <row r="4283" spans="1:7">
      <c r="A4283" s="18">
        <v>2021</v>
      </c>
      <c r="B4283" s="18" t="s">
        <v>270</v>
      </c>
      <c r="C4283" s="18" t="s">
        <v>256</v>
      </c>
      <c r="D4283" s="19">
        <v>149.30836392770934</v>
      </c>
      <c r="E4283" s="18" t="s">
        <v>275</v>
      </c>
      <c r="F4283" s="18" t="s">
        <v>276</v>
      </c>
      <c r="G4283" s="18" t="s">
        <v>206</v>
      </c>
    </row>
    <row r="4284" spans="1:7">
      <c r="A4284" s="18">
        <v>2022</v>
      </c>
      <c r="B4284" s="18" t="s">
        <v>270</v>
      </c>
      <c r="C4284" s="18" t="s">
        <v>256</v>
      </c>
      <c r="D4284" s="19">
        <v>152.61864208748841</v>
      </c>
      <c r="E4284" s="18" t="s">
        <v>275</v>
      </c>
      <c r="F4284" s="18" t="s">
        <v>276</v>
      </c>
      <c r="G4284" s="18" t="s">
        <v>206</v>
      </c>
    </row>
    <row r="4285" spans="1:7">
      <c r="A4285" s="18">
        <v>1970</v>
      </c>
      <c r="B4285" s="18" t="s">
        <v>270</v>
      </c>
      <c r="C4285" s="18" t="s">
        <v>271</v>
      </c>
      <c r="D4285" s="19">
        <v>114.095</v>
      </c>
      <c r="E4285" s="18" t="s">
        <v>275</v>
      </c>
      <c r="F4285" s="18" t="s">
        <v>276</v>
      </c>
      <c r="G4285" s="18" t="s">
        <v>206</v>
      </c>
    </row>
    <row r="4286" spans="1:7">
      <c r="A4286" s="18">
        <v>1971</v>
      </c>
      <c r="B4286" s="18" t="s">
        <v>270</v>
      </c>
      <c r="C4286" s="18" t="s">
        <v>271</v>
      </c>
      <c r="D4286" s="19">
        <v>121.221</v>
      </c>
      <c r="E4286" s="18" t="s">
        <v>275</v>
      </c>
      <c r="F4286" s="18" t="s">
        <v>276</v>
      </c>
      <c r="G4286" s="18" t="s">
        <v>206</v>
      </c>
    </row>
    <row r="4287" spans="1:7">
      <c r="A4287" s="18">
        <v>1972</v>
      </c>
      <c r="B4287" s="18" t="s">
        <v>270</v>
      </c>
      <c r="C4287" s="18" t="s">
        <v>271</v>
      </c>
      <c r="D4287" s="19">
        <v>117.001</v>
      </c>
      <c r="E4287" s="18" t="s">
        <v>275</v>
      </c>
      <c r="F4287" s="18" t="s">
        <v>276</v>
      </c>
      <c r="G4287" s="18" t="s">
        <v>206</v>
      </c>
    </row>
    <row r="4288" spans="1:7">
      <c r="A4288" s="18">
        <v>1973</v>
      </c>
      <c r="B4288" s="18" t="s">
        <v>270</v>
      </c>
      <c r="C4288" s="18" t="s">
        <v>271</v>
      </c>
      <c r="D4288" s="19">
        <v>112.386</v>
      </c>
      <c r="E4288" s="18" t="s">
        <v>275</v>
      </c>
      <c r="F4288" s="18" t="s">
        <v>276</v>
      </c>
      <c r="G4288" s="18" t="s">
        <v>206</v>
      </c>
    </row>
    <row r="4289" spans="1:7">
      <c r="A4289" s="18">
        <v>1974</v>
      </c>
      <c r="B4289" s="18" t="s">
        <v>270</v>
      </c>
      <c r="C4289" s="18" t="s">
        <v>271</v>
      </c>
      <c r="D4289" s="19">
        <v>112.88</v>
      </c>
      <c r="E4289" s="18" t="s">
        <v>275</v>
      </c>
      <c r="F4289" s="18" t="s">
        <v>276</v>
      </c>
      <c r="G4289" s="18" t="s">
        <v>206</v>
      </c>
    </row>
    <row r="4290" spans="1:7">
      <c r="A4290" s="18">
        <v>1975</v>
      </c>
      <c r="B4290" s="18" t="s">
        <v>270</v>
      </c>
      <c r="C4290" s="18" t="s">
        <v>271</v>
      </c>
      <c r="D4290" s="19">
        <v>112.10299999999999</v>
      </c>
      <c r="E4290" s="18" t="s">
        <v>275</v>
      </c>
      <c r="F4290" s="18" t="s">
        <v>276</v>
      </c>
      <c r="G4290" s="18" t="s">
        <v>206</v>
      </c>
    </row>
    <row r="4291" spans="1:7">
      <c r="A4291" s="18">
        <v>1976</v>
      </c>
      <c r="B4291" s="18" t="s">
        <v>270</v>
      </c>
      <c r="C4291" s="18" t="s">
        <v>271</v>
      </c>
      <c r="D4291" s="19">
        <v>116.58</v>
      </c>
      <c r="E4291" s="18" t="s">
        <v>275</v>
      </c>
      <c r="F4291" s="18" t="s">
        <v>276</v>
      </c>
      <c r="G4291" s="18" t="s">
        <v>206</v>
      </c>
    </row>
    <row r="4292" spans="1:7">
      <c r="A4292" s="18">
        <v>1977</v>
      </c>
      <c r="B4292" s="18" t="s">
        <v>270</v>
      </c>
      <c r="C4292" s="18" t="s">
        <v>271</v>
      </c>
      <c r="D4292" s="19">
        <v>116.00400000000002</v>
      </c>
      <c r="E4292" s="18" t="s">
        <v>275</v>
      </c>
      <c r="F4292" s="18" t="s">
        <v>276</v>
      </c>
      <c r="G4292" s="18" t="s">
        <v>206</v>
      </c>
    </row>
    <row r="4293" spans="1:7">
      <c r="A4293" s="18">
        <v>1978</v>
      </c>
      <c r="B4293" s="18" t="s">
        <v>270</v>
      </c>
      <c r="C4293" s="18" t="s">
        <v>271</v>
      </c>
      <c r="D4293" s="19">
        <v>111.062</v>
      </c>
      <c r="E4293" s="18" t="s">
        <v>275</v>
      </c>
      <c r="F4293" s="18" t="s">
        <v>276</v>
      </c>
      <c r="G4293" s="18" t="s">
        <v>206</v>
      </c>
    </row>
    <row r="4294" spans="1:7">
      <c r="A4294" s="18">
        <v>1979</v>
      </c>
      <c r="B4294" s="18" t="s">
        <v>270</v>
      </c>
      <c r="C4294" s="18" t="s">
        <v>271</v>
      </c>
      <c r="D4294" s="19">
        <v>116.29600000000001</v>
      </c>
      <c r="E4294" s="18" t="s">
        <v>275</v>
      </c>
      <c r="F4294" s="18" t="s">
        <v>276</v>
      </c>
      <c r="G4294" s="18" t="s">
        <v>206</v>
      </c>
    </row>
    <row r="4295" spans="1:7">
      <c r="A4295" s="18">
        <v>1980</v>
      </c>
      <c r="B4295" s="18" t="s">
        <v>270</v>
      </c>
      <c r="C4295" s="18" t="s">
        <v>271</v>
      </c>
      <c r="D4295" s="19">
        <v>116.61900000000001</v>
      </c>
      <c r="E4295" s="18" t="s">
        <v>275</v>
      </c>
      <c r="F4295" s="18" t="s">
        <v>276</v>
      </c>
      <c r="G4295" s="18" t="s">
        <v>206</v>
      </c>
    </row>
    <row r="4296" spans="1:7">
      <c r="A4296" s="18">
        <v>1981</v>
      </c>
      <c r="B4296" s="18" t="s">
        <v>270</v>
      </c>
      <c r="C4296" s="18" t="s">
        <v>271</v>
      </c>
      <c r="D4296" s="19">
        <v>111.96000000000001</v>
      </c>
      <c r="E4296" s="18" t="s">
        <v>275</v>
      </c>
      <c r="F4296" s="18" t="s">
        <v>276</v>
      </c>
      <c r="G4296" s="18" t="s">
        <v>206</v>
      </c>
    </row>
    <row r="4297" spans="1:7">
      <c r="A4297" s="18">
        <v>1982</v>
      </c>
      <c r="B4297" s="18" t="s">
        <v>270</v>
      </c>
      <c r="C4297" s="18" t="s">
        <v>271</v>
      </c>
      <c r="D4297" s="19">
        <v>109.77700000000002</v>
      </c>
      <c r="E4297" s="18" t="s">
        <v>275</v>
      </c>
      <c r="F4297" s="18" t="s">
        <v>276</v>
      </c>
      <c r="G4297" s="18" t="s">
        <v>206</v>
      </c>
    </row>
    <row r="4298" spans="1:7">
      <c r="A4298" s="18">
        <v>1983</v>
      </c>
      <c r="B4298" s="18" t="s">
        <v>270</v>
      </c>
      <c r="C4298" s="18" t="s">
        <v>271</v>
      </c>
      <c r="D4298" s="19">
        <v>111.425</v>
      </c>
      <c r="E4298" s="18" t="s">
        <v>275</v>
      </c>
      <c r="F4298" s="18" t="s">
        <v>276</v>
      </c>
      <c r="G4298" s="18" t="s">
        <v>206</v>
      </c>
    </row>
    <row r="4299" spans="1:7">
      <c r="A4299" s="18">
        <v>1984</v>
      </c>
      <c r="B4299" s="18" t="s">
        <v>270</v>
      </c>
      <c r="C4299" s="18" t="s">
        <v>271</v>
      </c>
      <c r="D4299" s="19">
        <v>119.694</v>
      </c>
      <c r="E4299" s="18" t="s">
        <v>275</v>
      </c>
      <c r="F4299" s="18" t="s">
        <v>276</v>
      </c>
      <c r="G4299" s="18" t="s">
        <v>206</v>
      </c>
    </row>
    <row r="4300" spans="1:7">
      <c r="A4300" s="18">
        <v>1985</v>
      </c>
      <c r="B4300" s="18" t="s">
        <v>270</v>
      </c>
      <c r="C4300" s="18" t="s">
        <v>271</v>
      </c>
      <c r="D4300" s="19">
        <v>116.197</v>
      </c>
      <c r="E4300" s="18" t="s">
        <v>275</v>
      </c>
      <c r="F4300" s="18" t="s">
        <v>276</v>
      </c>
      <c r="G4300" s="18" t="s">
        <v>206</v>
      </c>
    </row>
    <row r="4301" spans="1:7">
      <c r="A4301" s="18">
        <v>1986</v>
      </c>
      <c r="B4301" s="18" t="s">
        <v>270</v>
      </c>
      <c r="C4301" s="18" t="s">
        <v>271</v>
      </c>
      <c r="D4301" s="19">
        <v>116.239</v>
      </c>
      <c r="E4301" s="18" t="s">
        <v>275</v>
      </c>
      <c r="F4301" s="18" t="s">
        <v>276</v>
      </c>
      <c r="G4301" s="18" t="s">
        <v>206</v>
      </c>
    </row>
    <row r="4302" spans="1:7">
      <c r="A4302" s="18">
        <v>1987</v>
      </c>
      <c r="B4302" s="18" t="s">
        <v>270</v>
      </c>
      <c r="C4302" s="18" t="s">
        <v>271</v>
      </c>
      <c r="D4302" s="19">
        <v>116.30000000000001</v>
      </c>
      <c r="E4302" s="18" t="s">
        <v>275</v>
      </c>
      <c r="F4302" s="18" t="s">
        <v>276</v>
      </c>
      <c r="G4302" s="18" t="s">
        <v>206</v>
      </c>
    </row>
    <row r="4303" spans="1:7">
      <c r="A4303" s="18">
        <v>1988</v>
      </c>
      <c r="B4303" s="18" t="s">
        <v>270</v>
      </c>
      <c r="C4303" s="18" t="s">
        <v>271</v>
      </c>
      <c r="D4303" s="19">
        <v>114.06699999999999</v>
      </c>
      <c r="E4303" s="18" t="s">
        <v>275</v>
      </c>
      <c r="F4303" s="18" t="s">
        <v>276</v>
      </c>
      <c r="G4303" s="18" t="s">
        <v>206</v>
      </c>
    </row>
    <row r="4304" spans="1:7">
      <c r="A4304" s="18">
        <v>1989</v>
      </c>
      <c r="B4304" s="18" t="s">
        <v>270</v>
      </c>
      <c r="C4304" s="18" t="s">
        <v>271</v>
      </c>
      <c r="D4304" s="19">
        <v>119.99700000000001</v>
      </c>
      <c r="E4304" s="18" t="s">
        <v>275</v>
      </c>
      <c r="F4304" s="18" t="s">
        <v>276</v>
      </c>
      <c r="G4304" s="18" t="s">
        <v>206</v>
      </c>
    </row>
    <row r="4305" spans="1:7">
      <c r="A4305" s="18">
        <v>1990</v>
      </c>
      <c r="B4305" s="18" t="s">
        <v>270</v>
      </c>
      <c r="C4305" s="18" t="s">
        <v>271</v>
      </c>
      <c r="D4305" s="19">
        <v>128.98099999999999</v>
      </c>
      <c r="E4305" s="18" t="s">
        <v>275</v>
      </c>
      <c r="F4305" s="18" t="s">
        <v>276</v>
      </c>
      <c r="G4305" s="18" t="s">
        <v>206</v>
      </c>
    </row>
    <row r="4306" spans="1:7">
      <c r="A4306" s="18">
        <v>1991</v>
      </c>
      <c r="B4306" s="18" t="s">
        <v>270</v>
      </c>
      <c r="C4306" s="18" t="s">
        <v>271</v>
      </c>
      <c r="D4306" s="19">
        <v>131.952</v>
      </c>
      <c r="E4306" s="18" t="s">
        <v>275</v>
      </c>
      <c r="F4306" s="18" t="s">
        <v>276</v>
      </c>
      <c r="G4306" s="18" t="s">
        <v>206</v>
      </c>
    </row>
    <row r="4307" spans="1:7">
      <c r="A4307" s="18">
        <v>1992</v>
      </c>
      <c r="B4307" s="18" t="s">
        <v>270</v>
      </c>
      <c r="C4307" s="18" t="s">
        <v>271</v>
      </c>
      <c r="D4307" s="19">
        <v>128.673</v>
      </c>
      <c r="E4307" s="18" t="s">
        <v>275</v>
      </c>
      <c r="F4307" s="18" t="s">
        <v>276</v>
      </c>
      <c r="G4307" s="18" t="s">
        <v>206</v>
      </c>
    </row>
    <row r="4308" spans="1:7">
      <c r="A4308" s="18">
        <v>1993</v>
      </c>
      <c r="B4308" s="18" t="s">
        <v>270</v>
      </c>
      <c r="C4308" s="18" t="s">
        <v>271</v>
      </c>
      <c r="D4308" s="19">
        <v>130.63300000000001</v>
      </c>
      <c r="E4308" s="18" t="s">
        <v>275</v>
      </c>
      <c r="F4308" s="18" t="s">
        <v>276</v>
      </c>
      <c r="G4308" s="18" t="s">
        <v>206</v>
      </c>
    </row>
    <row r="4309" spans="1:7">
      <c r="A4309" s="18">
        <v>1994</v>
      </c>
      <c r="B4309" s="18" t="s">
        <v>270</v>
      </c>
      <c r="C4309" s="18" t="s">
        <v>271</v>
      </c>
      <c r="D4309" s="19">
        <v>128.798</v>
      </c>
      <c r="E4309" s="18" t="s">
        <v>275</v>
      </c>
      <c r="F4309" s="18" t="s">
        <v>276</v>
      </c>
      <c r="G4309" s="18" t="s">
        <v>206</v>
      </c>
    </row>
    <row r="4310" spans="1:7">
      <c r="A4310" s="18">
        <v>1995</v>
      </c>
      <c r="B4310" s="18" t="s">
        <v>270</v>
      </c>
      <c r="C4310" s="18" t="s">
        <v>271</v>
      </c>
      <c r="D4310" s="19">
        <v>128.708</v>
      </c>
      <c r="E4310" s="18" t="s">
        <v>275</v>
      </c>
      <c r="F4310" s="18" t="s">
        <v>276</v>
      </c>
      <c r="G4310" s="18" t="s">
        <v>206</v>
      </c>
    </row>
    <row r="4311" spans="1:7">
      <c r="A4311" s="18">
        <v>1996</v>
      </c>
      <c r="B4311" s="18" t="s">
        <v>270</v>
      </c>
      <c r="C4311" s="18" t="s">
        <v>271</v>
      </c>
      <c r="D4311" s="19">
        <v>127.26600000000001</v>
      </c>
      <c r="E4311" s="18" t="s">
        <v>275</v>
      </c>
      <c r="F4311" s="18" t="s">
        <v>276</v>
      </c>
      <c r="G4311" s="18" t="s">
        <v>206</v>
      </c>
    </row>
    <row r="4312" spans="1:7">
      <c r="A4312" s="18">
        <v>1997</v>
      </c>
      <c r="B4312" s="18" t="s">
        <v>270</v>
      </c>
      <c r="C4312" s="18" t="s">
        <v>271</v>
      </c>
      <c r="D4312" s="19">
        <v>124.79300000000001</v>
      </c>
      <c r="E4312" s="18" t="s">
        <v>275</v>
      </c>
      <c r="F4312" s="18" t="s">
        <v>276</v>
      </c>
      <c r="G4312" s="18" t="s">
        <v>206</v>
      </c>
    </row>
    <row r="4313" spans="1:7">
      <c r="A4313" s="18">
        <v>1998</v>
      </c>
      <c r="B4313" s="18" t="s">
        <v>270</v>
      </c>
      <c r="C4313" s="18" t="s">
        <v>271</v>
      </c>
      <c r="D4313" s="19">
        <v>125.42299999999999</v>
      </c>
      <c r="E4313" s="18" t="s">
        <v>275</v>
      </c>
      <c r="F4313" s="18" t="s">
        <v>276</v>
      </c>
      <c r="G4313" s="18" t="s">
        <v>206</v>
      </c>
    </row>
    <row r="4314" spans="1:7">
      <c r="A4314" s="18">
        <v>1999</v>
      </c>
      <c r="B4314" s="18" t="s">
        <v>270</v>
      </c>
      <c r="C4314" s="18" t="s">
        <v>271</v>
      </c>
      <c r="D4314" s="19">
        <v>124.46000000000001</v>
      </c>
      <c r="E4314" s="18" t="s">
        <v>275</v>
      </c>
      <c r="F4314" s="18" t="s">
        <v>276</v>
      </c>
      <c r="G4314" s="18" t="s">
        <v>206</v>
      </c>
    </row>
    <row r="4315" spans="1:7">
      <c r="A4315" s="18">
        <v>2000</v>
      </c>
      <c r="B4315" s="18" t="s">
        <v>270</v>
      </c>
      <c r="C4315" s="18" t="s">
        <v>271</v>
      </c>
      <c r="D4315" s="19">
        <v>123.46499999999999</v>
      </c>
      <c r="E4315" s="18" t="s">
        <v>275</v>
      </c>
      <c r="F4315" s="18" t="s">
        <v>276</v>
      </c>
      <c r="G4315" s="18" t="s">
        <v>206</v>
      </c>
    </row>
    <row r="4316" spans="1:7">
      <c r="A4316" s="18">
        <v>2001</v>
      </c>
      <c r="B4316" s="18" t="s">
        <v>270</v>
      </c>
      <c r="C4316" s="18" t="s">
        <v>271</v>
      </c>
      <c r="D4316" s="19">
        <v>116.294</v>
      </c>
      <c r="E4316" s="18" t="s">
        <v>275</v>
      </c>
      <c r="F4316" s="18" t="s">
        <v>276</v>
      </c>
      <c r="G4316" s="18" t="s">
        <v>206</v>
      </c>
    </row>
    <row r="4317" spans="1:7">
      <c r="A4317" s="18">
        <v>2002</v>
      </c>
      <c r="B4317" s="18" t="s">
        <v>270</v>
      </c>
      <c r="C4317" s="18" t="s">
        <v>271</v>
      </c>
      <c r="D4317" s="19">
        <v>121.00800000000001</v>
      </c>
      <c r="E4317" s="18" t="s">
        <v>275</v>
      </c>
      <c r="F4317" s="18" t="s">
        <v>276</v>
      </c>
      <c r="G4317" s="18" t="s">
        <v>206</v>
      </c>
    </row>
    <row r="4318" spans="1:7">
      <c r="A4318" s="18">
        <v>2003</v>
      </c>
      <c r="B4318" s="18" t="s">
        <v>270</v>
      </c>
      <c r="C4318" s="18" t="s">
        <v>271</v>
      </c>
      <c r="D4318" s="19">
        <v>122.399</v>
      </c>
      <c r="E4318" s="18" t="s">
        <v>275</v>
      </c>
      <c r="F4318" s="18" t="s">
        <v>276</v>
      </c>
      <c r="G4318" s="18" t="s">
        <v>206</v>
      </c>
    </row>
    <row r="4319" spans="1:7">
      <c r="A4319" s="18">
        <v>2004</v>
      </c>
      <c r="B4319" s="18" t="s">
        <v>270</v>
      </c>
      <c r="C4319" s="18" t="s">
        <v>271</v>
      </c>
      <c r="D4319" s="19">
        <v>123.19499999999999</v>
      </c>
      <c r="E4319" s="18" t="s">
        <v>275</v>
      </c>
      <c r="F4319" s="18" t="s">
        <v>276</v>
      </c>
      <c r="G4319" s="18" t="s">
        <v>206</v>
      </c>
    </row>
    <row r="4320" spans="1:7">
      <c r="A4320" s="18">
        <v>2005</v>
      </c>
      <c r="B4320" s="18" t="s">
        <v>270</v>
      </c>
      <c r="C4320" s="18" t="s">
        <v>271</v>
      </c>
      <c r="D4320" s="19">
        <v>126.541</v>
      </c>
      <c r="E4320" s="18" t="s">
        <v>275</v>
      </c>
      <c r="F4320" s="18" t="s">
        <v>276</v>
      </c>
      <c r="G4320" s="18" t="s">
        <v>206</v>
      </c>
    </row>
    <row r="4321" spans="1:7">
      <c r="A4321" s="18">
        <v>2006</v>
      </c>
      <c r="B4321" s="18" t="s">
        <v>270</v>
      </c>
      <c r="C4321" s="18" t="s">
        <v>271</v>
      </c>
      <c r="D4321" s="19">
        <v>116.38800000000001</v>
      </c>
      <c r="E4321" s="18" t="s">
        <v>275</v>
      </c>
      <c r="F4321" s="18" t="s">
        <v>276</v>
      </c>
      <c r="G4321" s="18" t="s">
        <v>206</v>
      </c>
    </row>
    <row r="4322" spans="1:7">
      <c r="A4322" s="18">
        <v>2007</v>
      </c>
      <c r="B4322" s="18" t="s">
        <v>270</v>
      </c>
      <c r="C4322" s="18" t="s">
        <v>271</v>
      </c>
      <c r="D4322" s="19">
        <v>118.792</v>
      </c>
      <c r="E4322" s="18" t="s">
        <v>275</v>
      </c>
      <c r="F4322" s="18" t="s">
        <v>276</v>
      </c>
      <c r="G4322" s="18" t="s">
        <v>206</v>
      </c>
    </row>
    <row r="4323" spans="1:7">
      <c r="A4323" s="18">
        <v>2008</v>
      </c>
      <c r="B4323" s="18" t="s">
        <v>270</v>
      </c>
      <c r="C4323" s="18" t="s">
        <v>271</v>
      </c>
      <c r="D4323" s="19">
        <v>116.98</v>
      </c>
      <c r="E4323" s="18" t="s">
        <v>275</v>
      </c>
      <c r="F4323" s="18" t="s">
        <v>276</v>
      </c>
      <c r="G4323" s="18" t="s">
        <v>206</v>
      </c>
    </row>
    <row r="4324" spans="1:7">
      <c r="A4324" s="18">
        <v>2009</v>
      </c>
      <c r="B4324" s="18" t="s">
        <v>270</v>
      </c>
      <c r="C4324" s="18" t="s">
        <v>271</v>
      </c>
      <c r="D4324" s="19">
        <v>122.85999999999999</v>
      </c>
      <c r="E4324" s="18" t="s">
        <v>275</v>
      </c>
      <c r="F4324" s="18" t="s">
        <v>276</v>
      </c>
      <c r="G4324" s="18" t="s">
        <v>206</v>
      </c>
    </row>
    <row r="4325" spans="1:7">
      <c r="A4325" s="18">
        <v>2010</v>
      </c>
      <c r="B4325" s="18" t="s">
        <v>270</v>
      </c>
      <c r="C4325" s="18" t="s">
        <v>271</v>
      </c>
      <c r="D4325" s="19">
        <v>121.117</v>
      </c>
      <c r="E4325" s="18" t="s">
        <v>275</v>
      </c>
      <c r="F4325" s="18" t="s">
        <v>276</v>
      </c>
      <c r="G4325" s="18" t="s">
        <v>206</v>
      </c>
    </row>
    <row r="4326" spans="1:7">
      <c r="A4326" s="18">
        <v>2011</v>
      </c>
      <c r="B4326" s="18" t="s">
        <v>270</v>
      </c>
      <c r="C4326" s="18" t="s">
        <v>271</v>
      </c>
      <c r="D4326" s="19">
        <v>114.60399999999998</v>
      </c>
      <c r="E4326" s="18" t="s">
        <v>275</v>
      </c>
      <c r="F4326" s="18" t="s">
        <v>276</v>
      </c>
      <c r="G4326" s="18" t="s">
        <v>206</v>
      </c>
    </row>
    <row r="4327" spans="1:7">
      <c r="A4327" s="18">
        <v>2012</v>
      </c>
      <c r="B4327" s="18" t="s">
        <v>270</v>
      </c>
      <c r="C4327" s="18" t="s">
        <v>271</v>
      </c>
      <c r="D4327" s="19">
        <v>117.501</v>
      </c>
      <c r="E4327" s="18" t="s">
        <v>275</v>
      </c>
      <c r="F4327" s="18" t="s">
        <v>276</v>
      </c>
      <c r="G4327" s="18" t="s">
        <v>206</v>
      </c>
    </row>
    <row r="4328" spans="1:7">
      <c r="A4328" s="18">
        <v>2013</v>
      </c>
      <c r="B4328" s="18" t="s">
        <v>270</v>
      </c>
      <c r="C4328" s="18" t="s">
        <v>271</v>
      </c>
      <c r="D4328" s="19">
        <v>113.54400000000001</v>
      </c>
      <c r="E4328" s="18" t="s">
        <v>275</v>
      </c>
      <c r="F4328" s="18" t="s">
        <v>276</v>
      </c>
      <c r="G4328" s="18" t="s">
        <v>206</v>
      </c>
    </row>
    <row r="4329" spans="1:7">
      <c r="A4329" s="18">
        <v>2014</v>
      </c>
      <c r="B4329" s="18" t="s">
        <v>270</v>
      </c>
      <c r="C4329" s="18" t="s">
        <v>271</v>
      </c>
      <c r="D4329" s="19">
        <v>116.197</v>
      </c>
      <c r="E4329" s="18" t="s">
        <v>275</v>
      </c>
      <c r="F4329" s="18" t="s">
        <v>276</v>
      </c>
      <c r="G4329" s="18" t="s">
        <v>206</v>
      </c>
    </row>
    <row r="4330" spans="1:7">
      <c r="A4330" s="18">
        <v>2015</v>
      </c>
      <c r="B4330" s="18" t="s">
        <v>270</v>
      </c>
      <c r="C4330" s="18" t="s">
        <v>271</v>
      </c>
      <c r="D4330" s="19">
        <v>106.37499999999999</v>
      </c>
      <c r="E4330" s="18" t="s">
        <v>275</v>
      </c>
      <c r="F4330" s="18" t="s">
        <v>276</v>
      </c>
      <c r="G4330" s="18" t="s">
        <v>206</v>
      </c>
    </row>
    <row r="4331" spans="1:7">
      <c r="A4331" s="18">
        <v>2016</v>
      </c>
      <c r="B4331" s="18" t="s">
        <v>270</v>
      </c>
      <c r="C4331" s="18" t="s">
        <v>271</v>
      </c>
      <c r="D4331" s="19">
        <v>111.29600000000001</v>
      </c>
      <c r="E4331" s="18" t="s">
        <v>275</v>
      </c>
      <c r="F4331" s="18" t="s">
        <v>276</v>
      </c>
      <c r="G4331" s="18" t="s">
        <v>206</v>
      </c>
    </row>
    <row r="4332" spans="1:7">
      <c r="A4332" s="18">
        <v>2017</v>
      </c>
      <c r="B4332" s="18" t="s">
        <v>270</v>
      </c>
      <c r="C4332" s="18" t="s">
        <v>271</v>
      </c>
      <c r="D4332" s="19">
        <v>108.69200000000001</v>
      </c>
      <c r="E4332" s="18" t="s">
        <v>275</v>
      </c>
      <c r="F4332" s="18" t="s">
        <v>276</v>
      </c>
      <c r="G4332" s="18" t="s">
        <v>206</v>
      </c>
    </row>
    <row r="4333" spans="1:7">
      <c r="A4333" s="18">
        <v>2018</v>
      </c>
      <c r="B4333" s="18" t="s">
        <v>270</v>
      </c>
      <c r="C4333" s="18" t="s">
        <v>271</v>
      </c>
      <c r="D4333" s="19">
        <v>118.871</v>
      </c>
      <c r="E4333" s="18" t="s">
        <v>275</v>
      </c>
      <c r="F4333" s="18" t="s">
        <v>276</v>
      </c>
      <c r="G4333" s="18" t="s">
        <v>206</v>
      </c>
    </row>
    <row r="4334" spans="1:7">
      <c r="A4334" s="18">
        <v>2019</v>
      </c>
      <c r="B4334" s="18" t="s">
        <v>270</v>
      </c>
      <c r="C4334" s="18" t="s">
        <v>271</v>
      </c>
      <c r="D4334" s="19">
        <v>111.68199999999999</v>
      </c>
      <c r="E4334" s="18" t="s">
        <v>275</v>
      </c>
      <c r="F4334" s="18" t="s">
        <v>276</v>
      </c>
      <c r="G4334" s="18" t="s">
        <v>206</v>
      </c>
    </row>
    <row r="4335" spans="1:7">
      <c r="A4335" s="18">
        <v>2020</v>
      </c>
      <c r="B4335" s="18" t="s">
        <v>270</v>
      </c>
      <c r="C4335" s="18" t="s">
        <v>271</v>
      </c>
      <c r="D4335" s="19">
        <v>120.58499999999999</v>
      </c>
      <c r="E4335" s="18" t="s">
        <v>275</v>
      </c>
      <c r="F4335" s="18" t="s">
        <v>276</v>
      </c>
      <c r="G4335" s="18" t="s">
        <v>206</v>
      </c>
    </row>
    <row r="4336" spans="1:7">
      <c r="A4336" s="18">
        <v>2021</v>
      </c>
      <c r="B4336" s="18" t="s">
        <v>270</v>
      </c>
      <c r="C4336" s="18" t="s">
        <v>271</v>
      </c>
      <c r="D4336" s="19">
        <v>111.54600000000001</v>
      </c>
      <c r="E4336" s="18" t="s">
        <v>275</v>
      </c>
      <c r="F4336" s="18" t="s">
        <v>276</v>
      </c>
      <c r="G4336" s="18" t="s">
        <v>206</v>
      </c>
    </row>
    <row r="4337" spans="1:7">
      <c r="A4337" s="18">
        <v>2022</v>
      </c>
      <c r="B4337" s="18" t="s">
        <v>270</v>
      </c>
      <c r="C4337" s="18" t="s">
        <v>271</v>
      </c>
      <c r="D4337" s="19">
        <v>110.072</v>
      </c>
      <c r="E4337" s="18" t="s">
        <v>275</v>
      </c>
      <c r="F4337" s="18" t="s">
        <v>276</v>
      </c>
      <c r="G4337" s="18" t="s">
        <v>206</v>
      </c>
    </row>
    <row r="4338" spans="1:7">
      <c r="A4338" s="18">
        <v>2023</v>
      </c>
      <c r="B4338" s="18" t="s">
        <v>270</v>
      </c>
      <c r="C4338" s="18" t="s">
        <v>271</v>
      </c>
      <c r="D4338" s="19">
        <v>114.73100000000001</v>
      </c>
      <c r="E4338" s="18" t="s">
        <v>277</v>
      </c>
      <c r="F4338" s="18" t="s">
        <v>276</v>
      </c>
      <c r="G4338" s="18" t="s">
        <v>206</v>
      </c>
    </row>
    <row r="4339" spans="1:7">
      <c r="A4339" s="18">
        <v>2023</v>
      </c>
      <c r="B4339" s="18" t="s">
        <v>270</v>
      </c>
      <c r="C4339" s="18" t="s">
        <v>256</v>
      </c>
      <c r="D4339" s="19">
        <v>150.28968262405334</v>
      </c>
      <c r="E4339" s="18" t="s">
        <v>277</v>
      </c>
      <c r="F4339" s="18" t="s">
        <v>276</v>
      </c>
      <c r="G4339" s="18" t="s">
        <v>206</v>
      </c>
    </row>
  </sheetData>
  <pageMargins left="0.7" right="0.7" top="0.75" bottom="0.75" header="0.3" footer="0.3"/>
  <pageSetup orientation="portrait" horizontalDpi="1200" verticalDpi="12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A2E0E-C9BF-4401-8ED2-93310701CD97}">
  <sheetPr>
    <pageSetUpPr fitToPage="1"/>
  </sheetPr>
  <dimension ref="A1:O93"/>
  <sheetViews>
    <sheetView showGridLines="0" zoomScaleNormal="100" workbookViewId="0"/>
  </sheetViews>
  <sheetFormatPr defaultColWidth="9.5703125" defaultRowHeight="14.25"/>
  <cols>
    <col min="1" max="1" width="13.42578125" style="21" customWidth="1"/>
    <col min="2" max="5" width="14" style="21" customWidth="1"/>
    <col min="6" max="7" width="21.140625" style="21" customWidth="1"/>
    <col min="8" max="9" width="14.5703125" style="21" customWidth="1"/>
    <col min="10" max="14" width="2.1406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710</v>
      </c>
      <c r="O1" s="14" t="str">
        <f>HYPERLINK("#'"&amp;"Index'!A1","INDEX")</f>
        <v>INDEX</v>
      </c>
    </row>
    <row r="2" spans="1:15">
      <c r="A2" s="157"/>
      <c r="B2" s="158" t="s">
        <v>711</v>
      </c>
      <c r="C2" s="158"/>
      <c r="D2" s="158"/>
      <c r="E2" s="158" t="s">
        <v>712</v>
      </c>
      <c r="F2" s="158"/>
      <c r="G2" s="158"/>
      <c r="H2" s="158" t="s">
        <v>644</v>
      </c>
      <c r="I2" s="158"/>
    </row>
    <row r="3" spans="1:15" ht="16.5" customHeight="1">
      <c r="A3" s="159"/>
      <c r="B3" s="160" t="s">
        <v>662</v>
      </c>
      <c r="C3" s="160"/>
      <c r="D3" s="160"/>
      <c r="E3" s="160"/>
      <c r="F3" s="160"/>
      <c r="G3" s="163" t="s">
        <v>617</v>
      </c>
      <c r="H3" s="160" t="s">
        <v>647</v>
      </c>
      <c r="I3" s="160"/>
    </row>
    <row r="4" spans="1:15" ht="43.5" customHeight="1">
      <c r="A4" s="22" t="s">
        <v>290</v>
      </c>
      <c r="B4" s="31" t="s">
        <v>679</v>
      </c>
      <c r="C4" s="22" t="s">
        <v>649</v>
      </c>
      <c r="D4" s="22" t="s">
        <v>623</v>
      </c>
      <c r="E4" s="22" t="s">
        <v>650</v>
      </c>
      <c r="F4" s="22" t="s">
        <v>705</v>
      </c>
      <c r="G4" s="22" t="s">
        <v>276</v>
      </c>
      <c r="H4" s="31" t="s">
        <v>652</v>
      </c>
      <c r="I4" s="31" t="s">
        <v>706</v>
      </c>
    </row>
    <row r="5" spans="1:15" ht="15" customHeight="1">
      <c r="A5" s="23">
        <v>1970</v>
      </c>
      <c r="B5" s="177">
        <v>1581.1</v>
      </c>
      <c r="C5" s="177">
        <v>1.7</v>
      </c>
      <c r="D5" s="177">
        <v>1582.8</v>
      </c>
      <c r="E5" s="177">
        <v>92.762</v>
      </c>
      <c r="F5" s="177">
        <v>1490.038</v>
      </c>
      <c r="G5" s="178">
        <v>7.2666348048299945</v>
      </c>
      <c r="H5" s="178">
        <v>5.39</v>
      </c>
      <c r="I5" s="178">
        <v>24.882282337734281</v>
      </c>
    </row>
    <row r="6" spans="1:15" ht="11.1" customHeight="1">
      <c r="A6" s="23">
        <v>1971</v>
      </c>
      <c r="B6" s="177">
        <v>1618.4</v>
      </c>
      <c r="C6" s="177">
        <v>0.7</v>
      </c>
      <c r="D6" s="177">
        <v>1619.1000000000001</v>
      </c>
      <c r="E6" s="177">
        <v>108.95780000000001</v>
      </c>
      <c r="F6" s="177">
        <v>1510.1422000000002</v>
      </c>
      <c r="G6" s="178">
        <v>7.2721512465027143</v>
      </c>
      <c r="H6" s="178">
        <v>5.46</v>
      </c>
      <c r="I6" s="178">
        <v>23.9884012126005</v>
      </c>
    </row>
    <row r="7" spans="1:15" ht="11.1" customHeight="1">
      <c r="A7" s="23">
        <v>1972</v>
      </c>
      <c r="B7" s="177">
        <v>1612.5</v>
      </c>
      <c r="C7" s="177">
        <v>2</v>
      </c>
      <c r="D7" s="177">
        <v>1614.5</v>
      </c>
      <c r="E7" s="177">
        <v>117.435</v>
      </c>
      <c r="F7" s="177">
        <v>1497.0650000000001</v>
      </c>
      <c r="G7" s="178">
        <v>7.1324131951061487</v>
      </c>
      <c r="H7" s="178">
        <v>6.42</v>
      </c>
      <c r="I7" s="178">
        <v>27.037555670200781</v>
      </c>
    </row>
    <row r="8" spans="1:15" ht="11.1" customHeight="1">
      <c r="A8" s="23">
        <v>1973</v>
      </c>
      <c r="B8" s="177">
        <v>1713.4</v>
      </c>
      <c r="C8" s="177">
        <v>0.9</v>
      </c>
      <c r="D8" s="177">
        <v>1714.3000000000002</v>
      </c>
      <c r="E8" s="177">
        <v>111.2328</v>
      </c>
      <c r="F8" s="177">
        <v>1603.0672000000002</v>
      </c>
      <c r="G8" s="178">
        <v>7.5648849270205618</v>
      </c>
      <c r="H8" s="178">
        <v>6.04</v>
      </c>
      <c r="I8" s="178">
        <v>24.116590137752045</v>
      </c>
    </row>
    <row r="9" spans="1:15" ht="11.1" customHeight="1">
      <c r="A9" s="23">
        <v>1974</v>
      </c>
      <c r="B9" s="177">
        <v>1675.6</v>
      </c>
      <c r="C9" s="177">
        <v>0.7</v>
      </c>
      <c r="D9" s="177">
        <v>1676.3</v>
      </c>
      <c r="E9" s="177">
        <v>104.0887</v>
      </c>
      <c r="F9" s="177">
        <v>1572.2112999999999</v>
      </c>
      <c r="G9" s="178">
        <v>7.3517974880058352</v>
      </c>
      <c r="H9" s="178">
        <v>5.7</v>
      </c>
      <c r="I9" s="178">
        <v>20.885432410893401</v>
      </c>
    </row>
    <row r="10" spans="1:15" ht="11.1" customHeight="1">
      <c r="A10" s="23">
        <v>1975</v>
      </c>
      <c r="B10" s="177">
        <v>1615.4</v>
      </c>
      <c r="C10" s="177">
        <v>1.2</v>
      </c>
      <c r="D10" s="177">
        <v>1616.6000000000001</v>
      </c>
      <c r="E10" s="177">
        <v>116.84820000000001</v>
      </c>
      <c r="F10" s="177">
        <v>1499.7518000000002</v>
      </c>
      <c r="G10" s="178">
        <v>6.9441633907942206</v>
      </c>
      <c r="H10" s="178">
        <v>7.46</v>
      </c>
      <c r="I10" s="178">
        <v>25.010896167901564</v>
      </c>
    </row>
    <row r="11" spans="1:15" ht="11.1" customHeight="1">
      <c r="A11" s="23">
        <v>1976</v>
      </c>
      <c r="B11" s="177">
        <v>1725.4</v>
      </c>
      <c r="C11" s="177">
        <v>1.2</v>
      </c>
      <c r="D11" s="177">
        <v>1726.6000000000001</v>
      </c>
      <c r="E11" s="177">
        <v>122.04640000000001</v>
      </c>
      <c r="F11" s="177">
        <v>1604.5536000000002</v>
      </c>
      <c r="G11" s="178">
        <v>7.3591560987914795</v>
      </c>
      <c r="H11" s="178">
        <v>7.89</v>
      </c>
      <c r="I11" s="178">
        <v>25.072094187182724</v>
      </c>
    </row>
    <row r="12" spans="1:15" ht="11.1" customHeight="1">
      <c r="A12" s="23">
        <v>1977</v>
      </c>
      <c r="B12" s="177">
        <v>1690.4</v>
      </c>
      <c r="C12" s="177">
        <v>1.3</v>
      </c>
      <c r="D12" s="177">
        <v>1691.7</v>
      </c>
      <c r="E12" s="177">
        <v>139.95189999999999</v>
      </c>
      <c r="F12" s="177">
        <v>1551.7481</v>
      </c>
      <c r="G12" s="178">
        <v>7.0457462120696155</v>
      </c>
      <c r="H12" s="178">
        <v>8.51</v>
      </c>
      <c r="I12" s="178">
        <v>25.460746768788894</v>
      </c>
    </row>
    <row r="13" spans="1:15" ht="11.1" customHeight="1">
      <c r="A13" s="23">
        <v>1978</v>
      </c>
      <c r="B13" s="177">
        <v>1737.9</v>
      </c>
      <c r="C13" s="177">
        <v>5.5</v>
      </c>
      <c r="D13" s="177">
        <v>1743.4</v>
      </c>
      <c r="E13" s="177">
        <v>169.649</v>
      </c>
      <c r="F13" s="177">
        <v>1573.7510000000002</v>
      </c>
      <c r="G13" s="178">
        <v>7.0703371745625274</v>
      </c>
      <c r="H13" s="178">
        <v>11.9</v>
      </c>
      <c r="I13" s="178">
        <v>33.263684582002675</v>
      </c>
    </row>
    <row r="14" spans="1:15" ht="11.1" customHeight="1">
      <c r="A14" s="23">
        <v>1979</v>
      </c>
      <c r="B14" s="177">
        <v>1769.4</v>
      </c>
      <c r="C14" s="177">
        <v>4.7</v>
      </c>
      <c r="D14" s="177">
        <v>1774.1000000000001</v>
      </c>
      <c r="E14" s="177">
        <v>183.3</v>
      </c>
      <c r="F14" s="177">
        <v>1590.8000000000002</v>
      </c>
      <c r="G14" s="178">
        <v>7.0684943680433676</v>
      </c>
      <c r="H14" s="178">
        <v>9.15</v>
      </c>
      <c r="I14" s="178">
        <v>23.618083966805621</v>
      </c>
    </row>
    <row r="15" spans="1:15" ht="15" customHeight="1">
      <c r="A15" s="23">
        <v>1980</v>
      </c>
      <c r="B15" s="177">
        <v>1870.3</v>
      </c>
      <c r="C15" s="177">
        <v>4.9000000000000004</v>
      </c>
      <c r="D15" s="177">
        <v>1875.2</v>
      </c>
      <c r="E15" s="177">
        <v>196.48500000000001</v>
      </c>
      <c r="F15" s="177">
        <v>1678.7150000000001</v>
      </c>
      <c r="G15" s="178">
        <v>7.3716439932199229</v>
      </c>
      <c r="H15" s="178">
        <v>9.11</v>
      </c>
      <c r="I15" s="178">
        <v>21.561492263542497</v>
      </c>
    </row>
    <row r="16" spans="1:15" ht="11.1" customHeight="1">
      <c r="A16" s="23">
        <v>1981</v>
      </c>
      <c r="B16" s="177">
        <v>1865.2</v>
      </c>
      <c r="C16" s="177">
        <v>7.4</v>
      </c>
      <c r="D16" s="177">
        <v>1872.6000000000001</v>
      </c>
      <c r="E16" s="177">
        <v>200.286</v>
      </c>
      <c r="F16" s="177">
        <v>1672.3140000000001</v>
      </c>
      <c r="G16" s="178">
        <v>7.2720054268891925</v>
      </c>
      <c r="H16" s="178">
        <v>10.8</v>
      </c>
      <c r="I16" s="178">
        <v>23.356527662887451</v>
      </c>
    </row>
    <row r="17" spans="1:9" ht="11.1" customHeight="1">
      <c r="A17" s="23">
        <v>1982</v>
      </c>
      <c r="B17" s="177">
        <v>1913.9</v>
      </c>
      <c r="C17" s="177">
        <v>10.199999999999999</v>
      </c>
      <c r="D17" s="177">
        <v>1924.1000000000001</v>
      </c>
      <c r="E17" s="177">
        <v>203.137</v>
      </c>
      <c r="F17" s="177">
        <v>1720.9630000000002</v>
      </c>
      <c r="G17" s="178">
        <v>7.411937740107156</v>
      </c>
      <c r="H17" s="178">
        <v>10.199999999999999</v>
      </c>
      <c r="I17" s="178">
        <v>20.77445963491942</v>
      </c>
    </row>
    <row r="18" spans="1:9" ht="11.1" customHeight="1">
      <c r="A18" s="23">
        <v>1983</v>
      </c>
      <c r="B18" s="177">
        <v>1828.7</v>
      </c>
      <c r="C18" s="177">
        <v>10.4</v>
      </c>
      <c r="D18" s="177">
        <v>1839.1000000000001</v>
      </c>
      <c r="E18" s="177">
        <v>198.643</v>
      </c>
      <c r="F18" s="177">
        <v>1640.4570000000001</v>
      </c>
      <c r="G18" s="178">
        <v>7.0013145147178708</v>
      </c>
      <c r="H18" s="178">
        <v>13.7</v>
      </c>
      <c r="I18" s="178">
        <v>26.853267474224779</v>
      </c>
    </row>
    <row r="19" spans="1:9" ht="11.1" customHeight="1">
      <c r="A19" s="23">
        <v>1984</v>
      </c>
      <c r="B19" s="177">
        <v>1875.7</v>
      </c>
      <c r="C19" s="177">
        <v>7.2</v>
      </c>
      <c r="D19" s="177">
        <v>1882.9</v>
      </c>
      <c r="E19" s="177">
        <v>201.273</v>
      </c>
      <c r="F19" s="177">
        <v>1681.6270000000002</v>
      </c>
      <c r="G19" s="178">
        <v>7.1150464569194583</v>
      </c>
      <c r="H19" s="178">
        <v>12.2</v>
      </c>
      <c r="I19" s="178">
        <v>23.079724367554068</v>
      </c>
    </row>
    <row r="20" spans="1:9" ht="11.1" customHeight="1">
      <c r="A20" s="23">
        <v>1985</v>
      </c>
      <c r="B20" s="177">
        <v>1834.9</v>
      </c>
      <c r="C20" s="177">
        <v>12.8</v>
      </c>
      <c r="D20" s="177">
        <v>1847.7</v>
      </c>
      <c r="E20" s="177">
        <v>206.97</v>
      </c>
      <c r="F20" s="177">
        <v>1640.73</v>
      </c>
      <c r="G20" s="178">
        <v>6.8803519159964104</v>
      </c>
      <c r="H20" s="178">
        <v>10.3</v>
      </c>
      <c r="I20" s="178">
        <v>18.887819190391053</v>
      </c>
    </row>
    <row r="21" spans="1:9" ht="11.1" customHeight="1">
      <c r="A21" s="23">
        <v>1986</v>
      </c>
      <c r="B21" s="177">
        <v>1761.4</v>
      </c>
      <c r="C21" s="177">
        <v>15</v>
      </c>
      <c r="D21" s="177">
        <v>1776.4</v>
      </c>
      <c r="E21" s="177">
        <v>213.91</v>
      </c>
      <c r="F21" s="177">
        <v>1562.49</v>
      </c>
      <c r="G21" s="178">
        <v>6.4927633793335575</v>
      </c>
      <c r="H21" s="178">
        <v>12</v>
      </c>
      <c r="I21" s="178">
        <v>21.568090010828982</v>
      </c>
    </row>
    <row r="22" spans="1:9" ht="11.1" customHeight="1">
      <c r="A22" s="23">
        <v>1987</v>
      </c>
      <c r="B22" s="177">
        <v>1784.7</v>
      </c>
      <c r="C22" s="177">
        <v>27.4</v>
      </c>
      <c r="D22" s="177">
        <v>1812.1000000000001</v>
      </c>
      <c r="E22" s="177">
        <v>211.154</v>
      </c>
      <c r="F22" s="177">
        <v>1600.9460000000001</v>
      </c>
      <c r="G22" s="178">
        <v>6.5935734172418909</v>
      </c>
      <c r="H22" s="178">
        <v>11.1</v>
      </c>
      <c r="I22" s="178">
        <v>19.47214693576823</v>
      </c>
    </row>
    <row r="23" spans="1:9" ht="11.1" customHeight="1">
      <c r="A23" s="23">
        <v>1988</v>
      </c>
      <c r="B23" s="177">
        <v>1942.3</v>
      </c>
      <c r="C23" s="177">
        <v>32.5</v>
      </c>
      <c r="D23" s="177">
        <v>1974.8</v>
      </c>
      <c r="E23" s="177">
        <v>222.2</v>
      </c>
      <c r="F23" s="177">
        <v>1752.6</v>
      </c>
      <c r="G23" s="178">
        <v>7.1528562857877489</v>
      </c>
      <c r="H23" s="178">
        <v>11.9</v>
      </c>
      <c r="I23" s="178">
        <v>20.16342541015203</v>
      </c>
    </row>
    <row r="24" spans="1:9" ht="11.1" customHeight="1">
      <c r="A24" s="23">
        <v>1989</v>
      </c>
      <c r="B24" s="177">
        <v>2027.6</v>
      </c>
      <c r="C24" s="177">
        <v>43</v>
      </c>
      <c r="D24" s="177">
        <v>2070.6</v>
      </c>
      <c r="E24" s="177">
        <v>221.9</v>
      </c>
      <c r="F24" s="177">
        <v>1848.6999999999998</v>
      </c>
      <c r="G24" s="178">
        <v>7.4742664003687187</v>
      </c>
      <c r="H24" s="178">
        <v>13.2</v>
      </c>
      <c r="I24" s="178">
        <v>21.522470192601652</v>
      </c>
    </row>
    <row r="25" spans="1:9" ht="15" customHeight="1">
      <c r="A25" s="23">
        <v>1990</v>
      </c>
      <c r="B25" s="177">
        <v>1981.6</v>
      </c>
      <c r="C25" s="177">
        <v>40.700000000000003</v>
      </c>
      <c r="D25" s="177">
        <v>2022.3</v>
      </c>
      <c r="E25" s="177">
        <v>222.73599999999999</v>
      </c>
      <c r="F25" s="177">
        <v>1799.5639999999999</v>
      </c>
      <c r="G25" s="178">
        <v>7.194457326531591</v>
      </c>
      <c r="H25" s="178">
        <v>10.8</v>
      </c>
      <c r="I25" s="178">
        <v>16.971592226067894</v>
      </c>
    </row>
    <row r="26" spans="1:9" ht="11.1" customHeight="1">
      <c r="A26" s="23">
        <v>1991</v>
      </c>
      <c r="B26" s="177">
        <v>1908.9</v>
      </c>
      <c r="C26" s="177">
        <v>42.9</v>
      </c>
      <c r="D26" s="177">
        <v>1951.8000000000002</v>
      </c>
      <c r="E26" s="177">
        <v>245.108</v>
      </c>
      <c r="F26" s="177">
        <v>1706.6920000000002</v>
      </c>
      <c r="G26" s="178">
        <v>6.7326987332983563</v>
      </c>
      <c r="H26" s="178">
        <v>10.8</v>
      </c>
      <c r="I26" s="178">
        <v>16.419050659612559</v>
      </c>
    </row>
    <row r="27" spans="1:9" ht="11.1" customHeight="1">
      <c r="A27" s="23">
        <v>1992</v>
      </c>
      <c r="B27" s="177">
        <v>2105.1999999999998</v>
      </c>
      <c r="C27" s="177">
        <v>32.700000000000003</v>
      </c>
      <c r="D27" s="177">
        <v>2137.8999999999996</v>
      </c>
      <c r="E27" s="177">
        <v>256.57311600000003</v>
      </c>
      <c r="F27" s="177">
        <v>1881.3268839999996</v>
      </c>
      <c r="G27" s="178">
        <v>7.3233585992666219</v>
      </c>
      <c r="H27" s="178">
        <v>12.3</v>
      </c>
      <c r="I27" s="178">
        <v>18.282418778868202</v>
      </c>
    </row>
    <row r="28" spans="1:9" ht="11.1" customHeight="1">
      <c r="A28" s="23">
        <v>1993</v>
      </c>
      <c r="B28" s="177">
        <v>2106.6999999999998</v>
      </c>
      <c r="C28" s="177">
        <v>38.299999999999997</v>
      </c>
      <c r="D28" s="177">
        <v>2145</v>
      </c>
      <c r="E28" s="177">
        <v>255.18442200000001</v>
      </c>
      <c r="F28" s="177">
        <v>1889.815578</v>
      </c>
      <c r="G28" s="178">
        <v>7.2613996964515568</v>
      </c>
      <c r="H28" s="178">
        <v>14.8</v>
      </c>
      <c r="I28" s="178">
        <v>21.488437260659826</v>
      </c>
    </row>
    <row r="29" spans="1:9" ht="11.1" customHeight="1">
      <c r="A29" s="23">
        <v>1994</v>
      </c>
      <c r="B29" s="177">
        <v>2134.8000000000002</v>
      </c>
      <c r="C29" s="177">
        <v>28.8</v>
      </c>
      <c r="D29" s="177">
        <v>2163.6000000000004</v>
      </c>
      <c r="E29" s="177">
        <v>257.20990899999998</v>
      </c>
      <c r="F29" s="177">
        <v>1906.3900910000004</v>
      </c>
      <c r="G29" s="178">
        <v>7.2366346702804503</v>
      </c>
      <c r="H29" s="178">
        <v>11.8</v>
      </c>
      <c r="I29" s="178">
        <v>16.775184100537377</v>
      </c>
    </row>
    <row r="30" spans="1:9" ht="11.1" customHeight="1">
      <c r="A30" s="23">
        <v>1995</v>
      </c>
      <c r="B30" s="177">
        <v>2036.8</v>
      </c>
      <c r="C30" s="177">
        <v>56.6</v>
      </c>
      <c r="D30" s="177">
        <v>2093.4</v>
      </c>
      <c r="E30" s="177">
        <v>244.96962600000001</v>
      </c>
      <c r="F30" s="177">
        <v>1848.430374</v>
      </c>
      <c r="G30" s="178">
        <v>6.9344657015197493</v>
      </c>
      <c r="H30" s="178">
        <v>16.3</v>
      </c>
      <c r="I30" s="178">
        <v>22.695943970258568</v>
      </c>
    </row>
    <row r="31" spans="1:9" ht="11.1" customHeight="1">
      <c r="A31" s="23">
        <v>1996</v>
      </c>
      <c r="B31" s="177">
        <v>2096.1</v>
      </c>
      <c r="C31" s="177">
        <v>56.5</v>
      </c>
      <c r="D31" s="177">
        <v>2152.6</v>
      </c>
      <c r="E31" s="177">
        <v>257.580806</v>
      </c>
      <c r="F31" s="177">
        <v>1895.019194</v>
      </c>
      <c r="G31" s="178">
        <v>7.0272565571612402</v>
      </c>
      <c r="H31" s="178">
        <v>10.5</v>
      </c>
      <c r="I31" s="178">
        <v>14.357550875297834</v>
      </c>
    </row>
    <row r="32" spans="1:9" ht="11.1" customHeight="1">
      <c r="A32" s="23">
        <v>1997</v>
      </c>
      <c r="B32" s="177">
        <v>1976.5</v>
      </c>
      <c r="C32" s="177">
        <v>68.099999999999994</v>
      </c>
      <c r="D32" s="177">
        <v>2044.6</v>
      </c>
      <c r="E32" s="177">
        <v>257.25117799999998</v>
      </c>
      <c r="F32" s="177">
        <v>1787.3488219999999</v>
      </c>
      <c r="G32" s="178">
        <v>6.5491763718707867</v>
      </c>
      <c r="H32" s="178">
        <v>14.7</v>
      </c>
      <c r="I32" s="178">
        <v>19.758263692174317</v>
      </c>
    </row>
    <row r="33" spans="1:9" ht="11.1" customHeight="1">
      <c r="A33" s="23">
        <v>1998</v>
      </c>
      <c r="B33" s="177">
        <v>1951.48</v>
      </c>
      <c r="C33" s="177">
        <v>106</v>
      </c>
      <c r="D33" s="177">
        <v>2057.48</v>
      </c>
      <c r="E33" s="177">
        <v>271.73649999999998</v>
      </c>
      <c r="F33" s="177">
        <v>1785.7435</v>
      </c>
      <c r="G33" s="178">
        <v>6.4673903989279831</v>
      </c>
      <c r="H33" s="178">
        <v>12.3</v>
      </c>
      <c r="I33" s="178">
        <v>16.352142728946617</v>
      </c>
    </row>
    <row r="34" spans="1:9" ht="11.1" customHeight="1">
      <c r="A34" s="23">
        <v>1999</v>
      </c>
      <c r="B34" s="177">
        <v>2011.06</v>
      </c>
      <c r="C34" s="177">
        <v>84.5</v>
      </c>
      <c r="D34" s="177">
        <v>2095.56</v>
      </c>
      <c r="E34" s="177">
        <v>271.28212100000002</v>
      </c>
      <c r="F34" s="177">
        <v>1824.277879</v>
      </c>
      <c r="G34" s="178">
        <v>6.5317240874344327</v>
      </c>
      <c r="H34" s="178">
        <v>12</v>
      </c>
      <c r="I34" s="178">
        <v>15.733010806611796</v>
      </c>
    </row>
    <row r="35" spans="1:9" ht="15" customHeight="1">
      <c r="A35" s="23">
        <v>2000</v>
      </c>
      <c r="B35" s="177">
        <v>1967.74</v>
      </c>
      <c r="C35" s="177">
        <v>64.365710000000007</v>
      </c>
      <c r="D35" s="177">
        <v>2032.10571</v>
      </c>
      <c r="E35" s="177">
        <v>261.84198800000001</v>
      </c>
      <c r="F35" s="177">
        <v>1770.2637220000001</v>
      </c>
      <c r="G35" s="178">
        <v>6.2689815721133986</v>
      </c>
      <c r="H35" s="178">
        <v>18.5</v>
      </c>
      <c r="I35" s="178">
        <v>23.713008507842918</v>
      </c>
    </row>
    <row r="36" spans="1:9" ht="11.1" customHeight="1">
      <c r="A36" s="23">
        <v>2001</v>
      </c>
      <c r="B36" s="177">
        <v>1997.72</v>
      </c>
      <c r="C36" s="177">
        <v>80.952827999999997</v>
      </c>
      <c r="D36" s="177">
        <v>2078.6728280000002</v>
      </c>
      <c r="E36" s="177">
        <v>249.17761899999999</v>
      </c>
      <c r="F36" s="177">
        <v>1829.4952090000002</v>
      </c>
      <c r="G36" s="178">
        <v>6.4123286933316335</v>
      </c>
      <c r="H36" s="178">
        <v>14.4</v>
      </c>
      <c r="I36" s="178">
        <v>18.041834503755585</v>
      </c>
    </row>
    <row r="37" spans="1:9" ht="11.1" customHeight="1">
      <c r="A37" s="23">
        <v>2002</v>
      </c>
      <c r="B37" s="177">
        <v>1972.7</v>
      </c>
      <c r="C37" s="177">
        <v>90.685356999999996</v>
      </c>
      <c r="D37" s="177">
        <v>2063.3853570000001</v>
      </c>
      <c r="E37" s="177">
        <v>247.75994900000001</v>
      </c>
      <c r="F37" s="177">
        <v>1815.6254080000001</v>
      </c>
      <c r="G37" s="178">
        <v>6.3019612813278254</v>
      </c>
      <c r="H37" s="178">
        <v>12.8</v>
      </c>
      <c r="I37" s="178">
        <v>15.799982101582778</v>
      </c>
    </row>
    <row r="38" spans="1:9" ht="11.1" customHeight="1">
      <c r="A38" s="23">
        <v>2003</v>
      </c>
      <c r="B38" s="177">
        <v>2023.6</v>
      </c>
      <c r="C38" s="177">
        <v>59.664225999999999</v>
      </c>
      <c r="D38" s="177">
        <v>2083.2642259999998</v>
      </c>
      <c r="E38" s="177">
        <v>260.241085</v>
      </c>
      <c r="F38" s="177">
        <v>1823.0231409999997</v>
      </c>
      <c r="G38" s="178">
        <v>6.2685696832972413</v>
      </c>
      <c r="H38" s="178">
        <v>13.4</v>
      </c>
      <c r="I38" s="178">
        <v>16.215840092454492</v>
      </c>
    </row>
    <row r="39" spans="1:9" ht="11.1" customHeight="1">
      <c r="A39" s="23">
        <v>2004</v>
      </c>
      <c r="B39" s="177">
        <v>2044.9</v>
      </c>
      <c r="C39" s="177">
        <v>49.597521</v>
      </c>
      <c r="D39" s="177">
        <v>2094.4975210000002</v>
      </c>
      <c r="E39" s="177">
        <v>266.113088</v>
      </c>
      <c r="F39" s="177">
        <v>1828.3844330000002</v>
      </c>
      <c r="G39" s="178">
        <v>6.2303707124285461</v>
      </c>
      <c r="H39" s="178">
        <v>14.8</v>
      </c>
      <c r="I39" s="178">
        <v>17.444241779548395</v>
      </c>
    </row>
    <row r="40" spans="1:9" ht="11.1" customHeight="1">
      <c r="A40" s="23">
        <v>2005</v>
      </c>
      <c r="B40" s="177">
        <v>1964.6</v>
      </c>
      <c r="C40" s="177">
        <v>58.854818000000002</v>
      </c>
      <c r="D40" s="177">
        <v>2023.4548179999999</v>
      </c>
      <c r="E40" s="177">
        <v>269.21507300000002</v>
      </c>
      <c r="F40" s="177">
        <v>1754.2397449999999</v>
      </c>
      <c r="G40" s="178">
        <v>5.9227595689328085</v>
      </c>
      <c r="H40" s="178">
        <v>13.9</v>
      </c>
      <c r="I40" s="178">
        <v>15.887530003428965</v>
      </c>
    </row>
    <row r="41" spans="1:9" ht="11.1" customHeight="1">
      <c r="A41" s="23">
        <v>2006</v>
      </c>
      <c r="B41" s="177">
        <v>2018</v>
      </c>
      <c r="C41" s="177">
        <v>56.147657000000002</v>
      </c>
      <c r="D41" s="177">
        <v>2074.147657</v>
      </c>
      <c r="E41" s="177">
        <v>255.28383400000001</v>
      </c>
      <c r="F41" s="177">
        <v>1818.8638229999999</v>
      </c>
      <c r="G41" s="178">
        <v>6.0832415402455862</v>
      </c>
      <c r="H41" s="178">
        <v>18.2</v>
      </c>
      <c r="I41" s="178">
        <v>20.174811415396039</v>
      </c>
    </row>
    <row r="42" spans="1:9" ht="11.1" customHeight="1">
      <c r="A42" s="23">
        <v>2007</v>
      </c>
      <c r="B42" s="177">
        <v>2095.1</v>
      </c>
      <c r="C42" s="177">
        <v>63.601458999999998</v>
      </c>
      <c r="D42" s="177">
        <v>2158.7014589999999</v>
      </c>
      <c r="E42" s="177">
        <v>259.71780100000001</v>
      </c>
      <c r="F42" s="177">
        <v>1898.9836579999999</v>
      </c>
      <c r="G42" s="178">
        <v>6.2879438017355245</v>
      </c>
      <c r="H42" s="178">
        <v>20.399999999999999</v>
      </c>
      <c r="I42" s="178">
        <v>22.017576285775185</v>
      </c>
    </row>
    <row r="43" spans="1:9" ht="11.1" customHeight="1">
      <c r="A43" s="23">
        <v>2008</v>
      </c>
      <c r="B43" s="177">
        <v>2094.98</v>
      </c>
      <c r="C43" s="177">
        <v>57.531998999999999</v>
      </c>
      <c r="D43" s="177">
        <v>2152.5119989999998</v>
      </c>
      <c r="E43" s="177">
        <v>255.85035300000001</v>
      </c>
      <c r="F43" s="177">
        <v>1896.6616459999998</v>
      </c>
      <c r="G43" s="178">
        <v>6.2226889061694912</v>
      </c>
      <c r="H43" s="178">
        <v>18.5</v>
      </c>
      <c r="I43" s="178">
        <v>19.598028544263737</v>
      </c>
    </row>
    <row r="44" spans="1:9" ht="11.1" customHeight="1">
      <c r="A44" s="23">
        <v>2009</v>
      </c>
      <c r="B44" s="177">
        <v>2098.36</v>
      </c>
      <c r="C44" s="177">
        <v>54.366039000000001</v>
      </c>
      <c r="D44" s="177">
        <v>2152.7260390000001</v>
      </c>
      <c r="E44" s="177">
        <v>254.60123300000001</v>
      </c>
      <c r="F44" s="177">
        <v>1898.124806</v>
      </c>
      <c r="G44" s="178">
        <v>6.1739802021345307</v>
      </c>
      <c r="H44" s="178">
        <v>20.100000000000001</v>
      </c>
      <c r="I44" s="178">
        <v>21.153664004041296</v>
      </c>
    </row>
    <row r="45" spans="1:9" ht="15" customHeight="1">
      <c r="A45" s="23">
        <v>2010</v>
      </c>
      <c r="B45" s="177">
        <v>2081.7399999999998</v>
      </c>
      <c r="C45" s="177">
        <v>77.715855487819994</v>
      </c>
      <c r="D45" s="177">
        <v>2159.4558550000002</v>
      </c>
      <c r="E45" s="177">
        <v>260.60556843156002</v>
      </c>
      <c r="F45" s="177">
        <v>1898.850287</v>
      </c>
      <c r="G45" s="178">
        <v>6.1304398730000003</v>
      </c>
      <c r="H45" s="178">
        <v>18.600000000000001</v>
      </c>
      <c r="I45" s="178">
        <v>19.341907205640354</v>
      </c>
    </row>
    <row r="46" spans="1:9" ht="11.1" customHeight="1">
      <c r="A46" s="23">
        <v>2011</v>
      </c>
      <c r="B46" s="177">
        <v>2024.1200000000001</v>
      </c>
      <c r="C46" s="177">
        <v>101.86228232158003</v>
      </c>
      <c r="D46" s="177">
        <v>2125.9822819999999</v>
      </c>
      <c r="E46" s="177">
        <v>260.96689462646003</v>
      </c>
      <c r="F46" s="177">
        <v>1865.015388</v>
      </c>
      <c r="G46" s="178">
        <v>5.9781132460000004</v>
      </c>
      <c r="H46" s="178">
        <v>19.7</v>
      </c>
      <c r="I46" s="178">
        <v>20.069836919840355</v>
      </c>
    </row>
    <row r="47" spans="1:9" ht="11.1" customHeight="1">
      <c r="A47" s="23">
        <v>2012</v>
      </c>
      <c r="B47" s="177">
        <v>2061.6</v>
      </c>
      <c r="C47" s="177">
        <v>93.937619203560033</v>
      </c>
      <c r="D47" s="177">
        <v>2155.5376190000002</v>
      </c>
      <c r="E47" s="177">
        <v>283.8845544570201</v>
      </c>
      <c r="F47" s="177">
        <v>1871.653065</v>
      </c>
      <c r="G47" s="178">
        <v>5.9574994840000004</v>
      </c>
      <c r="H47" s="178">
        <v>18.2</v>
      </c>
      <c r="I47" s="178">
        <v>18.199954500113748</v>
      </c>
    </row>
    <row r="48" spans="1:9" ht="11.1" customHeight="1">
      <c r="A48" s="23">
        <v>2013</v>
      </c>
      <c r="B48" s="177">
        <v>1887.46</v>
      </c>
      <c r="C48" s="177">
        <v>121.15560419226001</v>
      </c>
      <c r="D48" s="177">
        <v>2008.6156040000001</v>
      </c>
      <c r="E48" s="177">
        <v>275.33574357542</v>
      </c>
      <c r="F48" s="177">
        <v>1733.279861</v>
      </c>
      <c r="G48" s="178">
        <v>5.479951131</v>
      </c>
      <c r="H48" s="178">
        <v>25.4</v>
      </c>
      <c r="I48" s="178">
        <v>24.958545722532701</v>
      </c>
    </row>
    <row r="49" spans="1:9" ht="11.1" customHeight="1">
      <c r="A49" s="23">
        <v>2014</v>
      </c>
      <c r="B49" s="177">
        <v>1927.22</v>
      </c>
      <c r="C49" s="177">
        <v>109.63123533361998</v>
      </c>
      <c r="D49" s="177">
        <v>2036.8512350000001</v>
      </c>
      <c r="E49" s="177">
        <v>271.32199256184003</v>
      </c>
      <c r="F49" s="177">
        <v>1765.529243</v>
      </c>
      <c r="G49" s="178">
        <v>5.5419239060000001</v>
      </c>
      <c r="H49" s="178">
        <v>17.100000000000001</v>
      </c>
      <c r="I49" s="178">
        <v>16.495839864946344</v>
      </c>
    </row>
    <row r="50" spans="1:9" ht="11.1" customHeight="1">
      <c r="A50" s="23">
        <v>2015</v>
      </c>
      <c r="B50" s="177">
        <v>1799.68</v>
      </c>
      <c r="C50" s="177">
        <v>108.08662565074002</v>
      </c>
      <c r="D50" s="177">
        <v>1907.7666260000001</v>
      </c>
      <c r="E50" s="177">
        <v>256.74784058</v>
      </c>
      <c r="F50" s="177">
        <v>1651.018785</v>
      </c>
      <c r="G50" s="178">
        <v>5.1454332530000002</v>
      </c>
      <c r="H50" s="178">
        <v>24.8</v>
      </c>
      <c r="I50" s="178">
        <v>23.695437195148166</v>
      </c>
    </row>
    <row r="51" spans="1:9" ht="11.1" customHeight="1">
      <c r="A51" s="23">
        <v>2016</v>
      </c>
      <c r="B51" s="177">
        <v>1769.42</v>
      </c>
      <c r="C51" s="177">
        <v>114.49145460544</v>
      </c>
      <c r="D51" s="177">
        <v>1883.91145460544</v>
      </c>
      <c r="E51" s="177">
        <v>255.78454068948002</v>
      </c>
      <c r="F51" s="177">
        <v>1628.1269139159599</v>
      </c>
      <c r="G51" s="178">
        <v>5.0381291631618268</v>
      </c>
      <c r="H51" s="178">
        <v>18.100000000000001</v>
      </c>
      <c r="I51" s="178">
        <v>17.123409166700174</v>
      </c>
    </row>
    <row r="52" spans="1:9" ht="11.1" customHeight="1">
      <c r="A52" s="23">
        <v>2017</v>
      </c>
      <c r="B52" s="177">
        <v>1628.38</v>
      </c>
      <c r="C52" s="177">
        <v>152.68936211143998</v>
      </c>
      <c r="D52" s="177">
        <v>1781.0693621114401</v>
      </c>
      <c r="E52" s="177">
        <v>239.15248837325998</v>
      </c>
      <c r="F52" s="177">
        <v>1541.9168737381801</v>
      </c>
      <c r="G52" s="178">
        <v>4.7413538849146803</v>
      </c>
      <c r="H52" s="178">
        <v>20.100000000000001</v>
      </c>
      <c r="I52" s="178">
        <v>18.655504301903605</v>
      </c>
    </row>
    <row r="53" spans="1:9" ht="11.1" customHeight="1">
      <c r="A53" s="23">
        <v>2018</v>
      </c>
      <c r="B53" s="177">
        <v>1687.49</v>
      </c>
      <c r="C53" s="177">
        <v>132.21857033572002</v>
      </c>
      <c r="D53" s="177">
        <v>1819.70857033572</v>
      </c>
      <c r="E53" s="177">
        <v>248.43194780140001</v>
      </c>
      <c r="F53" s="177">
        <v>1571.27662253432</v>
      </c>
      <c r="G53" s="178">
        <v>4.8062446864842983</v>
      </c>
      <c r="H53" s="178">
        <v>25</v>
      </c>
      <c r="I53" s="178">
        <v>22.656419923149425</v>
      </c>
    </row>
    <row r="54" spans="1:9" ht="11.1" customHeight="1">
      <c r="A54" s="23">
        <v>2019</v>
      </c>
      <c r="B54" s="177">
        <v>1656.94</v>
      </c>
      <c r="C54" s="177">
        <v>243.60228545633501</v>
      </c>
      <c r="D54" s="177">
        <v>1900.5422854563351</v>
      </c>
      <c r="E54" s="177">
        <v>207.11932609871999</v>
      </c>
      <c r="F54" s="177">
        <v>1693.4229593576151</v>
      </c>
      <c r="G54" s="178">
        <v>5.1553933001753602</v>
      </c>
      <c r="H54" s="178">
        <v>30.2</v>
      </c>
      <c r="I54" s="178">
        <v>26.891534509318539</v>
      </c>
    </row>
    <row r="55" spans="1:9" ht="11.1" customHeight="1">
      <c r="A55" s="23">
        <v>2020</v>
      </c>
      <c r="B55" s="177">
        <v>1698.56</v>
      </c>
      <c r="C55" s="177">
        <v>219.80243847089901</v>
      </c>
      <c r="D55" s="177">
        <v>1918.362438470899</v>
      </c>
      <c r="E55" s="177">
        <v>233.44784657126701</v>
      </c>
      <c r="F55" s="177">
        <v>1684.9145918996319</v>
      </c>
      <c r="G55" s="178">
        <v>5.1040388895363717</v>
      </c>
      <c r="H55" s="178">
        <v>22.3</v>
      </c>
      <c r="I55" s="178">
        <v>19.593371641450087</v>
      </c>
    </row>
    <row r="56" spans="1:9" s="4" customFormat="1" ht="11.25">
      <c r="A56" s="23">
        <v>2021</v>
      </c>
      <c r="B56" s="177">
        <v>1617.68</v>
      </c>
      <c r="C56" s="177">
        <v>230.26591033197801</v>
      </c>
      <c r="D56" s="177">
        <v>1847.945910331978</v>
      </c>
      <c r="E56" s="177">
        <v>222.32092660149701</v>
      </c>
      <c r="F56" s="177">
        <v>1625.6249837304811</v>
      </c>
      <c r="G56" s="178">
        <v>4.8920576625055086</v>
      </c>
      <c r="H56" s="178">
        <v>24.5</v>
      </c>
      <c r="I56" s="178">
        <v>20.60147910211186</v>
      </c>
    </row>
    <row r="57" spans="1:9" s="4" customFormat="1" ht="11.25">
      <c r="A57" s="23">
        <v>2022</v>
      </c>
      <c r="B57" s="177">
        <v>1559.55</v>
      </c>
      <c r="C57" s="177">
        <v>241.25147430848301</v>
      </c>
      <c r="D57" s="177">
        <v>1800.801474308483</v>
      </c>
      <c r="E57" s="177">
        <v>188.555746645623</v>
      </c>
      <c r="F57" s="177">
        <v>1612.24572766286</v>
      </c>
      <c r="G57" s="178">
        <v>4.8340141248238977</v>
      </c>
      <c r="H57" s="178">
        <v>30.6</v>
      </c>
      <c r="I57" s="178">
        <v>24.0518293341927</v>
      </c>
    </row>
    <row r="58" spans="1:9" s="4" customFormat="1" ht="11.25">
      <c r="A58" s="23">
        <v>2023</v>
      </c>
      <c r="B58" s="177">
        <v>1473.8400000000001</v>
      </c>
      <c r="C58" s="177">
        <v>238.945855719756</v>
      </c>
      <c r="D58" s="177">
        <v>1712.7858557197562</v>
      </c>
      <c r="E58" s="177">
        <v>180.087802178402</v>
      </c>
      <c r="F58" s="177">
        <v>1532.6980535413543</v>
      </c>
      <c r="G58" s="178">
        <v>4.5730211363155764</v>
      </c>
      <c r="H58" s="178">
        <v>26.2</v>
      </c>
      <c r="I58" s="178">
        <v>19.892930063265513</v>
      </c>
    </row>
    <row r="59" spans="1:9" s="4" customFormat="1" ht="11.25">
      <c r="A59" s="3" t="s">
        <v>655</v>
      </c>
      <c r="B59" s="3"/>
    </row>
    <row r="60" spans="1:9" s="4" customFormat="1" ht="11.25">
      <c r="A60" s="4" t="s">
        <v>713</v>
      </c>
      <c r="B60" s="3"/>
    </row>
    <row r="61" spans="1:9">
      <c r="A61" s="3" t="s">
        <v>714</v>
      </c>
      <c r="B61" s="3"/>
      <c r="C61" s="4"/>
      <c r="D61" s="4"/>
      <c r="E61" s="4"/>
      <c r="F61" s="4"/>
      <c r="G61" s="4"/>
      <c r="H61" s="4"/>
      <c r="I61" s="4"/>
    </row>
    <row r="62" spans="1:9">
      <c r="A62" s="3" t="s">
        <v>658</v>
      </c>
      <c r="B62" s="4"/>
      <c r="C62" s="4"/>
      <c r="D62" s="4"/>
      <c r="E62" s="4"/>
      <c r="F62" s="4"/>
      <c r="G62" s="4"/>
      <c r="H62" s="4"/>
      <c r="I62" s="4"/>
    </row>
    <row r="63" spans="1:9">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ustomFormat="1" ht="12"/>
    <row r="90" spans="1:9" customFormat="1" ht="12"/>
    <row r="91" spans="1:9" customFormat="1" ht="12"/>
    <row r="92" spans="1:9">
      <c r="A92"/>
      <c r="B92"/>
      <c r="C92"/>
      <c r="D92"/>
      <c r="E92"/>
      <c r="F92"/>
      <c r="G92"/>
      <c r="H92"/>
      <c r="I92"/>
    </row>
    <row r="93" spans="1:9">
      <c r="A93"/>
    </row>
  </sheetData>
  <conditionalFormatting sqref="A5:I58">
    <cfRule type="expression" dxfId="178"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2878B-911C-4EC5-A7BE-BFD0B32C33F5}">
  <sheetPr>
    <pageSetUpPr fitToPage="1"/>
  </sheetPr>
  <dimension ref="A1:O91"/>
  <sheetViews>
    <sheetView showGridLines="0" zoomScaleNormal="100" workbookViewId="0"/>
  </sheetViews>
  <sheetFormatPr defaultColWidth="9.5703125" defaultRowHeight="14.25"/>
  <cols>
    <col min="1" max="1" width="11.85546875" style="21" customWidth="1"/>
    <col min="2" max="5" width="13.5703125" style="21" customWidth="1"/>
    <col min="6" max="7" width="21.42578125" style="21" customWidth="1"/>
    <col min="8" max="9" width="14.5703125" style="21" customWidth="1"/>
    <col min="10" max="14" width="3.1406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715</v>
      </c>
      <c r="O1" s="14" t="str">
        <f>HYPERLINK("#'"&amp;"Index'!A1","INDEX")</f>
        <v>INDEX</v>
      </c>
    </row>
    <row r="2" spans="1:15">
      <c r="A2" s="157"/>
      <c r="B2" s="182" t="s">
        <v>660</v>
      </c>
      <c r="C2" s="157"/>
      <c r="D2" s="157"/>
      <c r="E2" s="158" t="s">
        <v>716</v>
      </c>
      <c r="F2" s="158"/>
      <c r="G2" s="158"/>
      <c r="H2" s="158" t="s">
        <v>644</v>
      </c>
      <c r="I2" s="158"/>
    </row>
    <row r="3" spans="1:15" ht="18.75" customHeight="1">
      <c r="A3" s="159"/>
      <c r="B3" s="160" t="s">
        <v>662</v>
      </c>
      <c r="C3" s="160"/>
      <c r="D3" s="160"/>
      <c r="E3" s="160"/>
      <c r="F3" s="160"/>
      <c r="G3" s="163" t="s">
        <v>617</v>
      </c>
      <c r="H3" s="160" t="s">
        <v>663</v>
      </c>
      <c r="I3" s="160"/>
    </row>
    <row r="4" spans="1:15" ht="42" customHeight="1">
      <c r="A4" s="22" t="s">
        <v>290</v>
      </c>
      <c r="B4" s="31" t="s">
        <v>679</v>
      </c>
      <c r="C4" s="22" t="s">
        <v>649</v>
      </c>
      <c r="D4" s="22" t="s">
        <v>623</v>
      </c>
      <c r="E4" s="22" t="s">
        <v>650</v>
      </c>
      <c r="F4" s="22" t="s">
        <v>717</v>
      </c>
      <c r="G4" s="22" t="s">
        <v>276</v>
      </c>
      <c r="H4" s="31" t="s">
        <v>718</v>
      </c>
      <c r="I4" s="31" t="s">
        <v>682</v>
      </c>
    </row>
    <row r="5" spans="1:15">
      <c r="A5" s="189">
        <v>1997</v>
      </c>
      <c r="B5" s="196">
        <v>215.95600000000002</v>
      </c>
      <c r="C5" s="196">
        <v>1</v>
      </c>
      <c r="D5" s="196">
        <v>216.95600000000002</v>
      </c>
      <c r="E5" s="196" t="s">
        <v>665</v>
      </c>
      <c r="F5" s="196">
        <v>216.95600000000002</v>
      </c>
      <c r="G5" s="197">
        <v>0.79496687576947889</v>
      </c>
      <c r="H5" s="197" t="s">
        <v>665</v>
      </c>
      <c r="I5" s="197" t="s">
        <v>666</v>
      </c>
    </row>
    <row r="6" spans="1:15">
      <c r="A6" s="189">
        <v>1998</v>
      </c>
      <c r="B6" s="196">
        <v>216.39800000000002</v>
      </c>
      <c r="C6" s="196">
        <v>1</v>
      </c>
      <c r="D6" s="196">
        <v>217.39800000000002</v>
      </c>
      <c r="E6" s="196" t="s">
        <v>665</v>
      </c>
      <c r="F6" s="196">
        <v>217.39800000000002</v>
      </c>
      <c r="G6" s="197">
        <v>0.7873458522716984</v>
      </c>
      <c r="H6" s="197" t="s">
        <v>665</v>
      </c>
      <c r="I6" s="197" t="s">
        <v>666</v>
      </c>
    </row>
    <row r="7" spans="1:15">
      <c r="A7" s="189">
        <v>1999</v>
      </c>
      <c r="B7" s="196">
        <v>216.84000000000003</v>
      </c>
      <c r="C7" s="196">
        <v>1</v>
      </c>
      <c r="D7" s="196">
        <v>217.84000000000003</v>
      </c>
      <c r="E7" s="196" t="s">
        <v>665</v>
      </c>
      <c r="F7" s="196">
        <v>217.84000000000003</v>
      </c>
      <c r="G7" s="197">
        <v>0.77996383751946874</v>
      </c>
      <c r="H7" s="197" t="s">
        <v>665</v>
      </c>
      <c r="I7" s="197" t="s">
        <v>666</v>
      </c>
    </row>
    <row r="8" spans="1:15">
      <c r="A8" s="189">
        <v>2000</v>
      </c>
      <c r="B8" s="196">
        <v>217.28200000000004</v>
      </c>
      <c r="C8" s="196">
        <v>1</v>
      </c>
      <c r="D8" s="196">
        <v>218.28200000000004</v>
      </c>
      <c r="E8" s="196" t="s">
        <v>665</v>
      </c>
      <c r="F8" s="196">
        <v>218.28200000000004</v>
      </c>
      <c r="G8" s="197">
        <v>0.77299546870794267</v>
      </c>
      <c r="H8" s="197">
        <v>19.7</v>
      </c>
      <c r="I8" s="197">
        <v>25.25114960024354</v>
      </c>
    </row>
    <row r="9" spans="1:15">
      <c r="A9" s="189">
        <v>2001</v>
      </c>
      <c r="B9" s="196">
        <v>217.72400000000005</v>
      </c>
      <c r="C9" s="196">
        <v>1</v>
      </c>
      <c r="D9" s="196">
        <v>218.72400000000005</v>
      </c>
      <c r="E9" s="196" t="s">
        <v>665</v>
      </c>
      <c r="F9" s="196">
        <v>218.72400000000005</v>
      </c>
      <c r="G9" s="197">
        <v>0.7666214014776731</v>
      </c>
      <c r="H9" s="197">
        <v>21.6</v>
      </c>
      <c r="I9" s="197">
        <v>27.062751755633379</v>
      </c>
    </row>
    <row r="10" spans="1:15">
      <c r="A10" s="189">
        <v>2002</v>
      </c>
      <c r="B10" s="196">
        <v>218.166</v>
      </c>
      <c r="C10" s="196">
        <v>0.89333333333333331</v>
      </c>
      <c r="D10" s="196">
        <v>219.05933333333334</v>
      </c>
      <c r="E10" s="196" t="s">
        <v>665</v>
      </c>
      <c r="F10" s="196">
        <v>219.05933333333334</v>
      </c>
      <c r="G10" s="197">
        <v>0.76034595621838341</v>
      </c>
      <c r="H10" s="197" t="s">
        <v>665</v>
      </c>
      <c r="I10" s="197" t="s">
        <v>666</v>
      </c>
    </row>
    <row r="11" spans="1:15">
      <c r="A11" s="189">
        <v>2003</v>
      </c>
      <c r="B11" s="196">
        <v>251.91216553595655</v>
      </c>
      <c r="C11" s="196">
        <v>0.97333333333333338</v>
      </c>
      <c r="D11" s="196">
        <v>252.88549886928988</v>
      </c>
      <c r="E11" s="196" t="s">
        <v>665</v>
      </c>
      <c r="F11" s="196">
        <v>252.88549886928988</v>
      </c>
      <c r="G11" s="197">
        <v>0.86956129952797434</v>
      </c>
      <c r="H11" s="197" t="s">
        <v>665</v>
      </c>
      <c r="I11" s="197" t="s">
        <v>666</v>
      </c>
    </row>
    <row r="12" spans="1:15">
      <c r="A12" s="189">
        <v>2004</v>
      </c>
      <c r="B12" s="196">
        <v>248.26126458616011</v>
      </c>
      <c r="C12" s="196">
        <v>0.84666666666666679</v>
      </c>
      <c r="D12" s="196">
        <v>249.10793125282677</v>
      </c>
      <c r="E12" s="196" t="s">
        <v>665</v>
      </c>
      <c r="F12" s="196">
        <v>249.10793125282677</v>
      </c>
      <c r="G12" s="197">
        <v>0.84885581560367362</v>
      </c>
      <c r="H12" s="197">
        <v>16.04</v>
      </c>
      <c r="I12" s="197">
        <v>18.905786361078121</v>
      </c>
    </row>
    <row r="13" spans="1:15">
      <c r="A13" s="189">
        <v>2005</v>
      </c>
      <c r="B13" s="196">
        <v>218.75803799185888</v>
      </c>
      <c r="C13" s="196">
        <v>0.7333333333333335</v>
      </c>
      <c r="D13" s="196">
        <v>219.4913713251922</v>
      </c>
      <c r="E13" s="196" t="s">
        <v>665</v>
      </c>
      <c r="F13" s="196">
        <v>219.4913713251922</v>
      </c>
      <c r="G13" s="197">
        <v>0.74105869709072558</v>
      </c>
      <c r="H13" s="197">
        <v>14.16</v>
      </c>
      <c r="I13" s="197">
        <v>16.184706823636986</v>
      </c>
    </row>
    <row r="14" spans="1:15">
      <c r="A14" s="189">
        <v>2006</v>
      </c>
      <c r="B14" s="196">
        <v>192.80703934871099</v>
      </c>
      <c r="C14" s="196">
        <v>0.6100000000000001</v>
      </c>
      <c r="D14" s="196">
        <v>193.417039348711</v>
      </c>
      <c r="E14" s="196" t="s">
        <v>665</v>
      </c>
      <c r="F14" s="196">
        <v>193.417039348711</v>
      </c>
      <c r="G14" s="197">
        <v>0.64688876290734487</v>
      </c>
      <c r="H14" s="197">
        <v>23.0565</v>
      </c>
      <c r="I14" s="197">
        <v>25.558271395553785</v>
      </c>
    </row>
    <row r="15" spans="1:15">
      <c r="A15" s="189">
        <v>2007</v>
      </c>
      <c r="B15" s="196">
        <v>310.23356000000001</v>
      </c>
      <c r="C15" s="196">
        <v>0.82666666666666677</v>
      </c>
      <c r="D15" s="196">
        <v>311.06022669999999</v>
      </c>
      <c r="E15" s="196" t="s">
        <v>665</v>
      </c>
      <c r="F15" s="196">
        <v>311.06022669999999</v>
      </c>
      <c r="G15" s="197">
        <v>1.0299873909999999</v>
      </c>
      <c r="H15" s="197">
        <v>18.817</v>
      </c>
      <c r="I15" s="197">
        <v>20.309055537717242</v>
      </c>
    </row>
    <row r="16" spans="1:15">
      <c r="A16" s="189">
        <v>2008</v>
      </c>
      <c r="B16" s="196">
        <v>319.88140799999996</v>
      </c>
      <c r="C16" s="196">
        <v>0.66666666666666674</v>
      </c>
      <c r="D16" s="196">
        <v>320.54807469999997</v>
      </c>
      <c r="E16" s="196" t="s">
        <v>665</v>
      </c>
      <c r="F16" s="196">
        <v>320.54807469999997</v>
      </c>
      <c r="G16" s="197">
        <v>1.0516746370000001</v>
      </c>
      <c r="H16" s="197">
        <v>17.645</v>
      </c>
      <c r="I16" s="197">
        <v>18.692281819650468</v>
      </c>
    </row>
    <row r="17" spans="1:9">
      <c r="A17" s="189">
        <v>2009</v>
      </c>
      <c r="B17" s="196">
        <v>324.75643199999996</v>
      </c>
      <c r="C17" s="196">
        <v>0.42000000000000004</v>
      </c>
      <c r="D17" s="196">
        <v>325.17643199999998</v>
      </c>
      <c r="E17" s="196" t="s">
        <v>665</v>
      </c>
      <c r="F17" s="196">
        <v>325.17643199999998</v>
      </c>
      <c r="G17" s="197">
        <v>1.0576927540000001</v>
      </c>
      <c r="H17" s="197">
        <v>51.632500000000007</v>
      </c>
      <c r="I17" s="197">
        <v>54.339132173565297</v>
      </c>
    </row>
    <row r="18" spans="1:9">
      <c r="A18" s="189">
        <v>2010</v>
      </c>
      <c r="B18" s="196">
        <v>394.78209119999991</v>
      </c>
      <c r="C18" s="196">
        <v>0.4333333333333334</v>
      </c>
      <c r="D18" s="196">
        <v>395.21542449999998</v>
      </c>
      <c r="E18" s="196" t="s">
        <v>665</v>
      </c>
      <c r="F18" s="196">
        <v>395.21542449999998</v>
      </c>
      <c r="G18" s="197">
        <v>1.275953356</v>
      </c>
      <c r="H18" s="197">
        <v>10.666</v>
      </c>
      <c r="I18" s="197">
        <v>11.091439906202149</v>
      </c>
    </row>
    <row r="19" spans="1:9">
      <c r="A19" s="189">
        <v>2011</v>
      </c>
      <c r="B19" s="196">
        <v>249.03836999999999</v>
      </c>
      <c r="C19" s="196">
        <v>0.4366666666666667</v>
      </c>
      <c r="D19" s="196">
        <v>249.4750367</v>
      </c>
      <c r="E19" s="196" t="s">
        <v>665</v>
      </c>
      <c r="F19" s="196">
        <v>249.4750367</v>
      </c>
      <c r="G19" s="197">
        <v>0.79966633600000003</v>
      </c>
      <c r="H19" s="197">
        <v>18.866999999999997</v>
      </c>
      <c r="I19" s="197">
        <v>19.221198637899896</v>
      </c>
    </row>
    <row r="20" spans="1:9">
      <c r="A20" s="189">
        <v>2012</v>
      </c>
      <c r="B20" s="196">
        <v>316.96675920000001</v>
      </c>
      <c r="C20" s="196">
        <v>0.53666666666666674</v>
      </c>
      <c r="D20" s="196">
        <v>317.50342590000002</v>
      </c>
      <c r="E20" s="196" t="s">
        <v>665</v>
      </c>
      <c r="F20" s="196">
        <v>317.50342590000002</v>
      </c>
      <c r="G20" s="197">
        <v>1.0106181169999999</v>
      </c>
      <c r="H20" s="197">
        <v>9.293000000000001</v>
      </c>
      <c r="I20" s="197">
        <v>9.2929767675580823</v>
      </c>
    </row>
    <row r="21" spans="1:9">
      <c r="A21" s="189">
        <v>2013</v>
      </c>
      <c r="B21" s="196">
        <v>368.49881599999992</v>
      </c>
      <c r="C21" s="196">
        <v>0.66333333333333344</v>
      </c>
      <c r="D21" s="196">
        <v>369.16214930000001</v>
      </c>
      <c r="E21" s="196" t="s">
        <v>665</v>
      </c>
      <c r="F21" s="196">
        <v>369.16214930000001</v>
      </c>
      <c r="G21" s="197">
        <v>1.1671459319999999</v>
      </c>
      <c r="H21" s="197">
        <v>16.943000000000001</v>
      </c>
      <c r="I21" s="197">
        <v>16.648529140821719</v>
      </c>
    </row>
    <row r="22" spans="1:9">
      <c r="A22" s="189">
        <v>2014</v>
      </c>
      <c r="B22" s="196">
        <v>449.60287679999993</v>
      </c>
      <c r="C22" s="196">
        <v>0.91333333333333344</v>
      </c>
      <c r="D22" s="196">
        <v>450.51621010000002</v>
      </c>
      <c r="E22" s="196" t="s">
        <v>665</v>
      </c>
      <c r="F22" s="196">
        <v>450.51621010000002</v>
      </c>
      <c r="G22" s="197">
        <v>1.4141519119999999</v>
      </c>
      <c r="H22" s="197">
        <v>25.57</v>
      </c>
      <c r="I22" s="197">
        <v>24.666586277583505</v>
      </c>
    </row>
    <row r="23" spans="1:9">
      <c r="A23" s="189">
        <v>2015</v>
      </c>
      <c r="B23" s="196">
        <v>384.35677279999987</v>
      </c>
      <c r="C23" s="196">
        <v>1.0166666666666666</v>
      </c>
      <c r="D23" s="196">
        <v>385.37343950000002</v>
      </c>
      <c r="E23" s="196" t="s">
        <v>665</v>
      </c>
      <c r="F23" s="196">
        <v>385.37343950000002</v>
      </c>
      <c r="G23" s="197">
        <v>1.2010240759999999</v>
      </c>
      <c r="H23" s="197">
        <v>24.471499999999999</v>
      </c>
      <c r="I23" s="197">
        <v>23.381568198430173</v>
      </c>
    </row>
    <row r="24" spans="1:9">
      <c r="A24" s="189">
        <v>2016</v>
      </c>
      <c r="B24" s="196">
        <v>393.31711999999999</v>
      </c>
      <c r="C24" s="196">
        <v>1.0433333333333332</v>
      </c>
      <c r="D24" s="196">
        <v>394.36045333333334</v>
      </c>
      <c r="E24" s="196" t="s">
        <v>308</v>
      </c>
      <c r="F24" s="196">
        <v>394.36045333333334</v>
      </c>
      <c r="G24" s="197">
        <v>1.2203218826213331</v>
      </c>
      <c r="H24" s="197">
        <v>14.173249999999999</v>
      </c>
      <c r="I24" s="197">
        <v>13.40852811999631</v>
      </c>
    </row>
    <row r="25" spans="1:9">
      <c r="A25" s="189">
        <v>2017</v>
      </c>
      <c r="B25" s="196">
        <v>460.18581840000007</v>
      </c>
      <c r="C25" s="196">
        <v>1.0833333333333333</v>
      </c>
      <c r="D25" s="196">
        <v>461.26915173333339</v>
      </c>
      <c r="E25" s="196" t="s">
        <v>308</v>
      </c>
      <c r="F25" s="196">
        <v>461.26915173333339</v>
      </c>
      <c r="G25" s="197">
        <v>1.4183905253335352</v>
      </c>
      <c r="H25" s="197">
        <v>22.166</v>
      </c>
      <c r="I25" s="197">
        <v>20.57303026646743</v>
      </c>
    </row>
    <row r="26" spans="1:9">
      <c r="A26" s="189">
        <v>2018</v>
      </c>
      <c r="B26" s="196">
        <v>377.28832960000005</v>
      </c>
      <c r="C26" s="196">
        <v>1.192090395480226</v>
      </c>
      <c r="D26" s="196">
        <v>378.4804199954803</v>
      </c>
      <c r="E26" s="196" t="s">
        <v>308</v>
      </c>
      <c r="F26" s="196">
        <v>378.4804199954803</v>
      </c>
      <c r="G26" s="197">
        <v>1.1577016302881387</v>
      </c>
      <c r="H26" s="197">
        <v>18.300999999999998</v>
      </c>
      <c r="I26" s="197">
        <v>16.585405640542302</v>
      </c>
    </row>
    <row r="27" spans="1:9">
      <c r="A27" s="189">
        <v>2019</v>
      </c>
      <c r="B27" s="196">
        <v>306.31275920000007</v>
      </c>
      <c r="C27" s="196">
        <v>1.1099999999999999</v>
      </c>
      <c r="D27" s="196">
        <v>307.42275920000009</v>
      </c>
      <c r="E27" s="196" t="s">
        <v>308</v>
      </c>
      <c r="F27" s="196">
        <v>307.42275920000009</v>
      </c>
      <c r="G27" s="197">
        <v>0.93590630996423696</v>
      </c>
      <c r="H27" s="197">
        <v>18.213416666666664</v>
      </c>
      <c r="I27" s="197">
        <v>16.218103404776954</v>
      </c>
    </row>
    <row r="28" spans="1:9">
      <c r="A28" s="189">
        <v>2020</v>
      </c>
      <c r="B28" s="196">
        <v>363.74256240000011</v>
      </c>
      <c r="C28" s="196">
        <v>1.1284745762711865</v>
      </c>
      <c r="D28" s="196">
        <v>364.87103697627128</v>
      </c>
      <c r="E28" s="196" t="s">
        <v>308</v>
      </c>
      <c r="F28" s="196">
        <v>364.87103697627128</v>
      </c>
      <c r="G28" s="197">
        <v>1.105288049225517</v>
      </c>
      <c r="H28" s="197">
        <v>19.560138888888886</v>
      </c>
      <c r="I28" s="197">
        <v>17.186056977954284</v>
      </c>
    </row>
    <row r="29" spans="1:9" s="4" customFormat="1" ht="11.25">
      <c r="A29" s="189">
        <v>2021</v>
      </c>
      <c r="B29" s="196">
        <v>399.457492</v>
      </c>
      <c r="C29" s="196">
        <v>1.1435216572504707</v>
      </c>
      <c r="D29" s="196">
        <v>400.60101365725046</v>
      </c>
      <c r="E29" s="196" t="s">
        <v>308</v>
      </c>
      <c r="F29" s="196">
        <v>400.60101365725046</v>
      </c>
      <c r="G29" s="197">
        <v>1.2055445001664316</v>
      </c>
      <c r="H29" s="197">
        <v>18.691518518518517</v>
      </c>
      <c r="I29" s="197">
        <v>15.717262373305962</v>
      </c>
    </row>
    <row r="30" spans="1:9" s="4" customFormat="1" ht="11.25">
      <c r="A30" s="189">
        <v>2022</v>
      </c>
      <c r="B30" s="196">
        <v>403.24599990686153</v>
      </c>
      <c r="C30" s="196">
        <v>1.1273320778405522</v>
      </c>
      <c r="D30" s="196">
        <v>404.37333198470208</v>
      </c>
      <c r="E30" s="196" t="s">
        <v>308</v>
      </c>
      <c r="F30" s="196">
        <v>404.37333198470208</v>
      </c>
      <c r="G30" s="197">
        <v>1.2124370156339555</v>
      </c>
      <c r="H30" s="197">
        <v>18.82169135802469</v>
      </c>
      <c r="I30" s="197">
        <v>14.793990468106518</v>
      </c>
    </row>
    <row r="31" spans="1:9" s="4" customFormat="1" ht="11.25">
      <c r="A31" s="189">
        <v>2023</v>
      </c>
      <c r="B31" s="196">
        <v>419.51513223529571</v>
      </c>
      <c r="C31" s="196">
        <v>1.3375401354008201</v>
      </c>
      <c r="D31" s="196">
        <v>420.85267237069655</v>
      </c>
      <c r="E31" s="196" t="s">
        <v>308</v>
      </c>
      <c r="F31" s="196">
        <v>420.85267237069655</v>
      </c>
      <c r="G31" s="197">
        <v>1.2556733934510489</v>
      </c>
      <c r="H31" s="197">
        <v>19.386414814814813</v>
      </c>
      <c r="I31" s="197">
        <v>14.719564659868913</v>
      </c>
    </row>
    <row r="32" spans="1:9" s="4" customFormat="1" ht="11.25">
      <c r="A32" s="3" t="s">
        <v>655</v>
      </c>
      <c r="B32" s="3"/>
    </row>
    <row r="33" spans="1:9" s="4" customFormat="1" ht="11.25">
      <c r="A33" s="4" t="s">
        <v>719</v>
      </c>
      <c r="B33" s="3"/>
    </row>
    <row r="34" spans="1:9" s="4" customFormat="1" ht="11.25">
      <c r="A34" s="3" t="s">
        <v>720</v>
      </c>
      <c r="B34" s="3"/>
    </row>
    <row r="35" spans="1:9">
      <c r="A35" s="3" t="s">
        <v>721</v>
      </c>
      <c r="B35" s="3"/>
      <c r="C35" s="4"/>
      <c r="D35" s="4"/>
      <c r="E35" s="4"/>
      <c r="F35" s="4"/>
      <c r="G35" s="4"/>
      <c r="H35" s="4"/>
      <c r="I35" s="4"/>
    </row>
    <row r="36" spans="1:9">
      <c r="A36" s="3" t="s">
        <v>722</v>
      </c>
      <c r="B36" s="4"/>
      <c r="C36" s="4"/>
      <c r="D36" s="4"/>
      <c r="E36" s="4"/>
      <c r="F36" s="4"/>
      <c r="G36" s="4"/>
      <c r="H36" s="4"/>
      <c r="I36" s="4"/>
    </row>
    <row r="37" spans="1:9">
      <c r="A37" s="5" t="s">
        <v>36</v>
      </c>
    </row>
    <row r="38" spans="1:9" hidden="1"/>
    <row r="39" spans="1:9" hidden="1"/>
    <row r="40" spans="1:9" hidden="1"/>
    <row r="41" spans="1:9" hidden="1"/>
    <row r="42" spans="1:9" hidden="1"/>
    <row r="43" spans="1:9" hidden="1"/>
    <row r="44" spans="1:9" hidden="1"/>
    <row r="45" spans="1:9" hidden="1"/>
    <row r="46" spans="1:9" hidden="1"/>
    <row r="47" spans="1:9" hidden="1"/>
    <row r="48" spans="1:9" hidden="1"/>
    <row r="49" spans="1:1" hidden="1"/>
    <row r="50" spans="1:1" hidden="1"/>
    <row r="51" spans="1:1" hidden="1"/>
    <row r="52" spans="1:1" hidden="1"/>
    <row r="53" spans="1:1" hidden="1"/>
    <row r="54" spans="1:1" hidden="1"/>
    <row r="55" spans="1:1" hidden="1"/>
    <row r="56" spans="1:1" hidden="1"/>
    <row r="57" spans="1:1" hidden="1"/>
    <row r="58" spans="1:1" hidden="1">
      <c r="A58" s="198"/>
    </row>
    <row r="59" spans="1:1" hidden="1"/>
    <row r="60" spans="1:1" hidden="1"/>
    <row r="61" spans="1:1" hidden="1"/>
    <row r="62" spans="1:1" hidden="1"/>
    <row r="63" spans="1:1" hidden="1"/>
    <row r="64" spans="1:1" hidden="1"/>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ustomFormat="1" ht="12"/>
    <row r="90" spans="1:9">
      <c r="A90"/>
      <c r="B90"/>
      <c r="C90"/>
      <c r="D90"/>
      <c r="E90"/>
      <c r="F90"/>
      <c r="G90"/>
      <c r="H90"/>
      <c r="I90"/>
    </row>
    <row r="91" spans="1:9">
      <c r="A91"/>
    </row>
  </sheetData>
  <conditionalFormatting sqref="A5:I31">
    <cfRule type="expression" dxfId="177" priority="1">
      <formula>MOD(ROW(),2)=1</formula>
    </cfRule>
  </conditionalFormatting>
  <pageMargins left="0.25" right="0.25"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D6F4F-D330-44CE-B325-E161DDD95224}">
  <sheetPr>
    <pageSetUpPr fitToPage="1"/>
  </sheetPr>
  <dimension ref="A1:O89"/>
  <sheetViews>
    <sheetView showGridLines="0" zoomScaleNormal="100" workbookViewId="0"/>
  </sheetViews>
  <sheetFormatPr defaultColWidth="9.5703125" defaultRowHeight="14.25"/>
  <cols>
    <col min="1" max="1" width="11.85546875" style="21" customWidth="1"/>
    <col min="2" max="2" width="13.42578125" style="21" customWidth="1"/>
    <col min="3" max="3" width="11.85546875" style="21" customWidth="1"/>
    <col min="4" max="4" width="14.5703125" style="21" customWidth="1"/>
    <col min="5" max="5" width="11.85546875" style="21" customWidth="1"/>
    <col min="6" max="7" width="21.140625" style="21" customWidth="1"/>
    <col min="8" max="9" width="14.85546875" style="21" customWidth="1"/>
    <col min="10" max="14" width="2.140625" style="21" customWidth="1"/>
    <col min="15" max="16384" width="9.5703125" style="21"/>
  </cols>
  <sheetData>
    <row r="1" spans="1:15">
      <c r="A1" s="13" t="s">
        <v>723</v>
      </c>
      <c r="O1" s="14" t="str">
        <f>HYPERLINK("#'"&amp;"Index'!A1","INDEX")</f>
        <v>INDEX</v>
      </c>
    </row>
    <row r="2" spans="1:15">
      <c r="A2" s="157"/>
      <c r="B2" s="158" t="s">
        <v>660</v>
      </c>
      <c r="C2" s="158"/>
      <c r="D2" s="158"/>
      <c r="E2" s="158" t="s">
        <v>724</v>
      </c>
      <c r="F2" s="158"/>
      <c r="G2" s="158"/>
      <c r="H2" s="158" t="s">
        <v>644</v>
      </c>
      <c r="I2" s="158"/>
    </row>
    <row r="3" spans="1:15" ht="17.25" customHeight="1">
      <c r="A3" s="159"/>
      <c r="B3" s="160" t="s">
        <v>662</v>
      </c>
      <c r="C3" s="160"/>
      <c r="D3" s="160"/>
      <c r="E3" s="160"/>
      <c r="F3" s="160"/>
      <c r="G3" s="163" t="s">
        <v>646</v>
      </c>
      <c r="H3" s="160" t="s">
        <v>663</v>
      </c>
      <c r="I3" s="160"/>
    </row>
    <row r="4" spans="1:15" ht="39.75" customHeight="1">
      <c r="A4" s="22" t="s">
        <v>290</v>
      </c>
      <c r="B4" s="31" t="s">
        <v>679</v>
      </c>
      <c r="C4" s="22" t="s">
        <v>649</v>
      </c>
      <c r="D4" s="22" t="s">
        <v>623</v>
      </c>
      <c r="E4" s="22" t="s">
        <v>650</v>
      </c>
      <c r="F4" s="22" t="s">
        <v>705</v>
      </c>
      <c r="G4" s="22" t="s">
        <v>276</v>
      </c>
      <c r="H4" s="31" t="s">
        <v>652</v>
      </c>
      <c r="I4" s="31" t="s">
        <v>706</v>
      </c>
    </row>
    <row r="5" spans="1:15" ht="15" customHeight="1">
      <c r="A5" s="23">
        <v>1970</v>
      </c>
      <c r="B5" s="177">
        <v>447.8</v>
      </c>
      <c r="C5" s="177">
        <v>143.30000000000001</v>
      </c>
      <c r="D5" s="177">
        <v>591.1</v>
      </c>
      <c r="E5" s="177">
        <v>13.2</v>
      </c>
      <c r="F5" s="177">
        <v>577.9</v>
      </c>
      <c r="G5" s="178">
        <v>2.8183095019799858</v>
      </c>
      <c r="H5" s="178">
        <v>6.42</v>
      </c>
      <c r="I5" s="178">
        <v>29.637152617486844</v>
      </c>
    </row>
    <row r="6" spans="1:15" ht="11.1" customHeight="1">
      <c r="A6" s="23">
        <v>1971</v>
      </c>
      <c r="B6" s="177">
        <v>432.6</v>
      </c>
      <c r="C6" s="177">
        <v>157.4</v>
      </c>
      <c r="D6" s="177">
        <v>590</v>
      </c>
      <c r="E6" s="177">
        <v>11.6</v>
      </c>
      <c r="F6" s="177">
        <v>578.4</v>
      </c>
      <c r="G6" s="178">
        <v>2.7853087483928132</v>
      </c>
      <c r="H6" s="178">
        <v>7.57</v>
      </c>
      <c r="I6" s="178">
        <v>33.258644172048683</v>
      </c>
    </row>
    <row r="7" spans="1:15" ht="11.1" customHeight="1">
      <c r="A7" s="23">
        <v>1972</v>
      </c>
      <c r="B7" s="177">
        <v>470.2</v>
      </c>
      <c r="C7" s="177">
        <v>169.5</v>
      </c>
      <c r="D7" s="177">
        <v>639.70000000000005</v>
      </c>
      <c r="E7" s="177">
        <v>16.899999999999999</v>
      </c>
      <c r="F7" s="177">
        <v>622.80000000000007</v>
      </c>
      <c r="G7" s="178">
        <v>2.9671837481419376</v>
      </c>
      <c r="H7" s="178">
        <v>8.14</v>
      </c>
      <c r="I7" s="178">
        <v>34.28126217374367</v>
      </c>
    </row>
    <row r="8" spans="1:15" ht="11.1" customHeight="1">
      <c r="A8" s="23">
        <v>1973</v>
      </c>
      <c r="B8" s="177">
        <v>420.6</v>
      </c>
      <c r="C8" s="177">
        <v>177.6</v>
      </c>
      <c r="D8" s="177">
        <v>598.20000000000005</v>
      </c>
      <c r="E8" s="177">
        <v>16.5</v>
      </c>
      <c r="F8" s="177">
        <v>581.70000000000005</v>
      </c>
      <c r="G8" s="178">
        <v>2.7450462226710526</v>
      </c>
      <c r="H8" s="178">
        <v>9.34</v>
      </c>
      <c r="I8" s="178">
        <v>37.29287282890796</v>
      </c>
    </row>
    <row r="9" spans="1:15" ht="11.1" customHeight="1">
      <c r="A9" s="23">
        <v>1974</v>
      </c>
      <c r="B9" s="177">
        <v>467.6</v>
      </c>
      <c r="C9" s="177">
        <v>182.2</v>
      </c>
      <c r="D9" s="177">
        <v>649.79999999999995</v>
      </c>
      <c r="E9" s="177">
        <v>17.5</v>
      </c>
      <c r="F9" s="177">
        <v>632.29999999999995</v>
      </c>
      <c r="G9" s="178">
        <v>2.956690078277703</v>
      </c>
      <c r="H9" s="178">
        <v>10.4</v>
      </c>
      <c r="I9" s="178">
        <v>38.106753872507262</v>
      </c>
    </row>
    <row r="10" spans="1:15" ht="11.1" customHeight="1">
      <c r="A10" s="23">
        <v>1975</v>
      </c>
      <c r="B10" s="177">
        <v>496.9</v>
      </c>
      <c r="C10" s="177">
        <v>131.1</v>
      </c>
      <c r="D10" s="177">
        <v>628</v>
      </c>
      <c r="E10" s="177">
        <v>22.2</v>
      </c>
      <c r="F10" s="177">
        <v>605.79999999999995</v>
      </c>
      <c r="G10" s="178">
        <v>2.8049802521611493</v>
      </c>
      <c r="H10" s="178">
        <v>10.5</v>
      </c>
      <c r="I10" s="178">
        <v>35.203003989673782</v>
      </c>
    </row>
    <row r="11" spans="1:15" ht="11.1" customHeight="1">
      <c r="A11" s="23">
        <v>1976</v>
      </c>
      <c r="B11" s="177">
        <v>510.9</v>
      </c>
      <c r="C11" s="177">
        <v>213.9</v>
      </c>
      <c r="D11" s="177">
        <v>724.8</v>
      </c>
      <c r="E11" s="177">
        <v>52.6</v>
      </c>
      <c r="F11" s="177">
        <v>672.19999999999993</v>
      </c>
      <c r="G11" s="178">
        <v>3.0829912628706397</v>
      </c>
      <c r="H11" s="178">
        <v>9.67</v>
      </c>
      <c r="I11" s="178">
        <v>30.728409479094669</v>
      </c>
    </row>
    <row r="12" spans="1:15" ht="11.1" customHeight="1">
      <c r="A12" s="23">
        <v>1977</v>
      </c>
      <c r="B12" s="177">
        <v>564.70000000000005</v>
      </c>
      <c r="C12" s="177">
        <v>251</v>
      </c>
      <c r="D12" s="177">
        <v>815.7</v>
      </c>
      <c r="E12" s="177">
        <v>45.9</v>
      </c>
      <c r="F12" s="177">
        <v>769.80000000000007</v>
      </c>
      <c r="G12" s="178">
        <v>3.4952937490635176</v>
      </c>
      <c r="H12" s="178">
        <v>10</v>
      </c>
      <c r="I12" s="178">
        <v>29.918621349928198</v>
      </c>
    </row>
    <row r="13" spans="1:15" ht="11.1" customHeight="1">
      <c r="A13" s="23">
        <v>1978</v>
      </c>
      <c r="B13" s="177">
        <v>593.1</v>
      </c>
      <c r="C13" s="177">
        <v>305</v>
      </c>
      <c r="D13" s="177">
        <v>898.1</v>
      </c>
      <c r="E13" s="177">
        <v>50.7</v>
      </c>
      <c r="F13" s="177">
        <v>847.4</v>
      </c>
      <c r="G13" s="178">
        <v>3.8070849338454971</v>
      </c>
      <c r="H13" s="178">
        <v>12.1</v>
      </c>
      <c r="I13" s="178">
        <v>33.822738104389273</v>
      </c>
    </row>
    <row r="14" spans="1:15" ht="11.1" customHeight="1">
      <c r="A14" s="23">
        <v>1979</v>
      </c>
      <c r="B14" s="177">
        <v>592.1</v>
      </c>
      <c r="C14" s="177">
        <v>320</v>
      </c>
      <c r="D14" s="177">
        <v>912.1</v>
      </c>
      <c r="E14" s="177">
        <v>49.3</v>
      </c>
      <c r="F14" s="177">
        <v>862.80000000000007</v>
      </c>
      <c r="G14" s="178">
        <v>3.8337295327808758</v>
      </c>
      <c r="H14" s="178">
        <v>14.7</v>
      </c>
      <c r="I14" s="178">
        <v>37.943807028638538</v>
      </c>
    </row>
    <row r="15" spans="1:15" ht="15" customHeight="1">
      <c r="A15" s="23">
        <v>1980</v>
      </c>
      <c r="B15" s="177">
        <v>614.29999999999995</v>
      </c>
      <c r="C15" s="177">
        <v>316.2</v>
      </c>
      <c r="D15" s="177">
        <v>930.5</v>
      </c>
      <c r="E15" s="177">
        <v>51</v>
      </c>
      <c r="F15" s="177">
        <v>879.5</v>
      </c>
      <c r="G15" s="178">
        <v>3.8620974328798643</v>
      </c>
      <c r="H15" s="178">
        <v>13.7</v>
      </c>
      <c r="I15" s="178">
        <v>32.425076181178071</v>
      </c>
    </row>
    <row r="16" spans="1:15" ht="11.1" customHeight="1">
      <c r="A16" s="23">
        <v>1981</v>
      </c>
      <c r="B16" s="177">
        <v>603.70000000000005</v>
      </c>
      <c r="C16" s="177">
        <v>374.6</v>
      </c>
      <c r="D16" s="177">
        <v>978.30000000000007</v>
      </c>
      <c r="E16" s="177">
        <v>58.5</v>
      </c>
      <c r="F16" s="177">
        <v>919.80000000000007</v>
      </c>
      <c r="G16" s="178">
        <v>3.9997216979901378</v>
      </c>
      <c r="H16" s="178">
        <v>15.2</v>
      </c>
      <c r="I16" s="178">
        <v>32.872150044063822</v>
      </c>
    </row>
    <row r="17" spans="1:9" ht="11.1" customHeight="1">
      <c r="A17" s="23">
        <v>1982</v>
      </c>
      <c r="B17" s="177">
        <v>722.2</v>
      </c>
      <c r="C17" s="177">
        <v>304.60000000000002</v>
      </c>
      <c r="D17" s="177">
        <v>1026.8000000000002</v>
      </c>
      <c r="E17" s="177">
        <v>54.9</v>
      </c>
      <c r="F17" s="177">
        <v>971.9000000000002</v>
      </c>
      <c r="G17" s="178">
        <v>4.1858321704825414</v>
      </c>
      <c r="H17" s="178">
        <v>12.7</v>
      </c>
      <c r="I17" s="178">
        <v>25.866238957203592</v>
      </c>
    </row>
    <row r="18" spans="1:9" ht="11.1" customHeight="1">
      <c r="A18" s="23">
        <v>1983</v>
      </c>
      <c r="B18" s="177">
        <v>728.6</v>
      </c>
      <c r="C18" s="177">
        <v>390.6</v>
      </c>
      <c r="D18" s="177">
        <v>1119.2</v>
      </c>
      <c r="E18" s="177">
        <v>56.2</v>
      </c>
      <c r="F18" s="177">
        <v>1063</v>
      </c>
      <c r="G18" s="178">
        <v>4.5367829386232597</v>
      </c>
      <c r="H18" s="178">
        <v>14.05</v>
      </c>
      <c r="I18" s="178">
        <v>27.539299854953153</v>
      </c>
    </row>
    <row r="19" spans="1:9" ht="11.1" customHeight="1">
      <c r="A19" s="23">
        <v>1984</v>
      </c>
      <c r="B19" s="177">
        <v>766.1</v>
      </c>
      <c r="C19" s="177">
        <v>388.3</v>
      </c>
      <c r="D19" s="177">
        <v>1154.4000000000001</v>
      </c>
      <c r="E19" s="177">
        <v>54.7</v>
      </c>
      <c r="F19" s="177">
        <v>1099.7</v>
      </c>
      <c r="G19" s="178">
        <v>4.6528847292974769</v>
      </c>
      <c r="H19" s="178">
        <v>13.45</v>
      </c>
      <c r="I19" s="178">
        <v>25.444450224885429</v>
      </c>
    </row>
    <row r="20" spans="1:9" ht="11.1" customHeight="1">
      <c r="A20" s="23">
        <v>1985</v>
      </c>
      <c r="B20" s="177">
        <v>723.2</v>
      </c>
      <c r="C20" s="177">
        <v>380.5</v>
      </c>
      <c r="D20" s="177">
        <v>1103.7</v>
      </c>
      <c r="E20" s="177">
        <v>55.9</v>
      </c>
      <c r="F20" s="177">
        <v>1047.8</v>
      </c>
      <c r="G20" s="178">
        <v>4.393917791215519</v>
      </c>
      <c r="H20" s="178">
        <v>12.75</v>
      </c>
      <c r="I20" s="178">
        <v>23.38055288130931</v>
      </c>
    </row>
    <row r="21" spans="1:9" ht="11.1" customHeight="1">
      <c r="A21" s="23">
        <v>1986</v>
      </c>
      <c r="B21" s="177">
        <v>745.7</v>
      </c>
      <c r="C21" s="177">
        <v>429.1</v>
      </c>
      <c r="D21" s="177">
        <v>1174.8000000000002</v>
      </c>
      <c r="E21" s="177">
        <v>61.8</v>
      </c>
      <c r="F21" s="177">
        <v>1113.0000000000002</v>
      </c>
      <c r="G21" s="178">
        <v>4.6249548100776652</v>
      </c>
      <c r="H21" s="178">
        <v>12.75</v>
      </c>
      <c r="I21" s="178">
        <v>22.916095636505791</v>
      </c>
    </row>
    <row r="22" spans="1:9" ht="11.1" customHeight="1">
      <c r="A22" s="23">
        <v>1987</v>
      </c>
      <c r="B22" s="177">
        <v>813.3</v>
      </c>
      <c r="C22" s="177">
        <v>476</v>
      </c>
      <c r="D22" s="177">
        <v>1289.3</v>
      </c>
      <c r="E22" s="177">
        <v>59.1</v>
      </c>
      <c r="F22" s="177">
        <v>1230.2</v>
      </c>
      <c r="G22" s="178">
        <v>5.0666381113984942</v>
      </c>
      <c r="H22" s="178">
        <v>15.6</v>
      </c>
      <c r="I22" s="178">
        <v>27.366260558376972</v>
      </c>
    </row>
    <row r="23" spans="1:9" ht="11.1" customHeight="1">
      <c r="A23" s="23">
        <v>1988</v>
      </c>
      <c r="B23" s="177">
        <v>834.9</v>
      </c>
      <c r="C23" s="177">
        <v>428.6</v>
      </c>
      <c r="D23" s="177">
        <v>1263.5</v>
      </c>
      <c r="E23" s="177">
        <v>81.400000000000006</v>
      </c>
      <c r="F23" s="177">
        <v>1182.0999999999999</v>
      </c>
      <c r="G23" s="178">
        <v>4.8244844319466491</v>
      </c>
      <c r="H23" s="178">
        <v>15.75</v>
      </c>
      <c r="I23" s="178">
        <v>26.686886572260036</v>
      </c>
    </row>
    <row r="24" spans="1:9" ht="11.1" customHeight="1">
      <c r="A24" s="23">
        <v>1989</v>
      </c>
      <c r="B24" s="177">
        <v>805.2</v>
      </c>
      <c r="C24" s="177">
        <v>452.8</v>
      </c>
      <c r="D24" s="177">
        <v>1258</v>
      </c>
      <c r="E24" s="177">
        <v>74.8</v>
      </c>
      <c r="F24" s="177">
        <v>1183.2</v>
      </c>
      <c r="G24" s="178">
        <v>4.7836598717565151</v>
      </c>
      <c r="H24" s="178">
        <v>17</v>
      </c>
      <c r="I24" s="178">
        <v>27.718332823805159</v>
      </c>
    </row>
    <row r="25" spans="1:9" ht="15" customHeight="1">
      <c r="A25" s="23">
        <v>1990</v>
      </c>
      <c r="B25" s="177">
        <v>857.6</v>
      </c>
      <c r="C25" s="177">
        <v>394.56808999999998</v>
      </c>
      <c r="D25" s="177">
        <v>1252.1680900000001</v>
      </c>
      <c r="E25" s="177">
        <v>83.002274</v>
      </c>
      <c r="F25" s="177">
        <v>1169.1658160000002</v>
      </c>
      <c r="G25" s="178">
        <v>4.6741952888874678</v>
      </c>
      <c r="H25" s="178">
        <v>15.8</v>
      </c>
      <c r="I25" s="178">
        <v>24.828810849247475</v>
      </c>
    </row>
    <row r="26" spans="1:9" ht="11.1" customHeight="1">
      <c r="A26" s="23">
        <v>1991</v>
      </c>
      <c r="B26" s="177">
        <v>854.1</v>
      </c>
      <c r="C26" s="177">
        <v>382.91007000000002</v>
      </c>
      <c r="D26" s="177">
        <v>1237.01007</v>
      </c>
      <c r="E26" s="177">
        <v>81.617322999999999</v>
      </c>
      <c r="F26" s="177">
        <v>1155.3927470000001</v>
      </c>
      <c r="G26" s="178">
        <v>4.5578881744269077</v>
      </c>
      <c r="H26" s="178">
        <v>19.75</v>
      </c>
      <c r="I26" s="178">
        <v>30.025578752532223</v>
      </c>
    </row>
    <row r="27" spans="1:9" ht="11.1" customHeight="1">
      <c r="A27" s="23">
        <v>1992</v>
      </c>
      <c r="B27" s="177">
        <v>915.6</v>
      </c>
      <c r="C27" s="177">
        <v>432.45056</v>
      </c>
      <c r="D27" s="177">
        <v>1348.0505600000001</v>
      </c>
      <c r="E27" s="177">
        <v>82.114293000000004</v>
      </c>
      <c r="F27" s="177">
        <v>1265.936267</v>
      </c>
      <c r="G27" s="178">
        <v>4.9278545509042644</v>
      </c>
      <c r="H27" s="178">
        <v>19.100000000000001</v>
      </c>
      <c r="I27" s="178">
        <v>28.389772250112411</v>
      </c>
    </row>
    <row r="28" spans="1:9" ht="11.1" customHeight="1">
      <c r="A28" s="23">
        <v>1993</v>
      </c>
      <c r="B28" s="177">
        <v>933.5</v>
      </c>
      <c r="C28" s="177">
        <v>502.26218</v>
      </c>
      <c r="D28" s="177">
        <v>1435.7621799999999</v>
      </c>
      <c r="E28" s="177">
        <v>79.369643999999994</v>
      </c>
      <c r="F28" s="177">
        <v>1356.3925359999998</v>
      </c>
      <c r="G28" s="178">
        <v>5.2117828130103163</v>
      </c>
      <c r="H28" s="178">
        <v>18.100000000000001</v>
      </c>
      <c r="I28" s="178">
        <v>26.279778001212357</v>
      </c>
    </row>
    <row r="29" spans="1:9" ht="11.1" customHeight="1">
      <c r="A29" s="23">
        <v>1994</v>
      </c>
      <c r="B29" s="177">
        <v>941.5</v>
      </c>
      <c r="C29" s="177">
        <v>549.11656000000005</v>
      </c>
      <c r="D29" s="177">
        <v>1490.6165599999999</v>
      </c>
      <c r="E29" s="177">
        <v>77.890372999999997</v>
      </c>
      <c r="F29" s="177">
        <v>1412.726187</v>
      </c>
      <c r="G29" s="178">
        <v>5.3626922174645841</v>
      </c>
      <c r="H29" s="178">
        <v>16</v>
      </c>
      <c r="I29" s="178">
        <v>22.746012339711694</v>
      </c>
    </row>
    <row r="30" spans="1:9" ht="11.1" customHeight="1">
      <c r="A30" s="23">
        <v>1995</v>
      </c>
      <c r="B30" s="177">
        <v>1000.2</v>
      </c>
      <c r="C30" s="177">
        <v>572.04414999999995</v>
      </c>
      <c r="D30" s="177">
        <v>1572.24415</v>
      </c>
      <c r="E30" s="177">
        <v>77.140313000000006</v>
      </c>
      <c r="F30" s="177">
        <v>1495.1038369999999</v>
      </c>
      <c r="G30" s="178">
        <v>5.6089460678203906</v>
      </c>
      <c r="H30" s="178">
        <v>16.5</v>
      </c>
      <c r="I30" s="178">
        <v>22.974421810384438</v>
      </c>
    </row>
    <row r="31" spans="1:9" ht="11.1" customHeight="1">
      <c r="A31" s="23">
        <v>1996</v>
      </c>
      <c r="B31" s="177">
        <v>983.6</v>
      </c>
      <c r="C31" s="177">
        <v>686.30357000000004</v>
      </c>
      <c r="D31" s="177">
        <v>1669.9035699999999</v>
      </c>
      <c r="E31" s="177">
        <v>70.687137000000007</v>
      </c>
      <c r="F31" s="177">
        <v>1599.2164330000001</v>
      </c>
      <c r="G31" s="178">
        <v>5.9303379093474549</v>
      </c>
      <c r="H31" s="178">
        <v>19</v>
      </c>
      <c r="I31" s="178">
        <v>25.980330155300841</v>
      </c>
    </row>
    <row r="32" spans="1:9" ht="11.1" customHeight="1">
      <c r="A32" s="23">
        <v>1997</v>
      </c>
      <c r="B32" s="177">
        <v>1157.0999999999999</v>
      </c>
      <c r="C32" s="177">
        <v>667.54783999999995</v>
      </c>
      <c r="D32" s="177">
        <v>1824.6478399999999</v>
      </c>
      <c r="E32" s="177">
        <v>71.772354000000007</v>
      </c>
      <c r="F32" s="177">
        <v>1752.8754859999999</v>
      </c>
      <c r="G32" s="178">
        <v>6.4228596983643085</v>
      </c>
      <c r="H32" s="178">
        <v>17.7</v>
      </c>
      <c r="I32" s="178">
        <v>23.790562404862953</v>
      </c>
    </row>
    <row r="33" spans="1:14" ht="11.1" customHeight="1">
      <c r="A33" s="23">
        <v>1998</v>
      </c>
      <c r="B33" s="177">
        <v>1119.7</v>
      </c>
      <c r="C33" s="177">
        <v>723.30165999999997</v>
      </c>
      <c r="D33" s="177">
        <v>1843.0016599999999</v>
      </c>
      <c r="E33" s="177">
        <v>50.931572000000003</v>
      </c>
      <c r="F33" s="177">
        <v>1792.0700879999999</v>
      </c>
      <c r="G33" s="178">
        <v>6.4903032721873126</v>
      </c>
      <c r="H33" s="178">
        <v>20</v>
      </c>
      <c r="I33" s="178">
        <v>26.588849965766858</v>
      </c>
    </row>
    <row r="34" spans="1:14" ht="11.1" customHeight="1">
      <c r="A34" s="23">
        <v>1999</v>
      </c>
      <c r="B34" s="177">
        <v>1182.5999999999999</v>
      </c>
      <c r="C34" s="177">
        <v>749.63679999999999</v>
      </c>
      <c r="D34" s="177">
        <v>1932.2367999999999</v>
      </c>
      <c r="E34" s="177">
        <v>52.802703999999999</v>
      </c>
      <c r="F34" s="177">
        <v>1879.434096</v>
      </c>
      <c r="G34" s="178">
        <v>6.7292078125279717</v>
      </c>
      <c r="H34" s="178">
        <v>18.2</v>
      </c>
      <c r="I34" s="178">
        <v>23.861733056694558</v>
      </c>
    </row>
    <row r="35" spans="1:14" ht="15" customHeight="1">
      <c r="A35" s="23">
        <v>2000</v>
      </c>
      <c r="B35" s="177">
        <v>1087.3</v>
      </c>
      <c r="C35" s="177">
        <v>763.36127999999997</v>
      </c>
      <c r="D35" s="177">
        <v>1850.6612799999998</v>
      </c>
      <c r="E35" s="177">
        <v>57.145642000000002</v>
      </c>
      <c r="F35" s="177">
        <v>1793.5156379999999</v>
      </c>
      <c r="G35" s="178">
        <v>6.3513228815515452</v>
      </c>
      <c r="H35" s="178">
        <v>19.899999999999999</v>
      </c>
      <c r="I35" s="178">
        <v>25.507506448976976</v>
      </c>
    </row>
    <row r="36" spans="1:14" ht="11.1" customHeight="1">
      <c r="A36" s="23">
        <v>2001</v>
      </c>
      <c r="B36" s="177">
        <v>1039.2</v>
      </c>
      <c r="C36" s="177">
        <v>811.49787000000003</v>
      </c>
      <c r="D36" s="177">
        <v>1850.69787</v>
      </c>
      <c r="E36" s="177">
        <v>62.457407000000003</v>
      </c>
      <c r="F36" s="177">
        <v>1788.2404629999999</v>
      </c>
      <c r="G36" s="178">
        <v>6.2677319815115977</v>
      </c>
      <c r="H36" s="178">
        <v>19.8</v>
      </c>
      <c r="I36" s="178">
        <v>24.807522442663927</v>
      </c>
    </row>
    <row r="37" spans="1:14" ht="11.1" customHeight="1">
      <c r="A37" s="23">
        <v>2002</v>
      </c>
      <c r="B37" s="177">
        <v>1093.9000000000001</v>
      </c>
      <c r="C37" s="177">
        <v>868.70806000000005</v>
      </c>
      <c r="D37" s="177">
        <v>1962.60806</v>
      </c>
      <c r="E37" s="177">
        <v>54.378704999999997</v>
      </c>
      <c r="F37" s="177">
        <v>1908.2293549999999</v>
      </c>
      <c r="G37" s="178">
        <v>6.6233857810736083</v>
      </c>
      <c r="H37" s="178">
        <v>19</v>
      </c>
      <c r="I37" s="178">
        <v>23.453098432036935</v>
      </c>
    </row>
    <row r="38" spans="1:14" ht="11.1" customHeight="1">
      <c r="A38" s="23">
        <v>2003</v>
      </c>
      <c r="B38" s="177">
        <v>938.1</v>
      </c>
      <c r="C38" s="177">
        <v>900.25868000000003</v>
      </c>
      <c r="D38" s="177">
        <v>1838.35868</v>
      </c>
      <c r="E38" s="177">
        <v>47.592545000000001</v>
      </c>
      <c r="F38" s="177">
        <v>1790.7661350000001</v>
      </c>
      <c r="G38" s="178">
        <v>6.1576521171194374</v>
      </c>
      <c r="H38" s="178">
        <v>19.899999999999999</v>
      </c>
      <c r="I38" s="178">
        <v>24.08173267461525</v>
      </c>
    </row>
    <row r="39" spans="1:14" ht="11.1" customHeight="1">
      <c r="A39" s="23">
        <v>2004</v>
      </c>
      <c r="B39" s="177">
        <v>1000.5</v>
      </c>
      <c r="C39" s="177">
        <v>933.39360099999999</v>
      </c>
      <c r="D39" s="177">
        <v>1933.893601</v>
      </c>
      <c r="E39" s="177">
        <v>46.958454000000003</v>
      </c>
      <c r="F39" s="177">
        <v>1886.9351469999999</v>
      </c>
      <c r="G39" s="178">
        <v>6.4298870981039746</v>
      </c>
      <c r="H39" s="178">
        <v>20.2</v>
      </c>
      <c r="I39" s="178">
        <v>23.809032699113349</v>
      </c>
      <c r="N39" s="21" t="s">
        <v>725</v>
      </c>
    </row>
    <row r="40" spans="1:14" ht="11.1" customHeight="1">
      <c r="A40" s="23">
        <v>2005</v>
      </c>
      <c r="B40" s="177">
        <v>926.5</v>
      </c>
      <c r="C40" s="177">
        <v>955.05081800000005</v>
      </c>
      <c r="D40" s="177">
        <v>1881.5508180000002</v>
      </c>
      <c r="E40" s="177">
        <v>47.129444999999997</v>
      </c>
      <c r="F40" s="177">
        <v>1834.4213730000001</v>
      </c>
      <c r="G40" s="178">
        <v>6.1934731392091527</v>
      </c>
      <c r="H40" s="178">
        <v>23.1</v>
      </c>
      <c r="I40" s="178">
        <v>26.403017487712884</v>
      </c>
    </row>
    <row r="41" spans="1:14" ht="11.1" customHeight="1">
      <c r="A41" s="23">
        <v>2006</v>
      </c>
      <c r="B41" s="177">
        <v>907.9</v>
      </c>
      <c r="C41" s="177">
        <v>974.32421399999998</v>
      </c>
      <c r="D41" s="177">
        <v>1882.2242139999998</v>
      </c>
      <c r="E41" s="177">
        <v>46.263824999999997</v>
      </c>
      <c r="F41" s="177">
        <v>1835.9603889999999</v>
      </c>
      <c r="G41" s="178">
        <v>6.1404214891629332</v>
      </c>
      <c r="H41" s="178">
        <v>25.3</v>
      </c>
      <c r="I41" s="178">
        <v>28.045204879643947</v>
      </c>
    </row>
    <row r="42" spans="1:14" ht="11.1" customHeight="1">
      <c r="A42" s="23">
        <v>2007</v>
      </c>
      <c r="B42" s="177">
        <v>970</v>
      </c>
      <c r="C42" s="177">
        <v>1012.206457</v>
      </c>
      <c r="D42" s="177">
        <v>1982.206457</v>
      </c>
      <c r="E42" s="177">
        <v>42.442999999999998</v>
      </c>
      <c r="F42" s="177">
        <v>1939.763457</v>
      </c>
      <c r="G42" s="178">
        <v>6.4229744973804426</v>
      </c>
      <c r="H42" s="178">
        <v>24.6</v>
      </c>
      <c r="I42" s="178">
        <v>26.550606697552436</v>
      </c>
    </row>
    <row r="43" spans="1:14" ht="11.1" customHeight="1">
      <c r="A43" s="23">
        <v>2008</v>
      </c>
      <c r="B43" s="177">
        <v>884.3</v>
      </c>
      <c r="C43" s="177">
        <v>1097.9449959999999</v>
      </c>
      <c r="D43" s="177">
        <v>1982.2449959999999</v>
      </c>
      <c r="E43" s="177">
        <v>35.271475000000002</v>
      </c>
      <c r="F43" s="177">
        <v>1946.9735209999999</v>
      </c>
      <c r="G43" s="178">
        <v>6.3877553254073938</v>
      </c>
      <c r="H43" s="178">
        <v>24.8</v>
      </c>
      <c r="I43" s="178">
        <v>26.271951778256252</v>
      </c>
    </row>
    <row r="44" spans="1:14" ht="11.1" customHeight="1">
      <c r="A44" s="23">
        <v>2009</v>
      </c>
      <c r="B44" s="177">
        <v>935.9</v>
      </c>
      <c r="C44" s="177">
        <v>1188.8410859999999</v>
      </c>
      <c r="D44" s="177">
        <v>2124.741086</v>
      </c>
      <c r="E44" s="177">
        <v>33.010553000000002</v>
      </c>
      <c r="F44" s="177">
        <v>2091.7305329999999</v>
      </c>
      <c r="G44" s="178">
        <v>6.8037164142842501</v>
      </c>
      <c r="H44" s="178">
        <v>25.6</v>
      </c>
      <c r="I44" s="178">
        <v>26.941980025047624</v>
      </c>
    </row>
    <row r="45" spans="1:14" ht="15" customHeight="1">
      <c r="A45" s="23">
        <v>2010</v>
      </c>
      <c r="B45" s="177">
        <v>835.1</v>
      </c>
      <c r="C45" s="177">
        <v>1290.9698384142998</v>
      </c>
      <c r="D45" s="177">
        <v>2126.0698384142997</v>
      </c>
      <c r="E45" s="177">
        <v>41.065606654160007</v>
      </c>
      <c r="F45" s="177">
        <v>2085.0042317601396</v>
      </c>
      <c r="G45" s="178">
        <v>6.7314380520787473</v>
      </c>
      <c r="H45" s="178">
        <v>22.9</v>
      </c>
      <c r="I45" s="178">
        <v>23.813423387589463</v>
      </c>
    </row>
    <row r="46" spans="1:14" ht="11.1" customHeight="1">
      <c r="A46" s="23">
        <v>2011</v>
      </c>
      <c r="B46" s="177">
        <v>719.4</v>
      </c>
      <c r="C46" s="177">
        <v>1309.9848909439604</v>
      </c>
      <c r="D46" s="177">
        <v>2029.3848909439603</v>
      </c>
      <c r="E46" s="177">
        <v>38.422924250919998</v>
      </c>
      <c r="F46" s="177">
        <v>1990.9619666930403</v>
      </c>
      <c r="G46" s="178">
        <v>6.3818219323716932</v>
      </c>
      <c r="H46" s="178">
        <v>26.7</v>
      </c>
      <c r="I46" s="178">
        <v>27.201251053793783</v>
      </c>
    </row>
    <row r="47" spans="1:14" ht="11.1" customHeight="1">
      <c r="A47" s="23">
        <v>2012</v>
      </c>
      <c r="B47" s="177">
        <v>818.2</v>
      </c>
      <c r="C47" s="177">
        <v>1453.8278272922803</v>
      </c>
      <c r="D47" s="177">
        <v>2272.0278272922806</v>
      </c>
      <c r="E47" s="177">
        <v>33.937666748699996</v>
      </c>
      <c r="F47" s="177">
        <v>2238.0901605435806</v>
      </c>
      <c r="G47" s="178">
        <v>7.1238741988234846</v>
      </c>
      <c r="H47" s="178">
        <v>25</v>
      </c>
      <c r="I47" s="178">
        <v>24.999937500156253</v>
      </c>
    </row>
    <row r="48" spans="1:14" ht="11.1" customHeight="1">
      <c r="A48" s="23">
        <v>2013</v>
      </c>
      <c r="B48" s="177">
        <v>760.3</v>
      </c>
      <c r="C48" s="177">
        <v>1587.7749497805801</v>
      </c>
      <c r="D48" s="177">
        <v>2348.07494978058</v>
      </c>
      <c r="E48" s="177">
        <v>31.421780860140007</v>
      </c>
      <c r="F48" s="177">
        <v>2316.6531689204398</v>
      </c>
      <c r="G48" s="178">
        <v>7.3243487339921396</v>
      </c>
      <c r="H48" s="178">
        <v>26.8</v>
      </c>
      <c r="I48" s="178">
        <v>26.334213597003007</v>
      </c>
    </row>
    <row r="49" spans="1:9" ht="11.1" customHeight="1">
      <c r="A49" s="23">
        <v>2014</v>
      </c>
      <c r="B49" s="177">
        <v>689.5</v>
      </c>
      <c r="C49" s="177">
        <v>1710.81954734592</v>
      </c>
      <c r="D49" s="177">
        <v>2400.31954734592</v>
      </c>
      <c r="E49" s="177">
        <v>32.480490090400004</v>
      </c>
      <c r="F49" s="177">
        <v>2367.8390572555199</v>
      </c>
      <c r="G49" s="178">
        <v>7.4325497186559524</v>
      </c>
      <c r="H49" s="178">
        <v>24.4</v>
      </c>
      <c r="I49" s="178">
        <v>23.537923549981912</v>
      </c>
    </row>
    <row r="50" spans="1:9" ht="11.1" customHeight="1">
      <c r="A50" s="23">
        <v>2015</v>
      </c>
      <c r="B50" s="177">
        <v>672.5</v>
      </c>
      <c r="C50" s="177">
        <v>1785.4852735852005</v>
      </c>
      <c r="D50" s="177">
        <v>2457.9852735852005</v>
      </c>
      <c r="E50" s="177">
        <v>31.081949710239996</v>
      </c>
      <c r="F50" s="177">
        <v>2426.9033238749607</v>
      </c>
      <c r="G50" s="178">
        <v>7.5634930244004259</v>
      </c>
      <c r="H50" s="178">
        <v>26.1</v>
      </c>
      <c r="I50" s="178">
        <v>24.937536725539001</v>
      </c>
    </row>
    <row r="51" spans="1:9" ht="11.1" customHeight="1">
      <c r="A51" s="23">
        <v>2016</v>
      </c>
      <c r="B51" s="177">
        <v>728.33</v>
      </c>
      <c r="C51" s="177">
        <v>1924.4459753263804</v>
      </c>
      <c r="D51" s="177">
        <v>2652.7759753263804</v>
      </c>
      <c r="E51" s="177">
        <v>28.757127213980006</v>
      </c>
      <c r="F51" s="177">
        <v>2624.0188481124005</v>
      </c>
      <c r="G51" s="178">
        <v>8.1198497306112234</v>
      </c>
      <c r="H51" s="178">
        <v>25.8</v>
      </c>
      <c r="I51" s="178">
        <v>24.407953397837819</v>
      </c>
    </row>
    <row r="52" spans="1:9" ht="11.1" customHeight="1">
      <c r="A52" s="23">
        <v>2017</v>
      </c>
      <c r="B52" s="177">
        <v>502.87</v>
      </c>
      <c r="C52" s="177">
        <v>1943.91978943646</v>
      </c>
      <c r="D52" s="177">
        <v>2446.7897894364601</v>
      </c>
      <c r="E52" s="177">
        <v>30.639350199040003</v>
      </c>
      <c r="F52" s="177">
        <v>2416.15043923742</v>
      </c>
      <c r="G52" s="178">
        <v>7.4295991351618538</v>
      </c>
      <c r="H52" s="178">
        <v>29.4</v>
      </c>
      <c r="I52" s="178">
        <v>27.287155546067961</v>
      </c>
    </row>
    <row r="53" spans="1:9" ht="11.1" customHeight="1">
      <c r="A53" s="23">
        <v>2018</v>
      </c>
      <c r="B53" s="177">
        <v>479.79</v>
      </c>
      <c r="C53" s="177">
        <v>2079.4828168138201</v>
      </c>
      <c r="D53" s="177">
        <v>2559.2728168138201</v>
      </c>
      <c r="E53" s="177">
        <v>27.143019090219997</v>
      </c>
      <c r="F53" s="177">
        <v>2532.1297977235999</v>
      </c>
      <c r="G53" s="178">
        <v>7.7453169042688996</v>
      </c>
      <c r="H53" s="178">
        <v>28.6</v>
      </c>
      <c r="I53" s="178">
        <v>25.918944392082942</v>
      </c>
    </row>
    <row r="54" spans="1:9" ht="11.1" customHeight="1">
      <c r="A54" s="23">
        <v>2019</v>
      </c>
      <c r="B54" s="177">
        <v>424.37</v>
      </c>
      <c r="C54" s="177">
        <v>2144.0046753398501</v>
      </c>
      <c r="D54" s="177">
        <v>2568.37467533985</v>
      </c>
      <c r="E54" s="177">
        <v>31.606294434985401</v>
      </c>
      <c r="F54" s="177">
        <v>2536.7683809048644</v>
      </c>
      <c r="G54" s="178">
        <v>7.7228424492217069</v>
      </c>
      <c r="H54" s="178">
        <v>26.5</v>
      </c>
      <c r="I54" s="178">
        <v>23.59687630784574</v>
      </c>
    </row>
    <row r="55" spans="1:9" ht="11.1" customHeight="1">
      <c r="A55" s="23">
        <v>2020</v>
      </c>
      <c r="B55" s="177">
        <v>344.06</v>
      </c>
      <c r="C55" s="177">
        <v>2193.0029576511397</v>
      </c>
      <c r="D55" s="177">
        <v>2537.0629576511396</v>
      </c>
      <c r="E55" s="177">
        <v>31.659306790549198</v>
      </c>
      <c r="F55" s="177">
        <v>2505.4036508605905</v>
      </c>
      <c r="G55" s="178">
        <v>7.5895109042658255</v>
      </c>
      <c r="H55" s="178">
        <v>28.8</v>
      </c>
      <c r="I55" s="178">
        <v>25.304444092993833</v>
      </c>
    </row>
    <row r="56" spans="1:9" s="4" customFormat="1" ht="11.25">
      <c r="A56" s="23">
        <v>2021</v>
      </c>
      <c r="B56" s="177">
        <v>381.8</v>
      </c>
      <c r="C56" s="177">
        <v>2314.8437990188704</v>
      </c>
      <c r="D56" s="177">
        <v>2696.6437990188706</v>
      </c>
      <c r="E56" s="177">
        <v>50.092884056884202</v>
      </c>
      <c r="F56" s="177">
        <v>2646.5509149619866</v>
      </c>
      <c r="G56" s="178">
        <v>7.9643705112355114</v>
      </c>
      <c r="H56" s="178">
        <v>30.4</v>
      </c>
      <c r="I56" s="178">
        <v>25.562651620579611</v>
      </c>
    </row>
    <row r="57" spans="1:9" s="4" customFormat="1" ht="11.25">
      <c r="A57" s="23">
        <v>2022</v>
      </c>
      <c r="B57" s="177">
        <v>337.16</v>
      </c>
      <c r="C57" s="177">
        <v>2418.3788761167498</v>
      </c>
      <c r="D57" s="177">
        <v>2755.5388761167496</v>
      </c>
      <c r="E57" s="177">
        <v>31.1252303465502</v>
      </c>
      <c r="F57" s="177">
        <v>2724.4136457701993</v>
      </c>
      <c r="G57" s="178">
        <v>8.1686394446877326</v>
      </c>
      <c r="H57" s="178">
        <v>38.200000000000003</v>
      </c>
      <c r="I57" s="178">
        <v>30.025486293011806</v>
      </c>
    </row>
    <row r="58" spans="1:9" s="4" customFormat="1" ht="11.25">
      <c r="A58" s="23">
        <v>2023</v>
      </c>
      <c r="B58" s="177">
        <v>337.23</v>
      </c>
      <c r="C58" s="177">
        <v>2535.1656509887007</v>
      </c>
      <c r="D58" s="177">
        <v>2872.3956509887007</v>
      </c>
      <c r="E58" s="177">
        <v>28.5181670928764</v>
      </c>
      <c r="F58" s="177">
        <v>2843.8774838958243</v>
      </c>
      <c r="G58" s="178">
        <v>8.485110170851188</v>
      </c>
      <c r="H58" s="178">
        <v>31.7</v>
      </c>
      <c r="I58" s="178">
        <v>24.068926832271632</v>
      </c>
    </row>
    <row r="59" spans="1:9" s="4" customFormat="1" ht="11.25">
      <c r="A59" s="3" t="s">
        <v>655</v>
      </c>
      <c r="B59" s="3"/>
    </row>
    <row r="60" spans="1:9" s="4" customFormat="1" ht="11.25">
      <c r="A60" s="4" t="s">
        <v>726</v>
      </c>
      <c r="B60" s="3"/>
    </row>
    <row r="61" spans="1:9">
      <c r="A61" s="3" t="s">
        <v>668</v>
      </c>
      <c r="B61" s="3"/>
      <c r="C61" s="4"/>
      <c r="D61" s="4"/>
      <c r="E61" s="4"/>
      <c r="F61" s="4"/>
      <c r="G61" s="4"/>
      <c r="H61" s="4"/>
      <c r="I61" s="4"/>
    </row>
    <row r="62" spans="1:9">
      <c r="A62" s="3" t="s">
        <v>658</v>
      </c>
      <c r="B62" s="4"/>
      <c r="C62" s="4"/>
      <c r="D62" s="4"/>
      <c r="E62" s="4"/>
      <c r="F62" s="4"/>
      <c r="G62" s="4"/>
      <c r="H62" s="4"/>
      <c r="I62" s="4"/>
    </row>
    <row r="63" spans="1:9">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 r="A88"/>
      <c r="B88"/>
      <c r="C88"/>
      <c r="D88"/>
      <c r="E88"/>
      <c r="F88"/>
      <c r="G88"/>
      <c r="H88"/>
      <c r="I88"/>
    </row>
    <row r="89" spans="1:9">
      <c r="A89"/>
    </row>
  </sheetData>
  <conditionalFormatting sqref="A5:I58">
    <cfRule type="expression" dxfId="176" priority="1">
      <formula>MOD(ROW(),2)=1</formula>
    </cfRule>
  </conditionalFormatting>
  <pageMargins left="0.25" right="0.25" top="0.75" bottom="0.75" header="0.3" footer="0.3"/>
  <pageSetup scale="70" orientation="portrait" r:id="rId1"/>
  <headerFooter>
    <oddFooter>&amp;CVegetables and Pulses Yearbook Data/#89011/March 30, 2020
USDA, Economic Research Service</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AC15-8C69-4150-B0EE-19E057940E41}">
  <sheetPr>
    <pageSetUpPr fitToPage="1"/>
  </sheetPr>
  <dimension ref="A1:Q88"/>
  <sheetViews>
    <sheetView showGridLines="0" topLeftCell="A8" zoomScaleNormal="100" workbookViewId="0"/>
  </sheetViews>
  <sheetFormatPr defaultColWidth="9.5703125" defaultRowHeight="14.25"/>
  <cols>
    <col min="1" max="1" width="11.85546875" style="21" customWidth="1"/>
    <col min="2" max="2" width="13" style="21" customWidth="1"/>
    <col min="3" max="3" width="11.85546875" style="21" customWidth="1"/>
    <col min="4" max="4" width="14.5703125" style="21" customWidth="1"/>
    <col min="5" max="5" width="11.85546875" style="21" customWidth="1"/>
    <col min="6" max="7" width="21.7109375" style="21" customWidth="1"/>
    <col min="8" max="9" width="14.42578125" style="21" customWidth="1"/>
    <col min="10" max="14" width="3" style="21" customWidth="1"/>
    <col min="15" max="16384" width="9.5703125" style="21"/>
  </cols>
  <sheetData>
    <row r="1" spans="1:15">
      <c r="A1" s="13" t="s">
        <v>727</v>
      </c>
      <c r="O1" s="14" t="str">
        <f>HYPERLINK("#'"&amp;"Index'!A1","INDEX")</f>
        <v>INDEX</v>
      </c>
    </row>
    <row r="2" spans="1:15">
      <c r="A2" s="157"/>
      <c r="B2" s="158" t="s">
        <v>660</v>
      </c>
      <c r="C2" s="158"/>
      <c r="D2" s="158"/>
      <c r="E2" s="158" t="s">
        <v>716</v>
      </c>
      <c r="F2" s="158"/>
      <c r="G2" s="158"/>
      <c r="H2" s="158" t="s">
        <v>644</v>
      </c>
      <c r="I2" s="158"/>
    </row>
    <row r="3" spans="1:15">
      <c r="A3" s="159"/>
      <c r="B3" s="183" t="s">
        <v>662</v>
      </c>
      <c r="C3" s="183"/>
      <c r="D3" s="183"/>
      <c r="E3" s="183"/>
      <c r="F3" s="183"/>
      <c r="G3" s="184" t="s">
        <v>617</v>
      </c>
      <c r="H3" s="183" t="s">
        <v>663</v>
      </c>
      <c r="I3" s="183"/>
    </row>
    <row r="4" spans="1:15" ht="40.5" customHeight="1">
      <c r="A4" s="22" t="s">
        <v>290</v>
      </c>
      <c r="B4" s="31" t="s">
        <v>679</v>
      </c>
      <c r="C4" s="22" t="s">
        <v>649</v>
      </c>
      <c r="D4" s="22" t="s">
        <v>623</v>
      </c>
      <c r="E4" s="22" t="s">
        <v>650</v>
      </c>
      <c r="F4" s="22" t="s">
        <v>717</v>
      </c>
      <c r="G4" s="22" t="s">
        <v>276</v>
      </c>
      <c r="H4" s="31" t="s">
        <v>652</v>
      </c>
      <c r="I4" s="31" t="s">
        <v>706</v>
      </c>
    </row>
    <row r="5" spans="1:15" ht="15" customHeight="1">
      <c r="A5" s="23">
        <v>1970</v>
      </c>
      <c r="B5" s="177">
        <v>46.7</v>
      </c>
      <c r="C5" s="177">
        <v>21.7</v>
      </c>
      <c r="D5" s="177">
        <v>68.400000000000006</v>
      </c>
      <c r="E5" s="177" t="s">
        <v>654</v>
      </c>
      <c r="F5" s="177">
        <v>68.400000000000006</v>
      </c>
      <c r="G5" s="178">
        <v>0.33357392271228764</v>
      </c>
      <c r="H5" s="178">
        <v>8.0299999999999994</v>
      </c>
      <c r="I5" s="178">
        <v>37.069522666420454</v>
      </c>
    </row>
    <row r="6" spans="1:15" ht="11.1" customHeight="1">
      <c r="A6" s="23">
        <v>1971</v>
      </c>
      <c r="B6" s="177">
        <v>43.7</v>
      </c>
      <c r="C6" s="177">
        <v>23.3</v>
      </c>
      <c r="D6" s="177">
        <v>67</v>
      </c>
      <c r="E6" s="177" t="s">
        <v>654</v>
      </c>
      <c r="F6" s="177">
        <v>67</v>
      </c>
      <c r="G6" s="178">
        <v>0.32264122777026016</v>
      </c>
      <c r="H6" s="178">
        <v>9.18</v>
      </c>
      <c r="I6" s="178">
        <v>40.332147093712926</v>
      </c>
    </row>
    <row r="7" spans="1:15" ht="11.1" customHeight="1">
      <c r="A7" s="23">
        <v>1972</v>
      </c>
      <c r="B7" s="177">
        <v>52.2</v>
      </c>
      <c r="C7" s="177">
        <v>29</v>
      </c>
      <c r="D7" s="177">
        <v>81.2</v>
      </c>
      <c r="E7" s="177" t="s">
        <v>654</v>
      </c>
      <c r="F7" s="177">
        <v>81.2</v>
      </c>
      <c r="G7" s="178">
        <v>0.38685825361131232</v>
      </c>
      <c r="H7" s="178">
        <v>8.68</v>
      </c>
      <c r="I7" s="178">
        <v>36.555449099274576</v>
      </c>
    </row>
    <row r="8" spans="1:15" ht="11.1" customHeight="1">
      <c r="A8" s="23">
        <v>1973</v>
      </c>
      <c r="B8" s="177">
        <v>52.7</v>
      </c>
      <c r="C8" s="177">
        <v>39.200000000000003</v>
      </c>
      <c r="D8" s="177">
        <v>91.9</v>
      </c>
      <c r="E8" s="177" t="s">
        <v>654</v>
      </c>
      <c r="F8" s="177">
        <v>91.9</v>
      </c>
      <c r="G8" s="178">
        <v>0.43367671972403254</v>
      </c>
      <c r="H8" s="178">
        <v>9.8000000000000007</v>
      </c>
      <c r="I8" s="178">
        <v>39.129566779796363</v>
      </c>
    </row>
    <row r="9" spans="1:15" ht="11.1" customHeight="1">
      <c r="A9" s="23">
        <v>1974</v>
      </c>
      <c r="B9" s="177">
        <v>60.5</v>
      </c>
      <c r="C9" s="177">
        <v>26.4</v>
      </c>
      <c r="D9" s="177">
        <v>86.9</v>
      </c>
      <c r="E9" s="177" t="s">
        <v>654</v>
      </c>
      <c r="F9" s="177">
        <v>86.9</v>
      </c>
      <c r="G9" s="178">
        <v>0.40635199715693887</v>
      </c>
      <c r="H9" s="178">
        <v>11.6</v>
      </c>
      <c r="I9" s="178">
        <v>42.503687011642711</v>
      </c>
    </row>
    <row r="10" spans="1:15" ht="11.1" customHeight="1">
      <c r="A10" s="23">
        <v>1975</v>
      </c>
      <c r="B10" s="177">
        <v>70.099999999999994</v>
      </c>
      <c r="C10" s="177">
        <v>26.1</v>
      </c>
      <c r="D10" s="177">
        <v>96.199999999999989</v>
      </c>
      <c r="E10" s="177" t="s">
        <v>654</v>
      </c>
      <c r="F10" s="177">
        <v>96.199999999999989</v>
      </c>
      <c r="G10" s="178">
        <v>0.44542604862644858</v>
      </c>
      <c r="H10" s="178">
        <v>10.4</v>
      </c>
      <c r="I10" s="178">
        <v>34.867737285010222</v>
      </c>
    </row>
    <row r="11" spans="1:15" ht="11.1" customHeight="1">
      <c r="A11" s="23">
        <v>1976</v>
      </c>
      <c r="B11" s="177">
        <v>70.2</v>
      </c>
      <c r="C11" s="177">
        <v>29.9</v>
      </c>
      <c r="D11" s="177">
        <v>100.1</v>
      </c>
      <c r="E11" s="177" t="s">
        <v>654</v>
      </c>
      <c r="F11" s="177">
        <v>100.1</v>
      </c>
      <c r="G11" s="178">
        <v>0.45910060311417888</v>
      </c>
      <c r="H11" s="178">
        <v>10.4</v>
      </c>
      <c r="I11" s="178">
        <v>33.048134289822606</v>
      </c>
    </row>
    <row r="12" spans="1:15" ht="11.1" customHeight="1">
      <c r="A12" s="23">
        <v>1977</v>
      </c>
      <c r="B12" s="177">
        <v>64.099999999999994</v>
      </c>
      <c r="C12" s="177">
        <v>32.299999999999997</v>
      </c>
      <c r="D12" s="177">
        <v>96.399999999999991</v>
      </c>
      <c r="E12" s="177" t="s">
        <v>654</v>
      </c>
      <c r="F12" s="177">
        <v>96.399999999999991</v>
      </c>
      <c r="G12" s="178">
        <v>0.43770630996326715</v>
      </c>
      <c r="H12" s="178">
        <v>11</v>
      </c>
      <c r="I12" s="178">
        <v>32.910483484921016</v>
      </c>
    </row>
    <row r="13" spans="1:15" ht="11.1" customHeight="1">
      <c r="A13" s="23">
        <v>1978</v>
      </c>
      <c r="B13" s="177">
        <v>66.900000000000006</v>
      </c>
      <c r="C13" s="177">
        <v>41.9</v>
      </c>
      <c r="D13" s="177">
        <v>108.80000000000001</v>
      </c>
      <c r="E13" s="177" t="s">
        <v>654</v>
      </c>
      <c r="F13" s="177">
        <v>108.80000000000001</v>
      </c>
      <c r="G13" s="178">
        <v>0.48880203068490691</v>
      </c>
      <c r="H13" s="178">
        <v>12.7</v>
      </c>
      <c r="I13" s="178">
        <v>35.499898671549069</v>
      </c>
    </row>
    <row r="14" spans="1:15" ht="11.1" customHeight="1">
      <c r="A14" s="23">
        <v>1979</v>
      </c>
      <c r="B14" s="177">
        <v>67.099999999999994</v>
      </c>
      <c r="C14" s="177">
        <v>40</v>
      </c>
      <c r="D14" s="177">
        <v>107.1</v>
      </c>
      <c r="E14" s="177" t="s">
        <v>654</v>
      </c>
      <c r="F14" s="177">
        <v>107.1</v>
      </c>
      <c r="G14" s="178">
        <v>0.47588367287996264</v>
      </c>
      <c r="H14" s="178">
        <v>14.7</v>
      </c>
      <c r="I14" s="178">
        <v>37.943807028638538</v>
      </c>
    </row>
    <row r="15" spans="1:15" ht="15" customHeight="1">
      <c r="A15" s="23">
        <v>1980</v>
      </c>
      <c r="B15" s="177">
        <v>71.900000000000006</v>
      </c>
      <c r="C15" s="177">
        <v>36.799999999999997</v>
      </c>
      <c r="D15" s="177">
        <v>108.7</v>
      </c>
      <c r="E15" s="177" t="s">
        <v>654</v>
      </c>
      <c r="F15" s="177">
        <v>108.7</v>
      </c>
      <c r="G15" s="178">
        <v>0.47732801700288946</v>
      </c>
      <c r="H15" s="178">
        <v>14.2</v>
      </c>
      <c r="I15" s="178">
        <v>33.608473122096974</v>
      </c>
    </row>
    <row r="16" spans="1:15" ht="11.1" customHeight="1">
      <c r="A16" s="23">
        <v>1981</v>
      </c>
      <c r="B16" s="177">
        <v>70.7</v>
      </c>
      <c r="C16" s="177">
        <v>34.700000000000003</v>
      </c>
      <c r="D16" s="177">
        <v>105.4</v>
      </c>
      <c r="E16" s="177" t="s">
        <v>654</v>
      </c>
      <c r="F16" s="177">
        <v>105.4</v>
      </c>
      <c r="G16" s="178">
        <v>0.45832862249202055</v>
      </c>
      <c r="H16" s="178">
        <v>17.2</v>
      </c>
      <c r="I16" s="178">
        <v>37.197432944598532</v>
      </c>
    </row>
    <row r="17" spans="1:9" ht="11.1" customHeight="1">
      <c r="A17" s="23">
        <v>1982</v>
      </c>
      <c r="B17" s="177">
        <v>85</v>
      </c>
      <c r="C17" s="177">
        <v>34.299999999999997</v>
      </c>
      <c r="D17" s="177">
        <v>119.3</v>
      </c>
      <c r="E17" s="177" t="s">
        <v>654</v>
      </c>
      <c r="F17" s="177">
        <v>119.3</v>
      </c>
      <c r="G17" s="178">
        <v>0.51380777645700904</v>
      </c>
      <c r="H17" s="178">
        <v>17.45</v>
      </c>
      <c r="I17" s="178">
        <v>35.540619669543517</v>
      </c>
    </row>
    <row r="18" spans="1:9" ht="11.1" customHeight="1">
      <c r="A18" s="23">
        <v>1983</v>
      </c>
      <c r="B18" s="177">
        <v>80.8</v>
      </c>
      <c r="C18" s="177">
        <v>39.299999999999997</v>
      </c>
      <c r="D18" s="177">
        <v>120.1</v>
      </c>
      <c r="E18" s="177" t="s">
        <v>654</v>
      </c>
      <c r="F18" s="177">
        <v>120.1</v>
      </c>
      <c r="G18" s="178">
        <v>0.51257538187079343</v>
      </c>
      <c r="H18" s="178">
        <v>15.33</v>
      </c>
      <c r="I18" s="178">
        <v>30.04821827590262</v>
      </c>
    </row>
    <row r="19" spans="1:9" ht="11.1" customHeight="1">
      <c r="A19" s="23">
        <v>1984</v>
      </c>
      <c r="B19" s="177">
        <v>71.2</v>
      </c>
      <c r="C19" s="177">
        <v>39.6</v>
      </c>
      <c r="D19" s="177">
        <v>110.80000000000001</v>
      </c>
      <c r="E19" s="177" t="s">
        <v>654</v>
      </c>
      <c r="F19" s="177">
        <v>110.80000000000001</v>
      </c>
      <c r="G19" s="178">
        <v>0.46880024370842999</v>
      </c>
      <c r="H19" s="178">
        <v>17.7</v>
      </c>
      <c r="I19" s="178">
        <v>33.484518139812046</v>
      </c>
    </row>
    <row r="20" spans="1:9" ht="11.1" customHeight="1">
      <c r="A20" s="23">
        <v>1985</v>
      </c>
      <c r="B20" s="177">
        <v>77.2</v>
      </c>
      <c r="C20" s="177">
        <v>32</v>
      </c>
      <c r="D20" s="177">
        <v>109.2</v>
      </c>
      <c r="E20" s="177" t="s">
        <v>654</v>
      </c>
      <c r="F20" s="177">
        <v>109.2</v>
      </c>
      <c r="G20" s="178">
        <v>0.45792691620608389</v>
      </c>
      <c r="H20" s="178">
        <v>13.03</v>
      </c>
      <c r="I20" s="178">
        <v>23.894008160271397</v>
      </c>
    </row>
    <row r="21" spans="1:9" ht="11.1" customHeight="1">
      <c r="A21" s="23">
        <v>1986</v>
      </c>
      <c r="B21" s="177">
        <v>76.599999999999994</v>
      </c>
      <c r="C21" s="177">
        <v>35.700000000000003</v>
      </c>
      <c r="D21" s="177">
        <v>112.3</v>
      </c>
      <c r="E21" s="177" t="s">
        <v>654</v>
      </c>
      <c r="F21" s="177">
        <v>112.3</v>
      </c>
      <c r="G21" s="178">
        <v>0.4666508761650689</v>
      </c>
      <c r="H21" s="178">
        <v>17.36</v>
      </c>
      <c r="I21" s="178">
        <v>31.201836882332589</v>
      </c>
    </row>
    <row r="22" spans="1:9" ht="11.1" customHeight="1">
      <c r="A22" s="23">
        <v>1987</v>
      </c>
      <c r="B22" s="177">
        <v>80.3</v>
      </c>
      <c r="C22" s="177">
        <v>34.5</v>
      </c>
      <c r="D22" s="177">
        <v>114.8</v>
      </c>
      <c r="E22" s="177" t="s">
        <v>654</v>
      </c>
      <c r="F22" s="177">
        <v>114.8</v>
      </c>
      <c r="G22" s="178">
        <v>0.47280934416236964</v>
      </c>
      <c r="H22" s="178">
        <v>18.420000000000002</v>
      </c>
      <c r="I22" s="178">
        <v>32.313238428545112</v>
      </c>
    </row>
    <row r="23" spans="1:9" ht="11.1" customHeight="1">
      <c r="A23" s="23">
        <v>1988</v>
      </c>
      <c r="B23" s="177">
        <v>72.7</v>
      </c>
      <c r="C23" s="177">
        <v>37.1</v>
      </c>
      <c r="D23" s="177">
        <v>109.80000000000001</v>
      </c>
      <c r="E23" s="177">
        <v>14.2</v>
      </c>
      <c r="F23" s="177">
        <v>95.600000000000009</v>
      </c>
      <c r="G23" s="178">
        <v>0.39017063843507299</v>
      </c>
      <c r="H23" s="178">
        <v>22.15</v>
      </c>
      <c r="I23" s="178">
        <v>37.531081750829202</v>
      </c>
    </row>
    <row r="24" spans="1:9" ht="11.1" customHeight="1">
      <c r="A24" s="23">
        <v>1989</v>
      </c>
      <c r="B24" s="177">
        <v>74</v>
      </c>
      <c r="C24" s="177">
        <v>37.9</v>
      </c>
      <c r="D24" s="177">
        <v>111.9</v>
      </c>
      <c r="E24" s="177">
        <v>13.2</v>
      </c>
      <c r="F24" s="177">
        <v>98.7</v>
      </c>
      <c r="G24" s="178">
        <v>0.39904262114804601</v>
      </c>
      <c r="H24" s="178">
        <v>21.36</v>
      </c>
      <c r="I24" s="178">
        <v>34.827269948028125</v>
      </c>
    </row>
    <row r="25" spans="1:9" ht="15" customHeight="1">
      <c r="A25" s="23">
        <v>1990</v>
      </c>
      <c r="B25" s="177">
        <v>79</v>
      </c>
      <c r="C25" s="177">
        <v>35.9</v>
      </c>
      <c r="D25" s="177">
        <v>114.9</v>
      </c>
      <c r="E25" s="177">
        <v>15</v>
      </c>
      <c r="F25" s="177">
        <v>99.9</v>
      </c>
      <c r="G25" s="178">
        <v>0.39938912254329717</v>
      </c>
      <c r="H25" s="178">
        <v>25.82</v>
      </c>
      <c r="I25" s="178">
        <v>40.574676970099354</v>
      </c>
    </row>
    <row r="26" spans="1:9" ht="11.1" customHeight="1">
      <c r="A26" s="23">
        <v>1991</v>
      </c>
      <c r="B26" s="177">
        <v>76.2</v>
      </c>
      <c r="C26" s="177">
        <v>43.8</v>
      </c>
      <c r="D26" s="177">
        <v>120</v>
      </c>
      <c r="E26" s="177">
        <v>15.7</v>
      </c>
      <c r="F26" s="177">
        <v>104.3</v>
      </c>
      <c r="G26" s="178">
        <v>0.41145120378077499</v>
      </c>
      <c r="H26" s="178">
        <v>25.03</v>
      </c>
      <c r="I26" s="178">
        <v>38.052670186120586</v>
      </c>
    </row>
    <row r="27" spans="1:9" ht="11.1" customHeight="1">
      <c r="A27" s="23">
        <v>1992</v>
      </c>
      <c r="B27" s="177">
        <v>103.2</v>
      </c>
      <c r="C27" s="177">
        <v>37.200000000000003</v>
      </c>
      <c r="D27" s="177">
        <v>140.4</v>
      </c>
      <c r="E27" s="177">
        <v>19.7</v>
      </c>
      <c r="F27" s="177">
        <v>120.7</v>
      </c>
      <c r="G27" s="178">
        <v>0.46984359307730039</v>
      </c>
      <c r="H27" s="178">
        <v>23.4</v>
      </c>
      <c r="I27" s="178">
        <v>34.781186945163888</v>
      </c>
    </row>
    <row r="28" spans="1:9" ht="11.1" customHeight="1">
      <c r="A28" s="23">
        <v>1993</v>
      </c>
      <c r="B28" s="177">
        <v>101.6</v>
      </c>
      <c r="C28" s="177">
        <v>40.1</v>
      </c>
      <c r="D28" s="177">
        <v>141.69999999999999</v>
      </c>
      <c r="E28" s="177">
        <v>19</v>
      </c>
      <c r="F28" s="177">
        <v>122.69999999999999</v>
      </c>
      <c r="G28" s="178">
        <v>0.47146068279187714</v>
      </c>
      <c r="H28" s="178">
        <v>23.5</v>
      </c>
      <c r="I28" s="178">
        <v>34.120153758480129</v>
      </c>
    </row>
    <row r="29" spans="1:9" ht="11.1" customHeight="1">
      <c r="A29" s="23">
        <v>1994</v>
      </c>
      <c r="B29" s="177">
        <v>107.4</v>
      </c>
      <c r="C29" s="177">
        <v>47</v>
      </c>
      <c r="D29" s="177">
        <v>154.4</v>
      </c>
      <c r="E29" s="177">
        <v>18.399999999999999</v>
      </c>
      <c r="F29" s="177">
        <v>136</v>
      </c>
      <c r="G29" s="178">
        <v>0.51625442232648544</v>
      </c>
      <c r="H29" s="178">
        <v>26.8</v>
      </c>
      <c r="I29" s="178">
        <v>38.099570669017091</v>
      </c>
    </row>
    <row r="30" spans="1:9" ht="11.1" customHeight="1">
      <c r="A30" s="23">
        <v>1995</v>
      </c>
      <c r="B30" s="177">
        <v>91</v>
      </c>
      <c r="C30" s="177">
        <v>55</v>
      </c>
      <c r="D30" s="177">
        <v>146</v>
      </c>
      <c r="E30" s="177">
        <v>20</v>
      </c>
      <c r="F30" s="177">
        <v>126</v>
      </c>
      <c r="G30" s="178">
        <v>0.47269439557017823</v>
      </c>
      <c r="H30" s="178">
        <v>25.6</v>
      </c>
      <c r="I30" s="178">
        <v>35.64516353611161</v>
      </c>
    </row>
    <row r="31" spans="1:9" ht="11.1" customHeight="1">
      <c r="A31" s="23">
        <v>1996</v>
      </c>
      <c r="B31" s="177">
        <v>113.8</v>
      </c>
      <c r="C31" s="177">
        <v>67.900000000000006</v>
      </c>
      <c r="D31" s="177">
        <v>181.7</v>
      </c>
      <c r="E31" s="177">
        <v>20.2</v>
      </c>
      <c r="F31" s="177">
        <v>161.5</v>
      </c>
      <c r="G31" s="178">
        <v>0.59888677517085898</v>
      </c>
      <c r="H31" s="178">
        <v>26.9</v>
      </c>
      <c r="I31" s="178">
        <v>36.782677956715403</v>
      </c>
    </row>
    <row r="32" spans="1:9" ht="11.1" customHeight="1">
      <c r="A32" s="23">
        <v>1997</v>
      </c>
      <c r="B32" s="177">
        <v>133.4375</v>
      </c>
      <c r="C32" s="177">
        <v>66</v>
      </c>
      <c r="D32" s="177">
        <v>199.4375</v>
      </c>
      <c r="E32" s="177">
        <v>22</v>
      </c>
      <c r="F32" s="177">
        <v>177.4375</v>
      </c>
      <c r="G32" s="178">
        <v>0.65016378906020988</v>
      </c>
      <c r="H32" s="178">
        <v>23.9</v>
      </c>
      <c r="I32" s="178">
        <v>32.123979744419465</v>
      </c>
    </row>
    <row r="33" spans="1:9" ht="11.1" customHeight="1">
      <c r="A33" s="23">
        <v>1998</v>
      </c>
      <c r="B33" s="177">
        <v>129.012</v>
      </c>
      <c r="C33" s="177">
        <v>83.9</v>
      </c>
      <c r="D33" s="177">
        <v>212.91200000000001</v>
      </c>
      <c r="E33" s="177">
        <v>19.7</v>
      </c>
      <c r="F33" s="177">
        <v>193.21200000000002</v>
      </c>
      <c r="G33" s="178">
        <v>0.6997519149629684</v>
      </c>
      <c r="H33" s="178">
        <v>28.5</v>
      </c>
      <c r="I33" s="178">
        <v>37.889111201217773</v>
      </c>
    </row>
    <row r="34" spans="1:9" ht="11.1" customHeight="1">
      <c r="A34" s="23">
        <v>1999</v>
      </c>
      <c r="B34" s="177">
        <v>137.11600000000001</v>
      </c>
      <c r="C34" s="177">
        <v>71.5</v>
      </c>
      <c r="D34" s="177">
        <v>208.61600000000001</v>
      </c>
      <c r="E34" s="177">
        <v>22.6</v>
      </c>
      <c r="F34" s="177">
        <v>186.01600000000002</v>
      </c>
      <c r="G34" s="178">
        <v>0.66601979985320181</v>
      </c>
      <c r="H34" s="178">
        <v>30.2</v>
      </c>
      <c r="I34" s="178">
        <v>39.594743863306356</v>
      </c>
    </row>
    <row r="35" spans="1:9" ht="15" customHeight="1">
      <c r="A35" s="23">
        <v>2000</v>
      </c>
      <c r="B35" s="177">
        <v>165.4</v>
      </c>
      <c r="C35" s="177">
        <v>85.798439999999999</v>
      </c>
      <c r="D35" s="177">
        <v>251.19844000000001</v>
      </c>
      <c r="E35" s="177">
        <v>23.316275999999998</v>
      </c>
      <c r="F35" s="177">
        <v>227.88216400000002</v>
      </c>
      <c r="G35" s="178">
        <v>0.80699224018178428</v>
      </c>
      <c r="H35" s="178">
        <v>26</v>
      </c>
      <c r="I35" s="178">
        <v>33.326390335346801</v>
      </c>
    </row>
    <row r="36" spans="1:9" ht="11.1" customHeight="1">
      <c r="A36" s="23">
        <v>2001</v>
      </c>
      <c r="B36" s="177">
        <v>169.4</v>
      </c>
      <c r="C36" s="177">
        <v>90.958102999999994</v>
      </c>
      <c r="D36" s="177">
        <v>260.35810300000003</v>
      </c>
      <c r="E36" s="177">
        <v>22.869152</v>
      </c>
      <c r="F36" s="177">
        <v>237.48895100000004</v>
      </c>
      <c r="G36" s="178">
        <v>0.83239202122804279</v>
      </c>
      <c r="H36" s="178">
        <v>25.1</v>
      </c>
      <c r="I36" s="178">
        <v>31.447919864185081</v>
      </c>
    </row>
    <row r="37" spans="1:9" ht="11.1" customHeight="1">
      <c r="A37" s="23">
        <v>2002</v>
      </c>
      <c r="B37" s="177">
        <v>140.75</v>
      </c>
      <c r="C37" s="177">
        <v>89.337153000000001</v>
      </c>
      <c r="D37" s="177">
        <v>230.087153</v>
      </c>
      <c r="E37" s="177">
        <v>22.920970000000001</v>
      </c>
      <c r="F37" s="177">
        <v>207.16618299999999</v>
      </c>
      <c r="G37" s="178">
        <v>0.71906531948382746</v>
      </c>
      <c r="H37" s="178">
        <v>29.971959198602026</v>
      </c>
      <c r="I37" s="178">
        <v>36.996595225568846</v>
      </c>
    </row>
    <row r="38" spans="1:9" ht="11.1" customHeight="1">
      <c r="A38" s="23">
        <v>2003</v>
      </c>
      <c r="B38" s="177">
        <v>135.89792</v>
      </c>
      <c r="C38" s="177">
        <v>98.533154999999994</v>
      </c>
      <c r="D38" s="177">
        <v>234.43107499999999</v>
      </c>
      <c r="E38" s="177">
        <v>23.451764000000001</v>
      </c>
      <c r="F38" s="177">
        <v>210.979311</v>
      </c>
      <c r="G38" s="178">
        <v>0.72546446778074136</v>
      </c>
      <c r="H38" s="178">
        <v>31.838456777388075</v>
      </c>
      <c r="I38" s="178">
        <v>38.528904768108127</v>
      </c>
    </row>
    <row r="39" spans="1:9" ht="11.1" customHeight="1">
      <c r="A39" s="23">
        <v>2004</v>
      </c>
      <c r="B39" s="177">
        <v>124.27784</v>
      </c>
      <c r="C39" s="177">
        <v>109.72232600000001</v>
      </c>
      <c r="D39" s="177">
        <v>234.00016600000001</v>
      </c>
      <c r="E39" s="177">
        <v>21.316616</v>
      </c>
      <c r="F39" s="177">
        <v>212.68355</v>
      </c>
      <c r="G39" s="178">
        <v>0.72473673316126519</v>
      </c>
      <c r="H39" s="178">
        <v>30.93218454590685</v>
      </c>
      <c r="I39" s="178">
        <v>36.458682837054688</v>
      </c>
    </row>
    <row r="40" spans="1:9" ht="11.1" customHeight="1">
      <c r="A40" s="23">
        <v>2005</v>
      </c>
      <c r="B40" s="177">
        <v>153.75225815950921</v>
      </c>
      <c r="C40" s="177">
        <v>119.262927</v>
      </c>
      <c r="D40" s="177">
        <v>273.0151851595092</v>
      </c>
      <c r="E40" s="177">
        <v>21.297630000000002</v>
      </c>
      <c r="F40" s="177">
        <v>251.7175551595092</v>
      </c>
      <c r="G40" s="178">
        <v>0.84986249042564899</v>
      </c>
      <c r="H40" s="178">
        <v>28.502931557703079</v>
      </c>
      <c r="I40" s="178">
        <v>32.578502180481287</v>
      </c>
    </row>
    <row r="41" spans="1:9" ht="11.1" customHeight="1">
      <c r="A41" s="23">
        <v>2006</v>
      </c>
      <c r="B41" s="177">
        <v>167.51172024539875</v>
      </c>
      <c r="C41" s="177">
        <v>108.18104700000001</v>
      </c>
      <c r="D41" s="177">
        <v>275.69276724539873</v>
      </c>
      <c r="E41" s="177">
        <v>21.222207999999998</v>
      </c>
      <c r="F41" s="177">
        <v>254.47055924539873</v>
      </c>
      <c r="G41" s="178">
        <v>0.85108398836471622</v>
      </c>
      <c r="H41" s="178">
        <v>29.084539315002413</v>
      </c>
      <c r="I41" s="178">
        <v>32.24038987823328</v>
      </c>
    </row>
    <row r="42" spans="1:9" ht="11.1" customHeight="1">
      <c r="A42" s="23">
        <v>2007</v>
      </c>
      <c r="B42" s="177">
        <v>168.62884417177915</v>
      </c>
      <c r="C42" s="177">
        <v>110.99054100000001</v>
      </c>
      <c r="D42" s="177">
        <v>279.61938517177919</v>
      </c>
      <c r="E42" s="177">
        <v>21.366517999999999</v>
      </c>
      <c r="F42" s="177">
        <v>258.2528671717792</v>
      </c>
      <c r="G42" s="178">
        <v>0.85513085306035685</v>
      </c>
      <c r="H42" s="178">
        <v>31.940182705543744</v>
      </c>
      <c r="I42" s="178">
        <v>34.472814181417</v>
      </c>
    </row>
    <row r="43" spans="1:9" ht="11.1" customHeight="1">
      <c r="A43" s="23">
        <v>2008</v>
      </c>
      <c r="B43" s="177">
        <v>148.53401742331289</v>
      </c>
      <c r="C43" s="177">
        <v>111.01703500000001</v>
      </c>
      <c r="D43" s="177">
        <v>259.55105242331291</v>
      </c>
      <c r="E43" s="177">
        <v>22.86531112866</v>
      </c>
      <c r="F43" s="177">
        <v>236.6857412946529</v>
      </c>
      <c r="G43" s="178">
        <v>0.77653372688211086</v>
      </c>
      <c r="H43" s="178">
        <v>37.962016395800376</v>
      </c>
      <c r="I43" s="178">
        <v>40.215171941767771</v>
      </c>
    </row>
    <row r="44" spans="1:9" ht="11.1" customHeight="1">
      <c r="A44" s="23">
        <v>2009</v>
      </c>
      <c r="B44" s="177">
        <v>155.10427165644171</v>
      </c>
      <c r="C44" s="177">
        <v>117.3262</v>
      </c>
      <c r="D44" s="177">
        <v>272.43047165644168</v>
      </c>
      <c r="E44" s="177">
        <v>24.866588002960004</v>
      </c>
      <c r="F44" s="177">
        <v>247.56388365348167</v>
      </c>
      <c r="G44" s="178">
        <v>0.80524447686931078</v>
      </c>
      <c r="H44" s="178">
        <v>33.614209224967531</v>
      </c>
      <c r="I44" s="178">
        <v>35.376302870970569</v>
      </c>
    </row>
    <row r="45" spans="1:9" ht="15" customHeight="1">
      <c r="A45" s="23">
        <v>2010</v>
      </c>
      <c r="B45" s="177">
        <v>110.69623509202455</v>
      </c>
      <c r="C45" s="177">
        <v>141.75076299142</v>
      </c>
      <c r="D45" s="177">
        <v>252.44699808344456</v>
      </c>
      <c r="E45" s="177">
        <v>22.585322184040002</v>
      </c>
      <c r="F45" s="177">
        <v>229.86167589940456</v>
      </c>
      <c r="G45" s="178">
        <v>0.74210862898711216</v>
      </c>
      <c r="H45" s="178">
        <v>35.594138308095033</v>
      </c>
      <c r="I45" s="178">
        <v>37.0138989365539</v>
      </c>
    </row>
    <row r="46" spans="1:9" ht="11.1" customHeight="1">
      <c r="A46" s="23">
        <v>2011</v>
      </c>
      <c r="B46" s="177">
        <v>130.64154331288344</v>
      </c>
      <c r="C46" s="177">
        <v>114.9869054719</v>
      </c>
      <c r="D46" s="177">
        <v>245.62844878478344</v>
      </c>
      <c r="E46" s="177">
        <v>23.400828758999996</v>
      </c>
      <c r="F46" s="177">
        <v>222.22762002578344</v>
      </c>
      <c r="G46" s="178">
        <v>0.71232756988067747</v>
      </c>
      <c r="H46" s="178">
        <v>40.06814819685065</v>
      </c>
      <c r="I46" s="178">
        <v>40.82036548176589</v>
      </c>
    </row>
    <row r="47" spans="1:9" ht="11.1" customHeight="1">
      <c r="A47" s="23">
        <v>2012</v>
      </c>
      <c r="B47" s="177">
        <v>133.99070306748467</v>
      </c>
      <c r="C47" s="177">
        <v>145.21386165836</v>
      </c>
      <c r="D47" s="177">
        <v>279.20456472584465</v>
      </c>
      <c r="E47" s="177">
        <v>25.951318363079999</v>
      </c>
      <c r="F47" s="177">
        <v>253.25324636276466</v>
      </c>
      <c r="G47" s="178">
        <v>0.80610884196631361</v>
      </c>
      <c r="H47" s="178">
        <v>32.456355455568051</v>
      </c>
      <c r="I47" s="178">
        <v>32.456274314882265</v>
      </c>
    </row>
    <row r="48" spans="1:9" ht="11.1" customHeight="1">
      <c r="A48" s="23">
        <v>2013</v>
      </c>
      <c r="B48" s="177">
        <v>148.76066666666665</v>
      </c>
      <c r="C48" s="177">
        <v>145.89391197128</v>
      </c>
      <c r="D48" s="177">
        <v>294.65457863794666</v>
      </c>
      <c r="E48" s="177">
        <v>26.27088905518</v>
      </c>
      <c r="F48" s="177">
        <v>268.38368958276664</v>
      </c>
      <c r="G48" s="178">
        <v>0.84852396698453947</v>
      </c>
      <c r="H48" s="178">
        <v>37.960739779364047</v>
      </c>
      <c r="I48" s="178">
        <v>37.300978718284398</v>
      </c>
    </row>
    <row r="49" spans="1:17" ht="11.1" customHeight="1">
      <c r="A49" s="23">
        <v>2014</v>
      </c>
      <c r="B49" s="177">
        <v>151.07933333333332</v>
      </c>
      <c r="C49" s="177">
        <v>147.46006299618</v>
      </c>
      <c r="D49" s="177">
        <v>298.53939632951335</v>
      </c>
      <c r="E49" s="177">
        <v>28.653750377559998</v>
      </c>
      <c r="F49" s="177">
        <v>269.88564595195334</v>
      </c>
      <c r="G49" s="178">
        <v>0.84715997725558445</v>
      </c>
      <c r="H49" s="178">
        <v>39.845595065581691</v>
      </c>
      <c r="I49" s="178">
        <v>38.437810264639275</v>
      </c>
    </row>
    <row r="50" spans="1:17" ht="11.1" customHeight="1">
      <c r="A50" s="23">
        <v>2015</v>
      </c>
      <c r="B50" s="177">
        <v>156.02199999999999</v>
      </c>
      <c r="C50" s="177">
        <v>142.63436586894002</v>
      </c>
      <c r="D50" s="177">
        <v>298.65636586894004</v>
      </c>
      <c r="E50" s="177">
        <v>26.754240967080001</v>
      </c>
      <c r="F50" s="177">
        <v>271.90212490186002</v>
      </c>
      <c r="G50" s="178">
        <v>0.8477266911779463</v>
      </c>
      <c r="H50" s="178">
        <v>45.217591063331433</v>
      </c>
      <c r="I50" s="178">
        <v>43.203652788591249</v>
      </c>
    </row>
    <row r="51" spans="1:17" ht="11.1" customHeight="1">
      <c r="A51" s="23">
        <v>2016</v>
      </c>
      <c r="B51" s="177">
        <v>153.86169599999999</v>
      </c>
      <c r="C51" s="177">
        <v>153.28543624394001</v>
      </c>
      <c r="D51" s="177">
        <v>307.14713224394001</v>
      </c>
      <c r="E51" s="177">
        <v>26.050570355479998</v>
      </c>
      <c r="F51" s="177">
        <v>281.09656188846003</v>
      </c>
      <c r="G51" s="178">
        <v>0.86983439313618205</v>
      </c>
      <c r="H51" s="178">
        <v>39.405516109751744</v>
      </c>
      <c r="I51" s="178">
        <v>37.27937987692124</v>
      </c>
      <c r="J51" s="186"/>
      <c r="K51" s="199"/>
      <c r="L51" s="186"/>
      <c r="M51" s="186"/>
      <c r="N51" s="186"/>
      <c r="O51" s="193"/>
      <c r="P51" s="185"/>
      <c r="Q51" s="185"/>
    </row>
    <row r="52" spans="1:17" ht="11.1" customHeight="1">
      <c r="A52" s="23">
        <v>2017</v>
      </c>
      <c r="B52" s="177">
        <v>181.06874999999999</v>
      </c>
      <c r="C52" s="177">
        <v>159.96864256603999</v>
      </c>
      <c r="D52" s="177">
        <v>341.03739256604001</v>
      </c>
      <c r="E52" s="177">
        <v>25.515681041840001</v>
      </c>
      <c r="F52" s="177">
        <v>315.52171152419999</v>
      </c>
      <c r="G52" s="178">
        <v>0.97022097506679073</v>
      </c>
      <c r="H52" s="178">
        <v>38.783324333065785</v>
      </c>
      <c r="I52" s="178">
        <v>35.996142981971715</v>
      </c>
      <c r="J52" s="186"/>
      <c r="K52" s="199"/>
      <c r="L52" s="186"/>
      <c r="M52" s="186"/>
      <c r="N52" s="186"/>
      <c r="O52" s="193"/>
      <c r="P52" s="185"/>
      <c r="Q52" s="185"/>
    </row>
    <row r="53" spans="1:17" ht="11.1" customHeight="1">
      <c r="A53" s="23">
        <v>2018</v>
      </c>
      <c r="B53" s="177">
        <v>114.09331698</v>
      </c>
      <c r="C53" s="177">
        <v>175.32313081998001</v>
      </c>
      <c r="D53" s="177">
        <v>289.41644779998001</v>
      </c>
      <c r="E53" s="177">
        <v>24.792464269319996</v>
      </c>
      <c r="F53" s="177">
        <v>264.62398353065998</v>
      </c>
      <c r="G53" s="178">
        <v>0.80943584122646295</v>
      </c>
      <c r="H53" s="178">
        <v>41.30048265737085</v>
      </c>
      <c r="I53" s="178">
        <v>37.428843124565766</v>
      </c>
      <c r="J53" s="186"/>
      <c r="K53" s="199"/>
      <c r="L53" s="186"/>
      <c r="M53" s="186"/>
      <c r="N53" s="186"/>
      <c r="O53" s="193"/>
      <c r="P53" s="185"/>
      <c r="Q53" s="185"/>
    </row>
    <row r="54" spans="1:17" ht="11.1" customHeight="1">
      <c r="A54" s="23">
        <v>2019</v>
      </c>
      <c r="B54" s="177">
        <v>113.55294258000001</v>
      </c>
      <c r="C54" s="177">
        <v>175.33864821897299</v>
      </c>
      <c r="D54" s="177">
        <v>288.89159079897297</v>
      </c>
      <c r="E54" s="177">
        <v>24.544063648499399</v>
      </c>
      <c r="F54" s="177">
        <v>264.34752715047358</v>
      </c>
      <c r="G54" s="178">
        <v>0.80476969020571654</v>
      </c>
      <c r="H54" s="178">
        <v>45.47</v>
      </c>
      <c r="I54" s="178">
        <v>40.488677951613042</v>
      </c>
      <c r="J54" s="186"/>
      <c r="K54" s="199"/>
      <c r="L54" s="186"/>
      <c r="M54" s="186"/>
      <c r="N54" s="186"/>
      <c r="O54" s="193"/>
      <c r="P54" s="185"/>
      <c r="Q54" s="185"/>
    </row>
    <row r="55" spans="1:17" ht="11.1" customHeight="1">
      <c r="A55" s="23">
        <v>2020</v>
      </c>
      <c r="B55" s="177">
        <v>160.15885811999999</v>
      </c>
      <c r="C55" s="177">
        <v>185.67754126493901</v>
      </c>
      <c r="D55" s="177">
        <v>345.836399384939</v>
      </c>
      <c r="E55" s="177">
        <v>24.737384801582401</v>
      </c>
      <c r="F55" s="177">
        <v>321.09901458335662</v>
      </c>
      <c r="G55" s="178">
        <v>0.97269135522026862</v>
      </c>
      <c r="H55" s="178">
        <v>41.851268996812216</v>
      </c>
      <c r="I55" s="178">
        <v>36.771635296898644</v>
      </c>
    </row>
    <row r="56" spans="1:17" s="4" customFormat="1" ht="11.25">
      <c r="A56" s="23">
        <v>2021</v>
      </c>
      <c r="B56" s="177">
        <v>152.6006961002542</v>
      </c>
      <c r="C56" s="177">
        <v>190.84216958518201</v>
      </c>
      <c r="D56" s="177">
        <v>343.44286568543623</v>
      </c>
      <c r="E56" s="177">
        <v>23.527042572968998</v>
      </c>
      <c r="F56" s="177">
        <v>319.91582311246725</v>
      </c>
      <c r="G56" s="178">
        <v>0.96273535992454817</v>
      </c>
      <c r="H56" s="178">
        <v>42.873917218061024</v>
      </c>
      <c r="I56" s="178">
        <v>36.05167794259421</v>
      </c>
    </row>
    <row r="57" spans="1:17" s="4" customFormat="1" ht="11.25">
      <c r="A57" s="23">
        <v>2022</v>
      </c>
      <c r="B57" s="177">
        <v>153.98342368757579</v>
      </c>
      <c r="C57" s="177">
        <v>198.78385520022101</v>
      </c>
      <c r="D57" s="177">
        <v>352.76727888779681</v>
      </c>
      <c r="E57" s="177">
        <v>22.540950148199801</v>
      </c>
      <c r="F57" s="177">
        <v>330.22632873959702</v>
      </c>
      <c r="G57" s="178">
        <v>0.99012123904338312</v>
      </c>
      <c r="H57" s="178">
        <v>43.398395404957746</v>
      </c>
      <c r="I57" s="178">
        <v>34.111464041106423</v>
      </c>
    </row>
    <row r="58" spans="1:17" s="4" customFormat="1" ht="11.25">
      <c r="A58" s="23">
        <v>2023</v>
      </c>
      <c r="B58" s="177">
        <v>156.23748934370991</v>
      </c>
      <c r="C58" s="177">
        <v>199.286786940442</v>
      </c>
      <c r="D58" s="177">
        <v>355.52427628415194</v>
      </c>
      <c r="E58" s="177">
        <v>23.2069666422456</v>
      </c>
      <c r="F58" s="177">
        <v>332.31730964190632</v>
      </c>
      <c r="G58" s="178">
        <v>0.99151563313116853</v>
      </c>
      <c r="H58" s="178">
        <v>42.70786053994366</v>
      </c>
      <c r="I58" s="178">
        <v>32.426888659267028</v>
      </c>
    </row>
    <row r="59" spans="1:17" s="4" customFormat="1" ht="11.25">
      <c r="A59" s="3" t="s">
        <v>655</v>
      </c>
      <c r="B59" s="3"/>
    </row>
    <row r="60" spans="1:17" s="4" customFormat="1" ht="11.25">
      <c r="A60" s="4" t="s">
        <v>728</v>
      </c>
      <c r="B60" s="3"/>
    </row>
    <row r="61" spans="1:17">
      <c r="A61" s="3" t="s">
        <v>668</v>
      </c>
      <c r="B61" s="3"/>
      <c r="C61" s="4"/>
      <c r="D61" s="4"/>
      <c r="E61" s="4"/>
      <c r="F61" s="4"/>
      <c r="G61" s="4"/>
      <c r="H61" s="4"/>
      <c r="I61" s="4"/>
    </row>
    <row r="62" spans="1:17">
      <c r="A62" s="3" t="s">
        <v>658</v>
      </c>
      <c r="B62" s="4"/>
      <c r="C62" s="4"/>
      <c r="D62" s="4"/>
      <c r="E62" s="4"/>
      <c r="F62" s="4"/>
      <c r="G62" s="4"/>
      <c r="H62" s="4"/>
      <c r="I62" s="4"/>
    </row>
    <row r="63" spans="1:17">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 r="A87"/>
      <c r="B87"/>
      <c r="C87"/>
      <c r="D87"/>
      <c r="E87"/>
      <c r="F87"/>
      <c r="G87"/>
      <c r="H87"/>
      <c r="I87"/>
    </row>
    <row r="88" spans="1:9">
      <c r="A88"/>
    </row>
  </sheetData>
  <conditionalFormatting sqref="A5:I58">
    <cfRule type="expression" dxfId="175"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2D18-5A88-4D66-A814-C89F3275EC43}">
  <sheetPr>
    <pageSetUpPr fitToPage="1"/>
  </sheetPr>
  <dimension ref="A1:O89"/>
  <sheetViews>
    <sheetView showGridLines="0" topLeftCell="A35" zoomScaleNormal="100" workbookViewId="0"/>
  </sheetViews>
  <sheetFormatPr defaultColWidth="9.5703125" defaultRowHeight="14.25"/>
  <cols>
    <col min="1" max="1" width="11.85546875" style="21" customWidth="1"/>
    <col min="2" max="5" width="14.42578125" style="21" customWidth="1"/>
    <col min="6" max="7" width="21" style="21" customWidth="1"/>
    <col min="8" max="9" width="14.140625" style="21" customWidth="1"/>
    <col min="10" max="14" width="4.1406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729</v>
      </c>
      <c r="O1" s="14" t="str">
        <f>HYPERLINK("#'"&amp;"Index'!A1","INDEX")</f>
        <v>INDEX</v>
      </c>
    </row>
    <row r="2" spans="1:15">
      <c r="A2" s="157"/>
      <c r="B2" s="182" t="s">
        <v>730</v>
      </c>
      <c r="C2" s="157"/>
      <c r="D2" s="157"/>
      <c r="E2" s="158" t="s">
        <v>671</v>
      </c>
      <c r="F2" s="158"/>
      <c r="G2" s="158"/>
      <c r="H2" s="158" t="s">
        <v>644</v>
      </c>
      <c r="I2" s="158"/>
    </row>
    <row r="3" spans="1:15" ht="17.25" customHeight="1">
      <c r="A3" s="159"/>
      <c r="B3" s="160" t="s">
        <v>662</v>
      </c>
      <c r="C3" s="160"/>
      <c r="D3" s="160"/>
      <c r="E3" s="160"/>
      <c r="F3" s="160"/>
      <c r="G3" s="163" t="s">
        <v>617</v>
      </c>
      <c r="H3" s="160" t="s">
        <v>663</v>
      </c>
      <c r="I3" s="160"/>
    </row>
    <row r="4" spans="1:15" ht="40.5" customHeight="1">
      <c r="A4" s="22" t="s">
        <v>290</v>
      </c>
      <c r="B4" s="31" t="s">
        <v>679</v>
      </c>
      <c r="C4" s="22" t="s">
        <v>649</v>
      </c>
      <c r="D4" s="22" t="s">
        <v>623</v>
      </c>
      <c r="E4" s="22" t="s">
        <v>650</v>
      </c>
      <c r="F4" s="22" t="s">
        <v>717</v>
      </c>
      <c r="G4" s="22" t="s">
        <v>276</v>
      </c>
      <c r="H4" s="31" t="s">
        <v>718</v>
      </c>
      <c r="I4" s="31" t="s">
        <v>682</v>
      </c>
    </row>
    <row r="5" spans="1:15" ht="15" customHeight="1">
      <c r="A5" s="23">
        <v>1970</v>
      </c>
      <c r="B5" s="177">
        <v>112</v>
      </c>
      <c r="C5" s="177">
        <v>2.1</v>
      </c>
      <c r="D5" s="177">
        <v>114.1</v>
      </c>
      <c r="E5" s="177" t="s">
        <v>654</v>
      </c>
      <c r="F5" s="177">
        <v>114.1</v>
      </c>
      <c r="G5" s="178">
        <v>0.55644421902736863</v>
      </c>
      <c r="H5" s="178">
        <v>6.48</v>
      </c>
      <c r="I5" s="178">
        <v>29.914135352229714</v>
      </c>
    </row>
    <row r="6" spans="1:15" ht="11.1" customHeight="1">
      <c r="A6" s="23">
        <v>1971</v>
      </c>
      <c r="B6" s="177">
        <v>115.5</v>
      </c>
      <c r="C6" s="177">
        <v>1.9</v>
      </c>
      <c r="D6" s="177">
        <v>117.4</v>
      </c>
      <c r="E6" s="177" t="s">
        <v>654</v>
      </c>
      <c r="F6" s="177">
        <v>117.4</v>
      </c>
      <c r="G6" s="178">
        <v>0.56534447970490365</v>
      </c>
      <c r="H6" s="178">
        <v>9.1</v>
      </c>
      <c r="I6" s="178">
        <v>39.980668687667503</v>
      </c>
    </row>
    <row r="7" spans="1:15" ht="11.1" customHeight="1">
      <c r="A7" s="23">
        <v>1972</v>
      </c>
      <c r="B7" s="177">
        <v>118</v>
      </c>
      <c r="C7" s="177">
        <v>1.8</v>
      </c>
      <c r="D7" s="177">
        <v>119.8</v>
      </c>
      <c r="E7" s="177" t="s">
        <v>654</v>
      </c>
      <c r="F7" s="177">
        <v>119.8</v>
      </c>
      <c r="G7" s="178">
        <v>0.57075885200289667</v>
      </c>
      <c r="H7" s="178">
        <v>7.99</v>
      </c>
      <c r="I7" s="178">
        <v>33.649543583318419</v>
      </c>
    </row>
    <row r="8" spans="1:15" ht="11.1" customHeight="1">
      <c r="A8" s="23">
        <v>1973</v>
      </c>
      <c r="B8" s="177">
        <v>119.9</v>
      </c>
      <c r="C8" s="177">
        <v>2.2999999999999998</v>
      </c>
      <c r="D8" s="177">
        <v>122.2</v>
      </c>
      <c r="E8" s="177" t="s">
        <v>654</v>
      </c>
      <c r="F8" s="177">
        <v>122.2</v>
      </c>
      <c r="G8" s="178">
        <v>0.57666262405088975</v>
      </c>
      <c r="H8" s="178">
        <v>11.6</v>
      </c>
      <c r="I8" s="178">
        <v>46.316630065881412</v>
      </c>
    </row>
    <row r="9" spans="1:15" ht="11.1" customHeight="1">
      <c r="A9" s="23">
        <v>1974</v>
      </c>
      <c r="B9" s="177">
        <v>112.3</v>
      </c>
      <c r="C9" s="177">
        <v>1.9</v>
      </c>
      <c r="D9" s="177">
        <v>114.2</v>
      </c>
      <c r="E9" s="177" t="s">
        <v>654</v>
      </c>
      <c r="F9" s="177">
        <v>114.2</v>
      </c>
      <c r="G9" s="178">
        <v>0.53400918383570095</v>
      </c>
      <c r="H9" s="178">
        <v>10.8</v>
      </c>
      <c r="I9" s="178">
        <v>39.572398252219074</v>
      </c>
    </row>
    <row r="10" spans="1:15" ht="11.1" customHeight="1">
      <c r="A10" s="23">
        <v>1975</v>
      </c>
      <c r="B10" s="177">
        <v>109.2</v>
      </c>
      <c r="C10" s="177">
        <v>1.6</v>
      </c>
      <c r="D10" s="177">
        <v>110.8</v>
      </c>
      <c r="E10" s="177" t="s">
        <v>654</v>
      </c>
      <c r="F10" s="177">
        <v>110.8</v>
      </c>
      <c r="G10" s="178">
        <v>0.51302709134938163</v>
      </c>
      <c r="H10" s="178">
        <v>12.1</v>
      </c>
      <c r="I10" s="178">
        <v>40.567271264290738</v>
      </c>
    </row>
    <row r="11" spans="1:15" ht="11.1" customHeight="1">
      <c r="A11" s="23">
        <v>1976</v>
      </c>
      <c r="B11" s="177">
        <v>111</v>
      </c>
      <c r="C11" s="177">
        <v>1.8</v>
      </c>
      <c r="D11" s="177">
        <v>112.8</v>
      </c>
      <c r="E11" s="177" t="s">
        <v>654</v>
      </c>
      <c r="F11" s="177">
        <v>112.8</v>
      </c>
      <c r="G11" s="178">
        <v>0.51734813218061315</v>
      </c>
      <c r="H11" s="178">
        <v>13.9</v>
      </c>
      <c r="I11" s="178">
        <v>44.170102560435986</v>
      </c>
    </row>
    <row r="12" spans="1:15" ht="11.1" customHeight="1">
      <c r="A12" s="23">
        <v>1977</v>
      </c>
      <c r="B12" s="177">
        <v>102.5</v>
      </c>
      <c r="C12" s="177">
        <v>1.4</v>
      </c>
      <c r="D12" s="177">
        <v>103.9</v>
      </c>
      <c r="E12" s="177" t="s">
        <v>654</v>
      </c>
      <c r="F12" s="177">
        <v>103.9</v>
      </c>
      <c r="G12" s="178">
        <v>0.47176022412016039</v>
      </c>
      <c r="H12" s="178">
        <v>15.9</v>
      </c>
      <c r="I12" s="178">
        <v>47.570607946385834</v>
      </c>
    </row>
    <row r="13" spans="1:15" ht="11.1" customHeight="1">
      <c r="A13" s="23">
        <v>1978</v>
      </c>
      <c r="B13" s="177">
        <v>104.7</v>
      </c>
      <c r="C13" s="177">
        <v>2</v>
      </c>
      <c r="D13" s="177">
        <v>106.7</v>
      </c>
      <c r="E13" s="177" t="s">
        <v>654</v>
      </c>
      <c r="F13" s="177">
        <v>106.7</v>
      </c>
      <c r="G13" s="178">
        <v>0.47936743266617249</v>
      </c>
      <c r="H13" s="178">
        <v>20.8</v>
      </c>
      <c r="I13" s="178">
        <v>58.141566328206352</v>
      </c>
    </row>
    <row r="14" spans="1:15" ht="11.1" customHeight="1">
      <c r="A14" s="23">
        <v>1979</v>
      </c>
      <c r="B14" s="177">
        <v>108.7</v>
      </c>
      <c r="C14" s="177">
        <v>2.2000000000000002</v>
      </c>
      <c r="D14" s="177">
        <v>110.9</v>
      </c>
      <c r="E14" s="177" t="s">
        <v>654</v>
      </c>
      <c r="F14" s="177">
        <v>110.9</v>
      </c>
      <c r="G14" s="178">
        <v>0.49276843438270646</v>
      </c>
      <c r="H14" s="178">
        <v>18.399999999999999</v>
      </c>
      <c r="I14" s="178">
        <v>47.494289069860478</v>
      </c>
    </row>
    <row r="15" spans="1:15" ht="15" customHeight="1">
      <c r="A15" s="23">
        <v>1980</v>
      </c>
      <c r="B15" s="177">
        <v>100.3</v>
      </c>
      <c r="C15" s="177">
        <v>2.5</v>
      </c>
      <c r="D15" s="177">
        <v>102.8</v>
      </c>
      <c r="E15" s="177" t="s">
        <v>654</v>
      </c>
      <c r="F15" s="177">
        <v>102.8</v>
      </c>
      <c r="G15" s="178">
        <v>0.45141968857310977</v>
      </c>
      <c r="H15" s="178">
        <v>16.600000000000001</v>
      </c>
      <c r="I15" s="178">
        <v>39.288778438507741</v>
      </c>
    </row>
    <row r="16" spans="1:15" ht="11.1" customHeight="1">
      <c r="A16" s="23">
        <v>1981</v>
      </c>
      <c r="B16" s="177">
        <v>99.8</v>
      </c>
      <c r="C16" s="177">
        <v>2.1</v>
      </c>
      <c r="D16" s="177">
        <v>101.89999999999999</v>
      </c>
      <c r="E16" s="177" t="s">
        <v>654</v>
      </c>
      <c r="F16" s="177">
        <v>101.89999999999999</v>
      </c>
      <c r="G16" s="178">
        <v>0.44310898132767446</v>
      </c>
      <c r="H16" s="178">
        <v>17.2</v>
      </c>
      <c r="I16" s="178">
        <v>37.197432944598532</v>
      </c>
    </row>
    <row r="17" spans="1:9" ht="11.1" customHeight="1">
      <c r="A17" s="23">
        <v>1982</v>
      </c>
      <c r="B17" s="177">
        <v>84.3</v>
      </c>
      <c r="C17" s="177">
        <v>3.3</v>
      </c>
      <c r="D17" s="177">
        <v>87.6</v>
      </c>
      <c r="E17" s="177" t="s">
        <v>654</v>
      </c>
      <c r="F17" s="177">
        <v>87.6</v>
      </c>
      <c r="G17" s="178">
        <v>0.37728047961134942</v>
      </c>
      <c r="H17" s="178">
        <v>26.6</v>
      </c>
      <c r="I17" s="178">
        <v>54.176531989103594</v>
      </c>
    </row>
    <row r="18" spans="1:9" ht="11.1" customHeight="1">
      <c r="A18" s="23">
        <v>1983</v>
      </c>
      <c r="B18" s="177">
        <v>88.3</v>
      </c>
      <c r="C18" s="177">
        <v>4.2</v>
      </c>
      <c r="D18" s="177">
        <v>92.5</v>
      </c>
      <c r="E18" s="177" t="s">
        <v>654</v>
      </c>
      <c r="F18" s="177">
        <v>92.5</v>
      </c>
      <c r="G18" s="178">
        <v>0.3947812058538584</v>
      </c>
      <c r="H18" s="178">
        <v>20.68</v>
      </c>
      <c r="I18" s="178">
        <v>40.534713238464853</v>
      </c>
    </row>
    <row r="19" spans="1:9" ht="11.1" customHeight="1">
      <c r="A19" s="23">
        <v>1984</v>
      </c>
      <c r="B19" s="177">
        <v>85.9</v>
      </c>
      <c r="C19" s="177">
        <v>5.6</v>
      </c>
      <c r="D19" s="177">
        <v>91.5</v>
      </c>
      <c r="E19" s="177" t="s">
        <v>654</v>
      </c>
      <c r="F19" s="177">
        <v>91.5</v>
      </c>
      <c r="G19" s="178">
        <v>0.38714099548123948</v>
      </c>
      <c r="H19" s="178">
        <v>19.68</v>
      </c>
      <c r="I19" s="178">
        <v>37.23024389782492</v>
      </c>
    </row>
    <row r="20" spans="1:9" ht="11.1" customHeight="1">
      <c r="A20" s="23">
        <v>1985</v>
      </c>
      <c r="B20" s="177">
        <v>86.6</v>
      </c>
      <c r="C20" s="177">
        <v>6.2</v>
      </c>
      <c r="D20" s="177">
        <v>92.8</v>
      </c>
      <c r="E20" s="177" t="s">
        <v>654</v>
      </c>
      <c r="F20" s="177">
        <v>92.8</v>
      </c>
      <c r="G20" s="178">
        <v>0.38915400937659872</v>
      </c>
      <c r="H20" s="178">
        <v>19.32</v>
      </c>
      <c r="I20" s="178">
        <v>35.428414248383994</v>
      </c>
    </row>
    <row r="21" spans="1:9" ht="11.1" customHeight="1">
      <c r="A21" s="23">
        <v>1986</v>
      </c>
      <c r="B21" s="177">
        <v>80.900000000000006</v>
      </c>
      <c r="C21" s="177">
        <v>7.2</v>
      </c>
      <c r="D21" s="177">
        <v>88.100000000000009</v>
      </c>
      <c r="E21" s="177" t="s">
        <v>654</v>
      </c>
      <c r="F21" s="177">
        <v>88.100000000000009</v>
      </c>
      <c r="G21" s="178">
        <v>0.36609031335834885</v>
      </c>
      <c r="H21" s="178">
        <v>21.68</v>
      </c>
      <c r="I21" s="178">
        <v>38.966349286231022</v>
      </c>
    </row>
    <row r="22" spans="1:9" ht="11.1" customHeight="1">
      <c r="A22" s="23">
        <v>1987</v>
      </c>
      <c r="B22" s="177">
        <v>75.5</v>
      </c>
      <c r="C22" s="177">
        <v>7.4</v>
      </c>
      <c r="D22" s="177">
        <v>82.9</v>
      </c>
      <c r="E22" s="177" t="s">
        <v>654</v>
      </c>
      <c r="F22" s="177">
        <v>82.9</v>
      </c>
      <c r="G22" s="178">
        <v>0.3414276535806659</v>
      </c>
      <c r="H22" s="178">
        <v>19.84</v>
      </c>
      <c r="I22" s="178">
        <v>34.804269838346094</v>
      </c>
    </row>
    <row r="23" spans="1:9" ht="11.1" customHeight="1">
      <c r="A23" s="23">
        <v>1988</v>
      </c>
      <c r="B23" s="177">
        <v>77.5</v>
      </c>
      <c r="C23" s="177">
        <v>10.1</v>
      </c>
      <c r="D23" s="177">
        <v>87.6</v>
      </c>
      <c r="E23" s="177" t="s">
        <v>654</v>
      </c>
      <c r="F23" s="177">
        <v>87.6</v>
      </c>
      <c r="G23" s="178">
        <v>0.35752037580452289</v>
      </c>
      <c r="H23" s="178">
        <v>19.600000000000001</v>
      </c>
      <c r="I23" s="178">
        <v>33.21034773436805</v>
      </c>
    </row>
    <row r="24" spans="1:9" ht="11.1" customHeight="1">
      <c r="A24" s="23">
        <v>1989</v>
      </c>
      <c r="B24" s="177">
        <v>70.2</v>
      </c>
      <c r="C24" s="177">
        <v>12.89816085</v>
      </c>
      <c r="D24" s="177">
        <v>83.098160849999999</v>
      </c>
      <c r="E24" s="177">
        <v>1.4195693300000001</v>
      </c>
      <c r="F24" s="177">
        <v>81.678591519999998</v>
      </c>
      <c r="G24" s="178">
        <v>0.33022532170031776</v>
      </c>
      <c r="H24" s="178">
        <v>16.399999999999999</v>
      </c>
      <c r="I24" s="178">
        <v>26.740038724141446</v>
      </c>
    </row>
    <row r="25" spans="1:9" ht="15" customHeight="1">
      <c r="A25" s="23">
        <v>1990</v>
      </c>
      <c r="B25" s="177">
        <v>57.6</v>
      </c>
      <c r="C25" s="177">
        <v>13.746748519999999</v>
      </c>
      <c r="D25" s="177">
        <v>71.346748520000006</v>
      </c>
      <c r="E25" s="177">
        <v>5.7300043799999996</v>
      </c>
      <c r="F25" s="177">
        <v>65.616744140000009</v>
      </c>
      <c r="G25" s="178">
        <v>0.2623284671293557</v>
      </c>
      <c r="H25" s="178">
        <v>18.8</v>
      </c>
      <c r="I25" s="178">
        <v>29.543142023155223</v>
      </c>
    </row>
    <row r="26" spans="1:9" ht="11.1" customHeight="1">
      <c r="A26" s="23">
        <v>1991</v>
      </c>
      <c r="B26" s="177">
        <v>54.5</v>
      </c>
      <c r="C26" s="177">
        <v>14.203455810000001</v>
      </c>
      <c r="D26" s="177">
        <v>68.703455810000008</v>
      </c>
      <c r="E26" s="177">
        <v>6.1535629699999994</v>
      </c>
      <c r="F26" s="177">
        <v>62.549892840000012</v>
      </c>
      <c r="G26" s="178">
        <v>0.24675195307168252</v>
      </c>
      <c r="H26" s="178">
        <v>25.76</v>
      </c>
      <c r="I26" s="178">
        <v>39.162476388112914</v>
      </c>
    </row>
    <row r="27" spans="1:9" ht="11.1" customHeight="1">
      <c r="A27" s="23">
        <v>1992</v>
      </c>
      <c r="B27" s="177">
        <v>70.599999999999994</v>
      </c>
      <c r="C27" s="177">
        <v>15.799306720000001</v>
      </c>
      <c r="D27" s="177">
        <v>86.399306719999998</v>
      </c>
      <c r="E27" s="177">
        <v>4.1926288700000001</v>
      </c>
      <c r="F27" s="177">
        <v>82.206677850000005</v>
      </c>
      <c r="G27" s="178">
        <v>0.32000232722445837</v>
      </c>
      <c r="H27" s="178">
        <v>20.8</v>
      </c>
      <c r="I27" s="178">
        <v>30.916610617923464</v>
      </c>
    </row>
    <row r="28" spans="1:9" ht="11.1" customHeight="1">
      <c r="A28" s="23">
        <v>1993</v>
      </c>
      <c r="B28" s="177">
        <v>67.400000000000006</v>
      </c>
      <c r="C28" s="177">
        <v>15.767280169999999</v>
      </c>
      <c r="D28" s="177">
        <v>83.167280169999998</v>
      </c>
      <c r="E28" s="177">
        <v>4.9612130099999998</v>
      </c>
      <c r="F28" s="177">
        <v>78.206067160000003</v>
      </c>
      <c r="G28" s="178">
        <v>0.30049784695779141</v>
      </c>
      <c r="H28" s="178">
        <v>24.9</v>
      </c>
      <c r="I28" s="178">
        <v>36.152843769623622</v>
      </c>
    </row>
    <row r="29" spans="1:9" ht="11.1" customHeight="1">
      <c r="A29" s="23">
        <v>1994</v>
      </c>
      <c r="B29" s="177">
        <v>75.3</v>
      </c>
      <c r="C29" s="177">
        <v>16.158018560000002</v>
      </c>
      <c r="D29" s="177">
        <v>91.458018559999999</v>
      </c>
      <c r="E29" s="177">
        <v>4.8333339100000003</v>
      </c>
      <c r="F29" s="177">
        <v>86.624684650000006</v>
      </c>
      <c r="G29" s="178">
        <v>0.32882629803823327</v>
      </c>
      <c r="H29" s="178">
        <v>26.2</v>
      </c>
      <c r="I29" s="178">
        <v>37.246595206277902</v>
      </c>
    </row>
    <row r="30" spans="1:9" ht="11.1" customHeight="1">
      <c r="A30" s="23">
        <v>1995</v>
      </c>
      <c r="B30" s="177">
        <v>70.900000000000006</v>
      </c>
      <c r="C30" s="177">
        <v>16.61432902</v>
      </c>
      <c r="D30" s="177">
        <v>87.514329020000005</v>
      </c>
      <c r="E30" s="177">
        <v>6.45958655</v>
      </c>
      <c r="F30" s="177">
        <v>81.054742470000008</v>
      </c>
      <c r="G30" s="178">
        <v>0.30408033730121514</v>
      </c>
      <c r="H30" s="178">
        <v>27.5</v>
      </c>
      <c r="I30" s="178">
        <v>38.290703017307401</v>
      </c>
    </row>
    <row r="31" spans="1:9" ht="11.1" customHeight="1">
      <c r="A31" s="23">
        <v>1996</v>
      </c>
      <c r="B31" s="177">
        <v>80</v>
      </c>
      <c r="C31" s="177">
        <v>12.776112980000001</v>
      </c>
      <c r="D31" s="177">
        <v>92.776112979999994</v>
      </c>
      <c r="E31" s="177">
        <v>6.7221856900000008</v>
      </c>
      <c r="F31" s="177">
        <v>86.05392728999999</v>
      </c>
      <c r="G31" s="178">
        <v>0.31911182046746545</v>
      </c>
      <c r="H31" s="178">
        <v>21.9</v>
      </c>
      <c r="I31" s="178">
        <v>29.945748968478338</v>
      </c>
    </row>
    <row r="32" spans="1:9" ht="11.1" customHeight="1">
      <c r="A32" s="23">
        <v>1997</v>
      </c>
      <c r="B32" s="177">
        <v>78</v>
      </c>
      <c r="C32" s="177">
        <v>12.53469364</v>
      </c>
      <c r="D32" s="177">
        <v>90.53469364</v>
      </c>
      <c r="E32" s="177">
        <v>8.8160056000000004</v>
      </c>
      <c r="F32" s="177">
        <v>81.718688040000004</v>
      </c>
      <c r="G32" s="178">
        <v>0.2994323739520432</v>
      </c>
      <c r="H32" s="178">
        <v>23.8</v>
      </c>
      <c r="I32" s="178">
        <v>31.989569787329845</v>
      </c>
    </row>
    <row r="33" spans="1:9" ht="11.1" customHeight="1">
      <c r="A33" s="23">
        <v>1998</v>
      </c>
      <c r="B33" s="177">
        <v>74</v>
      </c>
      <c r="C33" s="177">
        <v>17.216647179999999</v>
      </c>
      <c r="D33" s="177">
        <v>91.216647179999995</v>
      </c>
      <c r="E33" s="177">
        <v>7.2176722800000004</v>
      </c>
      <c r="F33" s="177">
        <v>83.998974899999993</v>
      </c>
      <c r="G33" s="178">
        <v>0.30421735472538614</v>
      </c>
      <c r="H33" s="178">
        <v>31.3</v>
      </c>
      <c r="I33" s="178">
        <v>41.611550196425135</v>
      </c>
    </row>
    <row r="34" spans="1:9" ht="11.1" customHeight="1">
      <c r="A34" s="23">
        <v>1999</v>
      </c>
      <c r="B34" s="177">
        <v>56.9</v>
      </c>
      <c r="C34" s="177">
        <v>12.222600740000001</v>
      </c>
      <c r="D34" s="177">
        <v>69.122600739999996</v>
      </c>
      <c r="E34" s="177">
        <v>6.2525813699999997</v>
      </c>
      <c r="F34" s="177">
        <v>62.870019369999994</v>
      </c>
      <c r="G34" s="178">
        <v>0.22510255955172842</v>
      </c>
      <c r="H34" s="178">
        <v>26.9</v>
      </c>
      <c r="I34" s="178">
        <v>35.26816589148811</v>
      </c>
    </row>
    <row r="35" spans="1:9" ht="15" customHeight="1">
      <c r="A35" s="23">
        <v>2000</v>
      </c>
      <c r="B35" s="177">
        <v>93.6</v>
      </c>
      <c r="C35" s="177">
        <v>12.91684502</v>
      </c>
      <c r="D35" s="177">
        <v>106.51684501999999</v>
      </c>
      <c r="E35" s="177">
        <v>9.1944377799999994</v>
      </c>
      <c r="F35" s="177">
        <v>97.32240723999999</v>
      </c>
      <c r="G35" s="178">
        <v>0.34464490796432617</v>
      </c>
      <c r="H35" s="178">
        <v>30.9</v>
      </c>
      <c r="I35" s="178">
        <v>39.607133129316011</v>
      </c>
    </row>
    <row r="36" spans="1:9" ht="11.1" customHeight="1">
      <c r="A36" s="23">
        <v>2001</v>
      </c>
      <c r="B36" s="177">
        <v>93.3</v>
      </c>
      <c r="C36" s="177">
        <v>15.228796839999999</v>
      </c>
      <c r="D36" s="177">
        <v>108.52879684</v>
      </c>
      <c r="E36" s="177">
        <v>8.6111719600000001</v>
      </c>
      <c r="F36" s="177">
        <v>99.917624880000005</v>
      </c>
      <c r="G36" s="178">
        <v>0.35020843445541416</v>
      </c>
      <c r="H36" s="178">
        <v>29.5</v>
      </c>
      <c r="I36" s="178">
        <v>36.960702629221508</v>
      </c>
    </row>
    <row r="37" spans="1:9" ht="11.1" customHeight="1">
      <c r="A37" s="23">
        <v>2002</v>
      </c>
      <c r="B37" s="177">
        <v>87.4</v>
      </c>
      <c r="C37" s="177">
        <v>13.21904138</v>
      </c>
      <c r="D37" s="177">
        <v>100.61904138</v>
      </c>
      <c r="E37" s="177">
        <v>11.38243473</v>
      </c>
      <c r="F37" s="177">
        <v>89.236606649999999</v>
      </c>
      <c r="G37" s="178">
        <v>0.30973659958022637</v>
      </c>
      <c r="H37" s="178">
        <v>22.53</v>
      </c>
      <c r="I37" s="178">
        <v>27.810437245989061</v>
      </c>
    </row>
    <row r="38" spans="1:9" ht="11.1" customHeight="1">
      <c r="A38" s="23">
        <v>2003</v>
      </c>
      <c r="B38" s="177">
        <v>89.78</v>
      </c>
      <c r="C38" s="177">
        <v>13.933722509999999</v>
      </c>
      <c r="D38" s="177">
        <v>103.71372251</v>
      </c>
      <c r="E38" s="177">
        <v>9.58671279</v>
      </c>
      <c r="F38" s="177">
        <v>94.12700971999999</v>
      </c>
      <c r="G38" s="178">
        <v>0.3236611243379805</v>
      </c>
      <c r="H38" s="178">
        <v>25.157546476210484</v>
      </c>
      <c r="I38" s="178">
        <v>30.444085878859788</v>
      </c>
    </row>
    <row r="39" spans="1:9" ht="11.1" customHeight="1">
      <c r="A39" s="23">
        <v>2004</v>
      </c>
      <c r="B39" s="177">
        <v>85.481999999999999</v>
      </c>
      <c r="C39" s="177">
        <v>15.55938873</v>
      </c>
      <c r="D39" s="177">
        <v>101.04138872999999</v>
      </c>
      <c r="E39" s="177">
        <v>9.5588199100000004</v>
      </c>
      <c r="F39" s="177">
        <v>91.482568819999997</v>
      </c>
      <c r="G39" s="178">
        <v>0.31173439632640804</v>
      </c>
      <c r="H39" s="178">
        <v>23.55525714907035</v>
      </c>
      <c r="I39" s="178">
        <v>27.763756816744529</v>
      </c>
    </row>
    <row r="40" spans="1:9" ht="11.1" customHeight="1">
      <c r="A40" s="23">
        <v>2005</v>
      </c>
      <c r="B40" s="177">
        <v>70.072000000000003</v>
      </c>
      <c r="C40" s="177">
        <v>14.78787024</v>
      </c>
      <c r="D40" s="177">
        <v>84.859870240000006</v>
      </c>
      <c r="E40" s="177">
        <v>9.9765913699999995</v>
      </c>
      <c r="F40" s="177">
        <v>74.883278870000012</v>
      </c>
      <c r="G40" s="178">
        <v>0.25282499598158209</v>
      </c>
      <c r="H40" s="178">
        <v>32.115555913286109</v>
      </c>
      <c r="I40" s="178">
        <v>36.707687636628314</v>
      </c>
    </row>
    <row r="41" spans="1:9" ht="11.1" customHeight="1">
      <c r="A41" s="23">
        <v>2006</v>
      </c>
      <c r="B41" s="177">
        <v>87.660144000000003</v>
      </c>
      <c r="C41" s="177">
        <v>15.66213293</v>
      </c>
      <c r="D41" s="177">
        <v>103.32227693</v>
      </c>
      <c r="E41" s="177">
        <v>9.8729410699999995</v>
      </c>
      <c r="F41" s="177">
        <v>93.449335860000005</v>
      </c>
      <c r="G41" s="178">
        <v>0.3125439489330662</v>
      </c>
      <c r="H41" s="178">
        <v>24.789001122334458</v>
      </c>
      <c r="I41" s="178">
        <v>27.47875949555706</v>
      </c>
    </row>
    <row r="42" spans="1:9" ht="11.1" customHeight="1">
      <c r="A42" s="23">
        <v>2007</v>
      </c>
      <c r="B42" s="177">
        <v>73.190322157434395</v>
      </c>
      <c r="C42" s="177">
        <v>15.85722655</v>
      </c>
      <c r="D42" s="177">
        <v>89.047548707434402</v>
      </c>
      <c r="E42" s="177">
        <v>8.5868373400000007</v>
      </c>
      <c r="F42" s="177">
        <v>80.460711367434399</v>
      </c>
      <c r="G42" s="178">
        <v>0.26642274102502583</v>
      </c>
      <c r="H42" s="178">
        <v>27.305136169905371</v>
      </c>
      <c r="I42" s="178">
        <v>29.47024110854759</v>
      </c>
    </row>
    <row r="43" spans="1:9" ht="11.1" customHeight="1">
      <c r="A43" s="23">
        <v>2008</v>
      </c>
      <c r="B43" s="177">
        <v>63.117542411966355</v>
      </c>
      <c r="C43" s="177">
        <v>11.033586359999999</v>
      </c>
      <c r="D43" s="177">
        <v>74.151128771966356</v>
      </c>
      <c r="E43" s="177">
        <v>8.8419275399999986</v>
      </c>
      <c r="F43" s="177">
        <v>65.309201231966355</v>
      </c>
      <c r="G43" s="178">
        <v>0.21427060690241212</v>
      </c>
      <c r="H43" s="178">
        <v>63.148474753413034</v>
      </c>
      <c r="I43" s="178">
        <v>66.896519499681446</v>
      </c>
    </row>
    <row r="44" spans="1:9" ht="11.1" customHeight="1">
      <c r="A44" s="23">
        <v>2009</v>
      </c>
      <c r="B44" s="177">
        <v>53.485052971386644</v>
      </c>
      <c r="C44" s="177">
        <v>10.102316550000001</v>
      </c>
      <c r="D44" s="177">
        <v>63.587369521386648</v>
      </c>
      <c r="E44" s="177">
        <v>8.4871355199999989</v>
      </c>
      <c r="F44" s="177">
        <v>55.100234001386653</v>
      </c>
      <c r="G44" s="178">
        <v>0.17922306941155958</v>
      </c>
      <c r="H44" s="178">
        <v>41.65272995573045</v>
      </c>
      <c r="I44" s="178">
        <v>43.836211658437207</v>
      </c>
    </row>
    <row r="45" spans="1:9" ht="15" customHeight="1">
      <c r="A45" s="23">
        <v>2010</v>
      </c>
      <c r="B45" s="177">
        <v>49.988878585461684</v>
      </c>
      <c r="C45" s="177">
        <v>11.597588199999999</v>
      </c>
      <c r="D45" s="177">
        <v>61.586466785461681</v>
      </c>
      <c r="E45" s="177">
        <v>6.5279613909399998</v>
      </c>
      <c r="F45" s="177">
        <v>55.058505394521681</v>
      </c>
      <c r="G45" s="178">
        <v>0.17799502875588938</v>
      </c>
      <c r="H45" s="178">
        <v>47.227466610726523</v>
      </c>
      <c r="I45" s="178">
        <v>49.11125143775002</v>
      </c>
    </row>
    <row r="46" spans="1:9" ht="11.1" customHeight="1">
      <c r="A46" s="23">
        <v>2011</v>
      </c>
      <c r="B46" s="177">
        <v>80.438980952380945</v>
      </c>
      <c r="C46" s="177">
        <v>12.94699323</v>
      </c>
      <c r="D46" s="177">
        <v>93.385974182380949</v>
      </c>
      <c r="E46" s="177">
        <v>6.9231130705000004</v>
      </c>
      <c r="F46" s="177">
        <v>86.462861111880954</v>
      </c>
      <c r="G46" s="178">
        <v>0.27749810197829783</v>
      </c>
      <c r="H46" s="178">
        <v>26.16133518776078</v>
      </c>
      <c r="I46" s="178">
        <v>26.65247364587005</v>
      </c>
    </row>
    <row r="47" spans="1:9" ht="11.1" customHeight="1">
      <c r="A47" s="23">
        <v>2012</v>
      </c>
      <c r="B47" s="177">
        <v>74.890540540540542</v>
      </c>
      <c r="C47" s="177">
        <v>12.376489970000002</v>
      </c>
      <c r="D47" s="177">
        <v>87.267030510540536</v>
      </c>
      <c r="E47" s="177">
        <v>6.3715700573799996</v>
      </c>
      <c r="F47" s="177">
        <v>80.895460453160538</v>
      </c>
      <c r="G47" s="178">
        <v>0.2577320971713597</v>
      </c>
      <c r="H47" s="178">
        <v>24.377289377289376</v>
      </c>
      <c r="I47" s="178">
        <v>24.377228434218292</v>
      </c>
    </row>
    <row r="48" spans="1:9" ht="11.1" customHeight="1">
      <c r="A48" s="23">
        <v>2013</v>
      </c>
      <c r="B48" s="177">
        <v>56.005739051918738</v>
      </c>
      <c r="C48" s="177">
        <v>11.79656415</v>
      </c>
      <c r="D48" s="177">
        <v>67.802303201918733</v>
      </c>
      <c r="E48" s="177">
        <v>7.3138356684799994</v>
      </c>
      <c r="F48" s="177">
        <v>60.488467533438737</v>
      </c>
      <c r="G48" s="178">
        <v>0.19138423890974429</v>
      </c>
      <c r="H48" s="178">
        <v>34.135410921125207</v>
      </c>
      <c r="I48" s="178">
        <v>33.542134418596284</v>
      </c>
    </row>
    <row r="49" spans="1:9" ht="11.1" customHeight="1">
      <c r="A49" s="23">
        <v>2014</v>
      </c>
      <c r="B49" s="177">
        <v>49.07069340974212</v>
      </c>
      <c r="C49" s="177">
        <v>12.982561846759998</v>
      </c>
      <c r="D49" s="177">
        <v>62.053255256502119</v>
      </c>
      <c r="E49" s="177">
        <v>6.9870668920799988</v>
      </c>
      <c r="F49" s="177">
        <v>55.066188364422118</v>
      </c>
      <c r="G49" s="178">
        <v>0.17295394756933469</v>
      </c>
      <c r="H49" s="178">
        <v>34.622258326563774</v>
      </c>
      <c r="I49" s="178">
        <v>33.399019246655037</v>
      </c>
    </row>
    <row r="50" spans="1:9" ht="11.1" customHeight="1">
      <c r="A50" s="23">
        <v>2015</v>
      </c>
      <c r="B50" s="177">
        <v>24.908944174757277</v>
      </c>
      <c r="C50" s="177">
        <v>10.458088963300002</v>
      </c>
      <c r="D50" s="177">
        <v>35.36703313805728</v>
      </c>
      <c r="E50" s="177">
        <v>7.9310300605799995</v>
      </c>
      <c r="F50" s="177">
        <v>27.436003077477281</v>
      </c>
      <c r="G50" s="178">
        <v>8.5538986193699512E-2</v>
      </c>
      <c r="H50" s="178">
        <v>51.592689295039172</v>
      </c>
      <c r="I50" s="178">
        <v>49.294811649975564</v>
      </c>
    </row>
    <row r="51" spans="1:9" ht="11.1" customHeight="1">
      <c r="A51" s="23">
        <v>2016</v>
      </c>
      <c r="B51" s="177">
        <v>64.739548000000013</v>
      </c>
      <c r="C51" s="177">
        <v>9.7035996560800015</v>
      </c>
      <c r="D51" s="177">
        <v>74.443147656080015</v>
      </c>
      <c r="E51" s="177">
        <v>8.3748817959400004</v>
      </c>
      <c r="F51" s="177">
        <v>66.068265860140016</v>
      </c>
      <c r="G51" s="178">
        <v>0.20444380235009235</v>
      </c>
      <c r="H51" s="178">
        <v>59.934552777311637</v>
      </c>
      <c r="I51" s="178">
        <v>56.700766322049354</v>
      </c>
    </row>
    <row r="52" spans="1:9" ht="11.1" customHeight="1">
      <c r="A52" s="23">
        <v>2017</v>
      </c>
      <c r="B52" s="177">
        <v>66.977279999999993</v>
      </c>
      <c r="C52" s="177">
        <v>12.019888068319998</v>
      </c>
      <c r="D52" s="177">
        <v>78.997168068319993</v>
      </c>
      <c r="E52" s="177">
        <v>9.5059753146600023</v>
      </c>
      <c r="F52" s="177">
        <v>69.491192753659988</v>
      </c>
      <c r="G52" s="178">
        <v>0.21368359237883747</v>
      </c>
      <c r="H52" s="178">
        <v>49.629878869448191</v>
      </c>
      <c r="I52" s="178">
        <v>46.063204913032116</v>
      </c>
    </row>
    <row r="53" spans="1:9" ht="11.1" customHeight="1">
      <c r="A53" s="23">
        <v>2018</v>
      </c>
      <c r="B53" s="177">
        <v>66.291460600000022</v>
      </c>
      <c r="C53" s="177">
        <v>12.39659810158</v>
      </c>
      <c r="D53" s="177">
        <v>78.688058701580019</v>
      </c>
      <c r="E53" s="177">
        <v>7.7755690766599992</v>
      </c>
      <c r="F53" s="177">
        <v>70.912489624920013</v>
      </c>
      <c r="G53" s="178">
        <v>0.21690819527081739</v>
      </c>
      <c r="H53" s="178">
        <v>42.649586002187164</v>
      </c>
      <c r="I53" s="178">
        <v>38.651477200561125</v>
      </c>
    </row>
    <row r="54" spans="1:9" ht="11.1" customHeight="1">
      <c r="A54" s="23">
        <v>2019</v>
      </c>
      <c r="B54" s="177">
        <v>65.920012200000002</v>
      </c>
      <c r="C54" s="177">
        <v>12.467835382404871</v>
      </c>
      <c r="D54" s="177">
        <v>78.387847582404873</v>
      </c>
      <c r="E54" s="177">
        <v>7.7436465695450094</v>
      </c>
      <c r="F54" s="177">
        <v>70.644201012859867</v>
      </c>
      <c r="G54" s="178">
        <v>0.21506655415614223</v>
      </c>
      <c r="H54" s="178">
        <v>42.934621099554235</v>
      </c>
      <c r="I54" s="178">
        <v>38.231054468317168</v>
      </c>
    </row>
    <row r="55" spans="1:9" ht="13.5" customHeight="1">
      <c r="A55" s="23">
        <v>2020</v>
      </c>
      <c r="B55" s="177">
        <v>42.096441000000013</v>
      </c>
      <c r="C55" s="177">
        <v>8.1526305213603703</v>
      </c>
      <c r="D55" s="177">
        <v>50.249071521360385</v>
      </c>
      <c r="E55" s="177">
        <v>7.5657732071729296</v>
      </c>
      <c r="F55" s="177">
        <v>42.683298314187454</v>
      </c>
      <c r="G55" s="178">
        <v>0.12929866924808048</v>
      </c>
      <c r="H55" s="178">
        <v>45.265308107582321</v>
      </c>
      <c r="I55" s="178">
        <v>39.771300637515878</v>
      </c>
    </row>
    <row r="56" spans="1:9" s="4" customFormat="1" ht="11.25">
      <c r="A56" s="23">
        <v>2021</v>
      </c>
      <c r="B56" s="177">
        <v>60.707076755957239</v>
      </c>
      <c r="C56" s="177">
        <v>9.7724593557469497</v>
      </c>
      <c r="D56" s="177">
        <v>70.479536111704192</v>
      </c>
      <c r="E56" s="177">
        <v>9.5328455368513634</v>
      </c>
      <c r="F56" s="177">
        <v>60.94669057485283</v>
      </c>
      <c r="G56" s="178">
        <v>0.18340929034373979</v>
      </c>
      <c r="H56" s="178">
        <v>43.642626013276853</v>
      </c>
      <c r="I56" s="178">
        <v>36.698067256073735</v>
      </c>
    </row>
    <row r="57" spans="1:9" s="4" customFormat="1" ht="11.25">
      <c r="A57" s="23">
        <v>2022</v>
      </c>
      <c r="B57" s="177">
        <v>61.413168043532188</v>
      </c>
      <c r="C57" s="177">
        <v>14.33420716458736</v>
      </c>
      <c r="D57" s="177">
        <v>75.74737520811955</v>
      </c>
      <c r="E57" s="177">
        <v>9.3394714728254211</v>
      </c>
      <c r="F57" s="177">
        <v>66.407903735294127</v>
      </c>
      <c r="G57" s="178">
        <v>0.19911154928083391</v>
      </c>
      <c r="H57" s="178">
        <v>43.956598813437473</v>
      </c>
      <c r="I57" s="178">
        <v>34.550216103672405</v>
      </c>
    </row>
    <row r="58" spans="1:9" s="4" customFormat="1" ht="11.25">
      <c r="A58" s="23">
        <v>2023</v>
      </c>
      <c r="B58" s="177">
        <v>63.456064203756469</v>
      </c>
      <c r="C58" s="177">
        <v>17.45045005899215</v>
      </c>
      <c r="D58" s="177">
        <v>80.906514262748615</v>
      </c>
      <c r="E58" s="177">
        <v>9.4594227850549402</v>
      </c>
      <c r="F58" s="177">
        <v>71.447091477693675</v>
      </c>
      <c r="G58" s="178">
        <v>0.21317248932419947</v>
      </c>
      <c r="H58" s="178">
        <v>44.296020236950724</v>
      </c>
      <c r="I58" s="178">
        <v>33.632734070788345</v>
      </c>
    </row>
    <row r="59" spans="1:9" s="4" customFormat="1" ht="11.25">
      <c r="A59" s="3" t="s">
        <v>655</v>
      </c>
      <c r="B59" s="3"/>
    </row>
    <row r="60" spans="1:9" s="4" customFormat="1" ht="11.25">
      <c r="A60" s="4" t="s">
        <v>731</v>
      </c>
      <c r="B60" s="3"/>
    </row>
    <row r="61" spans="1:9" s="4" customFormat="1" ht="11.25">
      <c r="A61" s="3" t="s">
        <v>732</v>
      </c>
      <c r="B61" s="3"/>
    </row>
    <row r="62" spans="1:9">
      <c r="A62" s="3" t="s">
        <v>733</v>
      </c>
      <c r="B62" s="3"/>
      <c r="C62" s="4"/>
      <c r="D62" s="4"/>
      <c r="E62" s="4"/>
      <c r="F62" s="4"/>
      <c r="G62" s="4"/>
      <c r="H62" s="4"/>
      <c r="I62" s="4"/>
    </row>
    <row r="63" spans="1:9">
      <c r="A63" s="3" t="s">
        <v>686</v>
      </c>
      <c r="B63" s="4"/>
      <c r="C63" s="4"/>
      <c r="D63" s="4"/>
      <c r="E63" s="4"/>
      <c r="F63" s="4"/>
      <c r="G63" s="4"/>
      <c r="H63" s="4"/>
      <c r="I63" s="4"/>
    </row>
    <row r="64" spans="1:9">
      <c r="A64"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 r="A88"/>
      <c r="B88"/>
      <c r="C88"/>
      <c r="D88"/>
      <c r="E88"/>
      <c r="F88"/>
      <c r="G88"/>
      <c r="H88"/>
      <c r="I88"/>
    </row>
    <row r="89" spans="1:9">
      <c r="A89"/>
    </row>
  </sheetData>
  <conditionalFormatting sqref="A5:I58">
    <cfRule type="expression" dxfId="174" priority="1">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31E5-F8DF-4AD9-9ACE-20ADA4DCB547}">
  <sheetPr>
    <pageSetUpPr fitToPage="1"/>
  </sheetPr>
  <dimension ref="A1:P91"/>
  <sheetViews>
    <sheetView showGridLines="0" zoomScaleNormal="100" workbookViewId="0"/>
  </sheetViews>
  <sheetFormatPr defaultColWidth="9.5703125" defaultRowHeight="14.25"/>
  <cols>
    <col min="1" max="1" width="11.85546875" style="21" customWidth="1"/>
    <col min="2" max="2" width="13" style="21" customWidth="1"/>
    <col min="3" max="3" width="11.85546875" style="21" customWidth="1"/>
    <col min="4" max="4" width="14.5703125" style="21" customWidth="1"/>
    <col min="5" max="6" width="11.85546875" style="21" customWidth="1"/>
    <col min="7" max="7" width="20.140625" style="21" customWidth="1"/>
    <col min="8" max="8" width="21.28515625" style="21" customWidth="1"/>
    <col min="9" max="10" width="14.5703125" style="21" customWidth="1"/>
    <col min="11" max="14" width="2.8554687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11.85546875" style="21" bestFit="1" customWidth="1"/>
    <col min="21" max="21" width="27.5703125" style="21" bestFit="1" customWidth="1"/>
    <col min="22" max="22" width="28.5703125" style="21" bestFit="1" customWidth="1"/>
    <col min="23" max="23" width="22.85546875" style="21" bestFit="1" customWidth="1"/>
    <col min="24" max="24" width="24.140625" style="21" bestFit="1" customWidth="1"/>
    <col min="25" max="16384" width="9.5703125" style="21"/>
  </cols>
  <sheetData>
    <row r="1" spans="1:15">
      <c r="A1" s="13" t="s">
        <v>734</v>
      </c>
      <c r="O1" s="14" t="str">
        <f>HYPERLINK("#'"&amp;"Index'!A1","INDEX")</f>
        <v>INDEX</v>
      </c>
    </row>
    <row r="2" spans="1:15">
      <c r="A2" s="157"/>
      <c r="B2" s="158" t="s">
        <v>660</v>
      </c>
      <c r="C2" s="158"/>
      <c r="D2" s="158"/>
      <c r="E2" s="158" t="s">
        <v>735</v>
      </c>
      <c r="F2" s="158"/>
      <c r="G2" s="158"/>
      <c r="H2" s="158"/>
      <c r="I2" s="158" t="s">
        <v>644</v>
      </c>
      <c r="J2" s="158"/>
    </row>
    <row r="3" spans="1:15">
      <c r="A3" s="159"/>
      <c r="B3" s="183" t="s">
        <v>736</v>
      </c>
      <c r="C3" s="183"/>
      <c r="D3" s="183"/>
      <c r="E3" s="183"/>
      <c r="F3" s="183"/>
      <c r="G3" s="187"/>
      <c r="H3" s="184" t="s">
        <v>617</v>
      </c>
      <c r="I3" s="183" t="s">
        <v>663</v>
      </c>
      <c r="J3" s="187"/>
      <c r="K3" s="13"/>
    </row>
    <row r="4" spans="1:15" ht="42.75" customHeight="1">
      <c r="A4" s="22" t="s">
        <v>290</v>
      </c>
      <c r="B4" s="31" t="s">
        <v>679</v>
      </c>
      <c r="C4" s="22" t="s">
        <v>649</v>
      </c>
      <c r="D4" s="22" t="s">
        <v>623</v>
      </c>
      <c r="E4" s="22" t="s">
        <v>650</v>
      </c>
      <c r="F4" s="31" t="s">
        <v>737</v>
      </c>
      <c r="G4" s="31" t="s">
        <v>651</v>
      </c>
      <c r="H4" s="22" t="s">
        <v>276</v>
      </c>
      <c r="I4" s="31" t="s">
        <v>652</v>
      </c>
      <c r="J4" s="31" t="s">
        <v>682</v>
      </c>
      <c r="K4" s="13"/>
    </row>
    <row r="5" spans="1:15" ht="15" customHeight="1">
      <c r="A5" s="23">
        <v>1970</v>
      </c>
      <c r="B5" s="177">
        <v>72.8</v>
      </c>
      <c r="C5" s="177">
        <v>19.399999999999999</v>
      </c>
      <c r="D5" s="177">
        <v>92.199999999999989</v>
      </c>
      <c r="E5" s="177" t="s">
        <v>666</v>
      </c>
      <c r="F5" s="177">
        <v>1.456</v>
      </c>
      <c r="G5" s="177">
        <v>90.743999999999986</v>
      </c>
      <c r="H5" s="178">
        <v>0.44254140413163484</v>
      </c>
      <c r="I5" s="178">
        <v>8.39</v>
      </c>
      <c r="J5" s="178">
        <v>38.731419074877671</v>
      </c>
    </row>
    <row r="6" spans="1:15" ht="11.1" customHeight="1">
      <c r="A6" s="23">
        <v>1971</v>
      </c>
      <c r="B6" s="177">
        <v>48.1</v>
      </c>
      <c r="C6" s="177">
        <v>15</v>
      </c>
      <c r="D6" s="177">
        <v>63.1</v>
      </c>
      <c r="E6" s="177" t="s">
        <v>666</v>
      </c>
      <c r="F6" s="177">
        <v>0.96200000000000008</v>
      </c>
      <c r="G6" s="177">
        <v>62.137999999999998</v>
      </c>
      <c r="H6" s="178">
        <v>0.29922806882370784</v>
      </c>
      <c r="I6" s="178">
        <v>9.32</v>
      </c>
      <c r="J6" s="178">
        <v>40.947234304292436</v>
      </c>
    </row>
    <row r="7" spans="1:15" ht="11.1" customHeight="1">
      <c r="A7" s="23">
        <v>1972</v>
      </c>
      <c r="B7" s="177">
        <v>66.3</v>
      </c>
      <c r="C7" s="177">
        <v>17.7</v>
      </c>
      <c r="D7" s="177">
        <v>84</v>
      </c>
      <c r="E7" s="177">
        <v>1.7</v>
      </c>
      <c r="F7" s="177">
        <v>1.3260000000000001</v>
      </c>
      <c r="G7" s="177">
        <v>80.974000000000004</v>
      </c>
      <c r="H7" s="178">
        <v>0.38578152990052222</v>
      </c>
      <c r="I7" s="178">
        <v>9.84</v>
      </c>
      <c r="J7" s="178">
        <v>41.440739531896526</v>
      </c>
    </row>
    <row r="8" spans="1:15" ht="11.1" customHeight="1">
      <c r="A8" s="23">
        <v>1973</v>
      </c>
      <c r="B8" s="177">
        <v>89.7</v>
      </c>
      <c r="C8" s="177">
        <v>24.2</v>
      </c>
      <c r="D8" s="177">
        <v>113.9</v>
      </c>
      <c r="E8" s="177">
        <v>1.4</v>
      </c>
      <c r="F8" s="177">
        <v>1.794</v>
      </c>
      <c r="G8" s="177">
        <v>110.706</v>
      </c>
      <c r="H8" s="178">
        <v>0.52242236054155322</v>
      </c>
      <c r="I8" s="178">
        <v>11.7</v>
      </c>
      <c r="J8" s="178">
        <v>46.715911359552798</v>
      </c>
    </row>
    <row r="9" spans="1:15" ht="11.1" customHeight="1">
      <c r="A9" s="23">
        <v>1974</v>
      </c>
      <c r="B9" s="177">
        <v>117</v>
      </c>
      <c r="C9" s="177">
        <v>26.5</v>
      </c>
      <c r="D9" s="177">
        <v>143.5</v>
      </c>
      <c r="E9" s="177">
        <v>1.4</v>
      </c>
      <c r="F9" s="177">
        <v>2.34</v>
      </c>
      <c r="G9" s="177">
        <v>139.76</v>
      </c>
      <c r="H9" s="178">
        <v>0.65352997839647597</v>
      </c>
      <c r="I9" s="178">
        <v>12.2</v>
      </c>
      <c r="J9" s="178">
        <v>44.702153581210439</v>
      </c>
    </row>
    <row r="10" spans="1:15" ht="11.1" customHeight="1">
      <c r="A10" s="23">
        <v>1975</v>
      </c>
      <c r="B10" s="177">
        <v>140.4</v>
      </c>
      <c r="C10" s="177">
        <v>22.1</v>
      </c>
      <c r="D10" s="177">
        <v>162.5</v>
      </c>
      <c r="E10" s="177">
        <v>3.7</v>
      </c>
      <c r="F10" s="177">
        <v>2.8080000000000003</v>
      </c>
      <c r="G10" s="177">
        <v>155.99200000000002</v>
      </c>
      <c r="H10" s="178">
        <v>0.72227546961888756</v>
      </c>
      <c r="I10" s="178">
        <v>13.1</v>
      </c>
      <c r="J10" s="178">
        <v>43.919938310926341</v>
      </c>
    </row>
    <row r="11" spans="1:15" ht="11.1" customHeight="1">
      <c r="A11" s="23">
        <v>1976</v>
      </c>
      <c r="B11" s="177">
        <v>92.4</v>
      </c>
      <c r="C11" s="177">
        <v>19.2</v>
      </c>
      <c r="D11" s="177">
        <v>111.60000000000001</v>
      </c>
      <c r="E11" s="177">
        <v>5.0999999999999996</v>
      </c>
      <c r="F11" s="177">
        <v>1.8480000000000001</v>
      </c>
      <c r="G11" s="177">
        <v>104.65200000000002</v>
      </c>
      <c r="H11" s="178">
        <v>0.47997798518586471</v>
      </c>
      <c r="I11" s="178">
        <v>13</v>
      </c>
      <c r="J11" s="178">
        <v>41.310167862278256</v>
      </c>
    </row>
    <row r="12" spans="1:15" ht="11.1" customHeight="1">
      <c r="A12" s="23">
        <v>1977</v>
      </c>
      <c r="B12" s="177">
        <v>114.4</v>
      </c>
      <c r="C12" s="177">
        <v>25.6</v>
      </c>
      <c r="D12" s="177">
        <v>140</v>
      </c>
      <c r="E12" s="177">
        <v>6.6</v>
      </c>
      <c r="F12" s="177">
        <v>2.2880000000000003</v>
      </c>
      <c r="G12" s="177">
        <v>131.11199999999999</v>
      </c>
      <c r="H12" s="178">
        <v>0.59531690572514406</v>
      </c>
      <c r="I12" s="178">
        <v>14.3</v>
      </c>
      <c r="J12" s="178">
        <v>42.783628530397323</v>
      </c>
    </row>
    <row r="13" spans="1:15" ht="11.1" customHeight="1">
      <c r="A13" s="23">
        <v>1978</v>
      </c>
      <c r="B13" s="177">
        <v>156</v>
      </c>
      <c r="C13" s="177">
        <v>28.8</v>
      </c>
      <c r="D13" s="177">
        <v>184.8</v>
      </c>
      <c r="E13" s="177">
        <v>42.8</v>
      </c>
      <c r="F13" s="177">
        <v>3.12</v>
      </c>
      <c r="G13" s="177">
        <v>138.88</v>
      </c>
      <c r="H13" s="178">
        <v>0.62394141563896932</v>
      </c>
      <c r="I13" s="178">
        <v>15.8</v>
      </c>
      <c r="J13" s="178">
        <v>44.165228268541362</v>
      </c>
    </row>
    <row r="14" spans="1:15" ht="11.1" customHeight="1">
      <c r="A14" s="23">
        <v>1979</v>
      </c>
      <c r="B14" s="177">
        <v>184.6</v>
      </c>
      <c r="C14" s="177">
        <v>49.2</v>
      </c>
      <c r="D14" s="177">
        <v>233.8</v>
      </c>
      <c r="E14" s="177">
        <v>22.8</v>
      </c>
      <c r="F14" s="177">
        <v>3.6920000000000002</v>
      </c>
      <c r="G14" s="177">
        <v>207.30799999999999</v>
      </c>
      <c r="H14" s="178">
        <v>0.92114372042389636</v>
      </c>
      <c r="I14" s="178">
        <v>15.2</v>
      </c>
      <c r="J14" s="178">
        <v>39.234412709884751</v>
      </c>
    </row>
    <row r="15" spans="1:15" ht="15" customHeight="1">
      <c r="A15" s="23">
        <v>1980</v>
      </c>
      <c r="B15" s="177">
        <v>197.6</v>
      </c>
      <c r="C15" s="177">
        <v>24.5</v>
      </c>
      <c r="D15" s="177">
        <v>222.1</v>
      </c>
      <c r="E15" s="177">
        <v>22.1</v>
      </c>
      <c r="F15" s="177">
        <v>3.952</v>
      </c>
      <c r="G15" s="177">
        <v>196.048</v>
      </c>
      <c r="H15" s="178">
        <v>0.86089423254261699</v>
      </c>
      <c r="I15" s="178">
        <v>17.100000000000001</v>
      </c>
      <c r="J15" s="178">
        <v>40.472175379426652</v>
      </c>
    </row>
    <row r="16" spans="1:15" ht="11.1" customHeight="1">
      <c r="A16" s="23">
        <v>1981</v>
      </c>
      <c r="B16" s="177">
        <v>165</v>
      </c>
      <c r="C16" s="177">
        <v>20</v>
      </c>
      <c r="D16" s="177">
        <v>185</v>
      </c>
      <c r="E16" s="177">
        <v>30.1</v>
      </c>
      <c r="F16" s="177">
        <v>3.3000000000000003</v>
      </c>
      <c r="G16" s="177">
        <v>151.6</v>
      </c>
      <c r="H16" s="178">
        <v>0.65922788586138814</v>
      </c>
      <c r="I16" s="178">
        <v>21.8</v>
      </c>
      <c r="J16" s="178">
        <v>47.145583615828372</v>
      </c>
    </row>
    <row r="17" spans="1:10" ht="11.1" customHeight="1">
      <c r="A17" s="23">
        <v>1982</v>
      </c>
      <c r="B17" s="177">
        <v>169.6</v>
      </c>
      <c r="C17" s="177">
        <v>34.5</v>
      </c>
      <c r="D17" s="177">
        <v>204.1</v>
      </c>
      <c r="E17" s="177">
        <v>24.9</v>
      </c>
      <c r="F17" s="177">
        <v>3.3919999999999999</v>
      </c>
      <c r="G17" s="177">
        <v>175.80799999999999</v>
      </c>
      <c r="H17" s="178">
        <v>0.75717952693506985</v>
      </c>
      <c r="I17" s="178">
        <v>17.899999999999999</v>
      </c>
      <c r="J17" s="178">
        <v>36.457139947554666</v>
      </c>
    </row>
    <row r="18" spans="1:10" ht="11.1" customHeight="1">
      <c r="A18" s="23">
        <v>1983</v>
      </c>
      <c r="B18" s="177">
        <v>234.4</v>
      </c>
      <c r="C18" s="177">
        <v>30.3</v>
      </c>
      <c r="D18" s="177">
        <v>264.7</v>
      </c>
      <c r="E18" s="177">
        <v>26.3</v>
      </c>
      <c r="F18" s="177">
        <v>4.6880000000000006</v>
      </c>
      <c r="G18" s="177">
        <v>233.71199999999999</v>
      </c>
      <c r="H18" s="178">
        <v>0.99746059656775088</v>
      </c>
      <c r="I18" s="178">
        <v>15</v>
      </c>
      <c r="J18" s="178">
        <v>29.401387745501591</v>
      </c>
    </row>
    <row r="19" spans="1:10" ht="11.1" customHeight="1">
      <c r="A19" s="23">
        <v>1984</v>
      </c>
      <c r="B19" s="177">
        <v>173.8</v>
      </c>
      <c r="C19" s="177">
        <v>39.1</v>
      </c>
      <c r="D19" s="177">
        <v>212.9</v>
      </c>
      <c r="E19" s="177">
        <v>27.7</v>
      </c>
      <c r="F19" s="177">
        <v>3.4760000000000004</v>
      </c>
      <c r="G19" s="177">
        <v>181.72400000000002</v>
      </c>
      <c r="H19" s="178">
        <v>0.76888317227139646</v>
      </c>
      <c r="I19" s="178">
        <v>18.7</v>
      </c>
      <c r="J19" s="178">
        <v>35.376298825677139</v>
      </c>
    </row>
    <row r="20" spans="1:10" ht="11.1" customHeight="1">
      <c r="A20" s="23">
        <v>1985</v>
      </c>
      <c r="B20" s="177">
        <v>242</v>
      </c>
      <c r="C20" s="177">
        <v>36</v>
      </c>
      <c r="D20" s="177">
        <v>278</v>
      </c>
      <c r="E20" s="177">
        <v>20</v>
      </c>
      <c r="F20" s="177">
        <v>4.84</v>
      </c>
      <c r="G20" s="177">
        <v>253.16</v>
      </c>
      <c r="H20" s="178">
        <v>1.0616188471312471</v>
      </c>
      <c r="I20" s="178">
        <v>30.95</v>
      </c>
      <c r="J20" s="178">
        <v>56.755146013844957</v>
      </c>
    </row>
    <row r="21" spans="1:10" ht="11.1" customHeight="1">
      <c r="A21" s="23">
        <v>1986</v>
      </c>
      <c r="B21" s="177">
        <v>177.5</v>
      </c>
      <c r="C21" s="177">
        <v>46.1</v>
      </c>
      <c r="D21" s="177">
        <v>223.6</v>
      </c>
      <c r="E21" s="177">
        <v>35.700000000000003</v>
      </c>
      <c r="F21" s="177">
        <v>3.5500000000000003</v>
      </c>
      <c r="G21" s="177">
        <v>184.34999999999997</v>
      </c>
      <c r="H21" s="178">
        <v>0.76604709724871267</v>
      </c>
      <c r="I21" s="178">
        <v>25.65</v>
      </c>
      <c r="J21" s="178">
        <v>46.101792398146941</v>
      </c>
    </row>
    <row r="22" spans="1:10" ht="11.1" customHeight="1">
      <c r="A22" s="23">
        <v>1987</v>
      </c>
      <c r="B22" s="177">
        <v>268.5</v>
      </c>
      <c r="C22" s="177">
        <v>50.2</v>
      </c>
      <c r="D22" s="177">
        <v>318.7</v>
      </c>
      <c r="E22" s="177">
        <v>25</v>
      </c>
      <c r="F22" s="177">
        <v>5.37</v>
      </c>
      <c r="G22" s="177">
        <v>288.33</v>
      </c>
      <c r="H22" s="178">
        <v>1.1875010296370734</v>
      </c>
      <c r="I22" s="178">
        <v>18.55</v>
      </c>
      <c r="J22" s="178">
        <v>32.541290599864922</v>
      </c>
    </row>
    <row r="23" spans="1:10" ht="11.1" customHeight="1">
      <c r="A23" s="23">
        <v>1988</v>
      </c>
      <c r="B23" s="177">
        <v>261.89999999999998</v>
      </c>
      <c r="C23" s="177">
        <v>41.9</v>
      </c>
      <c r="D23" s="177">
        <v>303.79999999999995</v>
      </c>
      <c r="E23" s="177">
        <v>32.4</v>
      </c>
      <c r="F23" s="177">
        <v>5.2379999999999995</v>
      </c>
      <c r="G23" s="177">
        <v>266.16199999999998</v>
      </c>
      <c r="H23" s="178">
        <v>1.0862824002840572</v>
      </c>
      <c r="I23" s="178">
        <v>15.15</v>
      </c>
      <c r="J23" s="178">
        <v>25.670243274269183</v>
      </c>
    </row>
    <row r="24" spans="1:10" ht="11.1" customHeight="1">
      <c r="A24" s="23">
        <v>1989</v>
      </c>
      <c r="B24" s="177">
        <v>262.10000000000002</v>
      </c>
      <c r="C24" s="177">
        <v>44.5</v>
      </c>
      <c r="D24" s="177">
        <v>306.60000000000002</v>
      </c>
      <c r="E24" s="177">
        <v>50.4</v>
      </c>
      <c r="F24" s="177">
        <v>5.2420000000000009</v>
      </c>
      <c r="G24" s="177">
        <v>250.95800000000006</v>
      </c>
      <c r="H24" s="178">
        <v>1.0146194338203784</v>
      </c>
      <c r="I24" s="178">
        <v>20.149999999999999</v>
      </c>
      <c r="J24" s="178">
        <v>32.854376847039639</v>
      </c>
    </row>
    <row r="25" spans="1:10" ht="15" customHeight="1">
      <c r="A25" s="23">
        <v>1990</v>
      </c>
      <c r="B25" s="177">
        <v>341.3</v>
      </c>
      <c r="C25" s="177">
        <v>80.598210741000003</v>
      </c>
      <c r="D25" s="177">
        <v>421.89821074100001</v>
      </c>
      <c r="E25" s="177">
        <v>63.1</v>
      </c>
      <c r="F25" s="177">
        <v>6.8260000000000005</v>
      </c>
      <c r="G25" s="177">
        <v>351.97221074099997</v>
      </c>
      <c r="H25" s="178">
        <v>1.4071458699446691</v>
      </c>
      <c r="I25" s="178">
        <v>21.25</v>
      </c>
      <c r="J25" s="178">
        <v>33.393179148513219</v>
      </c>
    </row>
    <row r="26" spans="1:10" ht="11.1" customHeight="1">
      <c r="A26" s="23">
        <v>1991</v>
      </c>
      <c r="B26" s="177">
        <v>376.6</v>
      </c>
      <c r="C26" s="177">
        <v>73.316486165000001</v>
      </c>
      <c r="D26" s="177">
        <v>449.91648616500004</v>
      </c>
      <c r="E26" s="177">
        <v>65.400000000000006</v>
      </c>
      <c r="F26" s="177">
        <v>7.5320000000000009</v>
      </c>
      <c r="G26" s="177">
        <v>376.98448616500008</v>
      </c>
      <c r="H26" s="178">
        <v>1.4871593541636261</v>
      </c>
      <c r="I26" s="178">
        <v>22.75</v>
      </c>
      <c r="J26" s="178">
        <v>34.586426157980156</v>
      </c>
    </row>
    <row r="27" spans="1:10" ht="11.1" customHeight="1">
      <c r="A27" s="23">
        <v>1992</v>
      </c>
      <c r="B27" s="177">
        <v>379.5</v>
      </c>
      <c r="C27" s="177">
        <v>64.997076809999996</v>
      </c>
      <c r="D27" s="177">
        <v>444.49707681000001</v>
      </c>
      <c r="E27" s="177">
        <v>61.7</v>
      </c>
      <c r="F27" s="177">
        <v>7.59</v>
      </c>
      <c r="G27" s="177">
        <v>375.20707681000005</v>
      </c>
      <c r="H27" s="178">
        <v>1.4605521219257749</v>
      </c>
      <c r="I27" s="178">
        <v>27.1</v>
      </c>
      <c r="J27" s="178">
        <v>40.280776333929126</v>
      </c>
    </row>
    <row r="28" spans="1:10" ht="11.1" customHeight="1">
      <c r="A28" s="23">
        <v>1993</v>
      </c>
      <c r="B28" s="177">
        <v>416</v>
      </c>
      <c r="C28" s="177">
        <v>118.42365127500001</v>
      </c>
      <c r="D28" s="177">
        <v>534.423651275</v>
      </c>
      <c r="E28" s="177">
        <v>71.8</v>
      </c>
      <c r="F28" s="177">
        <v>8.32</v>
      </c>
      <c r="G28" s="177">
        <v>454.30365127499999</v>
      </c>
      <c r="H28" s="178">
        <v>1.7456096953949012</v>
      </c>
      <c r="I28" s="178">
        <v>31.8</v>
      </c>
      <c r="J28" s="178">
        <v>46.171101681688</v>
      </c>
    </row>
    <row r="29" spans="1:10" ht="11.1" customHeight="1">
      <c r="A29" s="23">
        <v>1994</v>
      </c>
      <c r="B29" s="177">
        <v>459</v>
      </c>
      <c r="C29" s="177">
        <v>97.31020387800001</v>
      </c>
      <c r="D29" s="177">
        <v>556.31020387800004</v>
      </c>
      <c r="E29" s="177">
        <v>73.7</v>
      </c>
      <c r="F29" s="177">
        <v>9.18</v>
      </c>
      <c r="G29" s="177">
        <v>473.43020387800004</v>
      </c>
      <c r="H29" s="178">
        <v>1.7971355618746112</v>
      </c>
      <c r="I29" s="178">
        <v>40.1</v>
      </c>
      <c r="J29" s="178">
        <v>57.007193426402438</v>
      </c>
    </row>
    <row r="30" spans="1:10" ht="11.1" customHeight="1">
      <c r="A30" s="23">
        <v>1995</v>
      </c>
      <c r="B30" s="177">
        <v>470.3</v>
      </c>
      <c r="C30" s="177">
        <v>95.782631709000015</v>
      </c>
      <c r="D30" s="177">
        <v>566.082631709</v>
      </c>
      <c r="E30" s="177">
        <v>63.6</v>
      </c>
      <c r="F30" s="177">
        <v>9.4060000000000006</v>
      </c>
      <c r="G30" s="177">
        <v>493.07663170899997</v>
      </c>
      <c r="H30" s="178">
        <v>1.8497980983767073</v>
      </c>
      <c r="I30" s="178">
        <v>25.7</v>
      </c>
      <c r="J30" s="178">
        <v>35.784402456174547</v>
      </c>
    </row>
    <row r="31" spans="1:10" ht="11.1" customHeight="1">
      <c r="A31" s="23">
        <v>1996</v>
      </c>
      <c r="B31" s="177">
        <v>612.5</v>
      </c>
      <c r="C31" s="177">
        <v>100.33708522000001</v>
      </c>
      <c r="D31" s="177">
        <v>712.83708522000006</v>
      </c>
      <c r="E31" s="177">
        <v>81.8</v>
      </c>
      <c r="F31" s="177">
        <v>12.25</v>
      </c>
      <c r="G31" s="177">
        <v>618.78708522000011</v>
      </c>
      <c r="H31" s="178">
        <v>2.2946340680172219</v>
      </c>
      <c r="I31" s="178">
        <v>29.4</v>
      </c>
      <c r="J31" s="178">
        <v>40.201142450833935</v>
      </c>
    </row>
    <row r="32" spans="1:10" ht="11.1" customHeight="1">
      <c r="A32" s="23">
        <v>1997</v>
      </c>
      <c r="B32" s="177">
        <v>561</v>
      </c>
      <c r="C32" s="177">
        <v>83.410634342999998</v>
      </c>
      <c r="D32" s="177">
        <v>644.41063434299997</v>
      </c>
      <c r="E32" s="177">
        <v>88.7</v>
      </c>
      <c r="F32" s="177">
        <v>11.22</v>
      </c>
      <c r="G32" s="177">
        <v>544.4906343429999</v>
      </c>
      <c r="H32" s="178">
        <v>1.9951143018372219</v>
      </c>
      <c r="I32" s="178">
        <v>41.4</v>
      </c>
      <c r="J32" s="178">
        <v>55.645722235103179</v>
      </c>
    </row>
    <row r="33" spans="1:10" ht="11.1" customHeight="1">
      <c r="A33" s="23">
        <v>1998</v>
      </c>
      <c r="B33" s="177">
        <v>551</v>
      </c>
      <c r="C33" s="177">
        <v>256.07253084300004</v>
      </c>
      <c r="D33" s="177">
        <v>807.0725308430001</v>
      </c>
      <c r="E33" s="177">
        <v>82.5</v>
      </c>
      <c r="F33" s="177">
        <v>11.02</v>
      </c>
      <c r="G33" s="177">
        <v>713.55253084300011</v>
      </c>
      <c r="H33" s="178">
        <v>2.5842584823099073</v>
      </c>
      <c r="I33" s="178">
        <v>37.700000000000003</v>
      </c>
      <c r="J33" s="178">
        <v>50.119982185470526</v>
      </c>
    </row>
    <row r="34" spans="1:10" ht="11.1" customHeight="1">
      <c r="A34" s="23">
        <v>1999</v>
      </c>
      <c r="B34" s="177">
        <v>740</v>
      </c>
      <c r="C34" s="177">
        <v>260.95432172699998</v>
      </c>
      <c r="D34" s="177">
        <v>1000.954321727</v>
      </c>
      <c r="E34" s="177">
        <v>66.599999999999994</v>
      </c>
      <c r="F34" s="177">
        <v>14.8</v>
      </c>
      <c r="G34" s="177">
        <v>919.554321727</v>
      </c>
      <c r="H34" s="178">
        <v>3.2924124016792278</v>
      </c>
      <c r="I34" s="178">
        <v>29.6</v>
      </c>
      <c r="J34" s="178">
        <v>38.808093322975765</v>
      </c>
    </row>
    <row r="35" spans="1:10" ht="15" customHeight="1">
      <c r="A35" s="23">
        <v>2000</v>
      </c>
      <c r="B35" s="177">
        <v>558.1</v>
      </c>
      <c r="C35" s="177">
        <v>181.99218404699999</v>
      </c>
      <c r="D35" s="177">
        <v>740.09218404700005</v>
      </c>
      <c r="E35" s="177">
        <v>57.303387999999998</v>
      </c>
      <c r="F35" s="177">
        <v>55.81</v>
      </c>
      <c r="G35" s="177">
        <v>626.97879604700006</v>
      </c>
      <c r="H35" s="178">
        <v>2.2203011165386624</v>
      </c>
      <c r="I35" s="178">
        <v>27.8</v>
      </c>
      <c r="J35" s="178">
        <v>35.633601973947734</v>
      </c>
    </row>
    <row r="36" spans="1:10" ht="11.1" customHeight="1">
      <c r="A36" s="23">
        <v>2001</v>
      </c>
      <c r="B36" s="177">
        <v>587.70000000000005</v>
      </c>
      <c r="C36" s="177">
        <v>217.67246581600003</v>
      </c>
      <c r="D36" s="177">
        <v>805.37246581600004</v>
      </c>
      <c r="E36" s="177">
        <v>57.381609900000001</v>
      </c>
      <c r="F36" s="177">
        <v>58.77000000000001</v>
      </c>
      <c r="G36" s="177">
        <v>689.22085591600012</v>
      </c>
      <c r="H36" s="178">
        <v>2.415699504809556</v>
      </c>
      <c r="I36" s="178">
        <v>29.4</v>
      </c>
      <c r="J36" s="178">
        <v>36.835412111834316</v>
      </c>
    </row>
    <row r="37" spans="1:10" ht="11.1" customHeight="1">
      <c r="A37" s="23">
        <v>2002</v>
      </c>
      <c r="B37" s="177">
        <v>565</v>
      </c>
      <c r="C37" s="177">
        <v>263.202621196</v>
      </c>
      <c r="D37" s="177">
        <v>828.202621196</v>
      </c>
      <c r="E37" s="177">
        <v>51.462150800000003</v>
      </c>
      <c r="F37" s="177">
        <v>56.5</v>
      </c>
      <c r="G37" s="177">
        <v>720.24047039599998</v>
      </c>
      <c r="H37" s="178">
        <v>2.4999251154348969</v>
      </c>
      <c r="I37" s="178">
        <v>27.6</v>
      </c>
      <c r="J37" s="178">
        <v>34.068711406537858</v>
      </c>
    </row>
    <row r="38" spans="1:10" ht="11.1" customHeight="1">
      <c r="A38" s="23">
        <v>2003</v>
      </c>
      <c r="B38" s="177">
        <v>624.1</v>
      </c>
      <c r="C38" s="177">
        <v>311.47460148899995</v>
      </c>
      <c r="D38" s="177">
        <v>935.57460148899997</v>
      </c>
      <c r="E38" s="177">
        <v>50.966517899999999</v>
      </c>
      <c r="F38" s="177">
        <v>62.410000000000004</v>
      </c>
      <c r="G38" s="177">
        <v>822.19808358900002</v>
      </c>
      <c r="H38" s="178">
        <v>2.8271752917101876</v>
      </c>
      <c r="I38" s="178">
        <v>25.7</v>
      </c>
      <c r="J38" s="178">
        <v>31.100529132543315</v>
      </c>
    </row>
    <row r="39" spans="1:10" ht="11.1" customHeight="1">
      <c r="A39" s="23">
        <v>2004</v>
      </c>
      <c r="B39" s="177">
        <v>522.4</v>
      </c>
      <c r="C39" s="177">
        <v>331.43577927199999</v>
      </c>
      <c r="D39" s="177">
        <v>853.83577927199997</v>
      </c>
      <c r="E39" s="177">
        <v>48.268088400000003</v>
      </c>
      <c r="F39" s="177">
        <v>52.24</v>
      </c>
      <c r="G39" s="177">
        <v>753.32769087199995</v>
      </c>
      <c r="H39" s="178">
        <v>2.5670262212686064</v>
      </c>
      <c r="I39" s="178">
        <v>26.5</v>
      </c>
      <c r="J39" s="178">
        <v>31.234622105272464</v>
      </c>
    </row>
    <row r="40" spans="1:10" ht="11.1" customHeight="1">
      <c r="A40" s="23">
        <v>2005</v>
      </c>
      <c r="B40" s="177">
        <v>477.1</v>
      </c>
      <c r="C40" s="177">
        <v>346.54456954</v>
      </c>
      <c r="D40" s="177">
        <v>823.64456954000002</v>
      </c>
      <c r="E40" s="177">
        <v>54.2482477</v>
      </c>
      <c r="F40" s="177">
        <v>47.710000000000008</v>
      </c>
      <c r="G40" s="177">
        <v>721.68632184000001</v>
      </c>
      <c r="H40" s="178">
        <v>2.4365965830091163</v>
      </c>
      <c r="I40" s="178">
        <v>43.6</v>
      </c>
      <c r="J40" s="178">
        <v>49.834266773345533</v>
      </c>
    </row>
    <row r="41" spans="1:10" ht="11.1" customHeight="1">
      <c r="A41" s="23">
        <v>2006</v>
      </c>
      <c r="B41" s="177">
        <v>431.2</v>
      </c>
      <c r="C41" s="177">
        <v>465.270220591</v>
      </c>
      <c r="D41" s="177">
        <v>896.47022059100004</v>
      </c>
      <c r="E41" s="177">
        <v>47.765112670000001</v>
      </c>
      <c r="F41" s="177">
        <v>43.120000000000005</v>
      </c>
      <c r="G41" s="177">
        <v>805.58510792100003</v>
      </c>
      <c r="H41" s="178">
        <v>2.6943021960958817</v>
      </c>
      <c r="I41" s="178">
        <v>29.5</v>
      </c>
      <c r="J41" s="178">
        <v>32.700930590889186</v>
      </c>
    </row>
    <row r="42" spans="1:10" ht="11.1" customHeight="1">
      <c r="A42" s="23">
        <v>2007</v>
      </c>
      <c r="B42" s="177">
        <v>410.4</v>
      </c>
      <c r="C42" s="177">
        <v>494.95093229499997</v>
      </c>
      <c r="D42" s="177">
        <v>905.35093229499989</v>
      </c>
      <c r="E42" s="177">
        <v>42.862925040000007</v>
      </c>
      <c r="F42" s="177">
        <v>41.04</v>
      </c>
      <c r="G42" s="177">
        <v>821.44800725499988</v>
      </c>
      <c r="H42" s="178">
        <v>2.7199912352626865</v>
      </c>
      <c r="I42" s="178">
        <v>41.2</v>
      </c>
      <c r="J42" s="178">
        <v>44.466869753624408</v>
      </c>
    </row>
    <row r="43" spans="1:10" ht="11.1" customHeight="1">
      <c r="A43" s="23">
        <v>2008</v>
      </c>
      <c r="B43" s="177">
        <v>428.2</v>
      </c>
      <c r="C43" s="177">
        <v>499.47994747800004</v>
      </c>
      <c r="D43" s="177">
        <v>927.67994747800003</v>
      </c>
      <c r="E43" s="177">
        <v>42.122862850000004</v>
      </c>
      <c r="F43" s="177">
        <v>42.82</v>
      </c>
      <c r="G43" s="177">
        <v>842.73708462799993</v>
      </c>
      <c r="H43" s="178">
        <v>2.7649057587007668</v>
      </c>
      <c r="I43" s="178">
        <v>43.6</v>
      </c>
      <c r="J43" s="178">
        <v>46.187786190805348</v>
      </c>
    </row>
    <row r="44" spans="1:10" ht="11.1" customHeight="1">
      <c r="A44" s="23">
        <v>2009</v>
      </c>
      <c r="B44" s="177">
        <v>387.8</v>
      </c>
      <c r="C44" s="177">
        <v>440.15962159100002</v>
      </c>
      <c r="D44" s="177">
        <v>827.95962159100009</v>
      </c>
      <c r="E44" s="177">
        <v>37.03819</v>
      </c>
      <c r="F44" s="177">
        <v>38.78</v>
      </c>
      <c r="G44" s="177">
        <v>752.14143159100013</v>
      </c>
      <c r="H44" s="178">
        <v>2.4464704813767435</v>
      </c>
      <c r="I44" s="178">
        <v>49.7</v>
      </c>
      <c r="J44" s="178">
        <v>52.305328408002602</v>
      </c>
    </row>
    <row r="45" spans="1:10" ht="15" customHeight="1">
      <c r="A45" s="23">
        <v>2010</v>
      </c>
      <c r="B45" s="177">
        <v>375.2</v>
      </c>
      <c r="C45" s="177">
        <v>431.41301777285804</v>
      </c>
      <c r="D45" s="177">
        <v>806.61301777285803</v>
      </c>
      <c r="E45" s="177">
        <v>43.153311466781993</v>
      </c>
      <c r="F45" s="177">
        <v>37.520000000000003</v>
      </c>
      <c r="G45" s="177">
        <v>725.939706306076</v>
      </c>
      <c r="H45" s="178">
        <v>2.3436969997985839</v>
      </c>
      <c r="I45" s="178">
        <v>71.099999999999994</v>
      </c>
      <c r="J45" s="178">
        <v>73.936000124786489</v>
      </c>
    </row>
    <row r="46" spans="1:10" ht="11.1" customHeight="1">
      <c r="A46" s="23">
        <v>2011</v>
      </c>
      <c r="B46" s="177">
        <v>420.4</v>
      </c>
      <c r="C46" s="177">
        <v>406.48872803017605</v>
      </c>
      <c r="D46" s="177">
        <v>826.88872803017603</v>
      </c>
      <c r="E46" s="177">
        <v>61.000126378576006</v>
      </c>
      <c r="F46" s="177">
        <v>42.04</v>
      </c>
      <c r="G46" s="177">
        <v>723.84860165160001</v>
      </c>
      <c r="H46" s="178">
        <v>2.3202215607411332</v>
      </c>
      <c r="I46" s="178">
        <v>68.2</v>
      </c>
      <c r="J46" s="178">
        <v>69.480349133660525</v>
      </c>
    </row>
    <row r="47" spans="1:10" ht="11.1" customHeight="1">
      <c r="A47" s="23">
        <v>2012</v>
      </c>
      <c r="B47" s="177">
        <v>431.9</v>
      </c>
      <c r="C47" s="177">
        <v>385.40695227689599</v>
      </c>
      <c r="D47" s="177">
        <v>817.30695227689603</v>
      </c>
      <c r="E47" s="177">
        <v>52.714373841844008</v>
      </c>
      <c r="F47" s="177">
        <v>43.19</v>
      </c>
      <c r="G47" s="177">
        <v>721.40257843505196</v>
      </c>
      <c r="H47" s="178">
        <v>2.2962351142413375</v>
      </c>
      <c r="I47" s="178">
        <v>52.6</v>
      </c>
      <c r="J47" s="178">
        <v>52.599868500328753</v>
      </c>
    </row>
    <row r="48" spans="1:10" ht="11.1" customHeight="1">
      <c r="A48" s="23">
        <v>2013</v>
      </c>
      <c r="B48" s="177">
        <v>386.7</v>
      </c>
      <c r="C48" s="177">
        <v>418.76698742124398</v>
      </c>
      <c r="D48" s="177">
        <v>805.46698742124397</v>
      </c>
      <c r="E48" s="177">
        <v>52.006122029883997</v>
      </c>
      <c r="F48" s="177">
        <v>38.67</v>
      </c>
      <c r="G48" s="177">
        <v>714.79086539136006</v>
      </c>
      <c r="H48" s="178">
        <v>2.2598883770064031</v>
      </c>
      <c r="I48" s="178">
        <v>60</v>
      </c>
      <c r="J48" s="178">
        <v>58.957194620155995</v>
      </c>
    </row>
    <row r="49" spans="1:16" ht="11.1" customHeight="1">
      <c r="A49" s="23">
        <v>2014</v>
      </c>
      <c r="B49" s="177">
        <v>386.8</v>
      </c>
      <c r="C49" s="177">
        <v>423.5237496084759</v>
      </c>
      <c r="D49" s="177">
        <v>810.32374960847596</v>
      </c>
      <c r="E49" s="177">
        <v>57.717828377374005</v>
      </c>
      <c r="F49" s="177">
        <v>38.680000000000007</v>
      </c>
      <c r="G49" s="177">
        <v>713.92592123110194</v>
      </c>
      <c r="H49" s="178">
        <v>2.2409841955803174</v>
      </c>
      <c r="I49" s="178">
        <v>68.8</v>
      </c>
      <c r="J49" s="178">
        <v>66.369227058965393</v>
      </c>
    </row>
    <row r="50" spans="1:16" ht="11.1" customHeight="1">
      <c r="A50" s="23">
        <v>2015</v>
      </c>
      <c r="B50" s="177">
        <v>408.9</v>
      </c>
      <c r="C50" s="177">
        <v>449.69426804706802</v>
      </c>
      <c r="D50" s="177">
        <v>858.594268047068</v>
      </c>
      <c r="E50" s="177">
        <v>53.384621311933991</v>
      </c>
      <c r="F50" s="177">
        <v>40.89</v>
      </c>
      <c r="G50" s="177">
        <v>764.31964673513403</v>
      </c>
      <c r="H50" s="178">
        <v>2.3820175528307241</v>
      </c>
      <c r="I50" s="178">
        <v>78.5</v>
      </c>
      <c r="J50" s="178">
        <v>75.003702412061728</v>
      </c>
    </row>
    <row r="51" spans="1:16" ht="11.1" customHeight="1">
      <c r="A51" s="23">
        <v>2016</v>
      </c>
      <c r="B51" s="177">
        <v>451.5</v>
      </c>
      <c r="C51" s="177">
        <v>651.98796177822987</v>
      </c>
      <c r="D51" s="177">
        <v>1103.4879617782299</v>
      </c>
      <c r="E51" s="177">
        <v>122.99666008759804</v>
      </c>
      <c r="F51" s="177">
        <v>45.150000000000006</v>
      </c>
      <c r="G51" s="177">
        <v>935.34130169063189</v>
      </c>
      <c r="H51" s="178">
        <v>2.8943507101809134</v>
      </c>
      <c r="I51" s="178">
        <v>74</v>
      </c>
      <c r="J51" s="178">
        <v>70.00730819534877</v>
      </c>
    </row>
    <row r="52" spans="1:16" ht="11.1" customHeight="1">
      <c r="A52" s="23">
        <v>2017</v>
      </c>
      <c r="B52" s="177">
        <v>511.5</v>
      </c>
      <c r="C52" s="177">
        <v>570.7146673039681</v>
      </c>
      <c r="D52" s="177">
        <v>1082.2146673039681</v>
      </c>
      <c r="E52" s="177">
        <v>65.513011958174005</v>
      </c>
      <c r="F52" s="177">
        <v>51.150000000000006</v>
      </c>
      <c r="G52" s="177">
        <v>965.55165534579407</v>
      </c>
      <c r="H52" s="178">
        <v>2.9690459778553127</v>
      </c>
      <c r="I52" s="178">
        <v>76.3</v>
      </c>
      <c r="J52" s="178">
        <v>70.816665583843033</v>
      </c>
    </row>
    <row r="53" spans="1:16" ht="11.1" customHeight="1">
      <c r="A53" s="23">
        <v>2018</v>
      </c>
      <c r="B53" s="177">
        <v>400.95000000000005</v>
      </c>
      <c r="C53" s="177">
        <v>337.06028714210595</v>
      </c>
      <c r="D53" s="177">
        <v>738.01028714210599</v>
      </c>
      <c r="E53" s="177">
        <v>30.750661021916002</v>
      </c>
      <c r="F53" s="177">
        <v>40.095000000000006</v>
      </c>
      <c r="G53" s="177">
        <v>667.16462612018995</v>
      </c>
      <c r="H53" s="178">
        <v>2.0407332441111325</v>
      </c>
      <c r="I53" s="178">
        <v>78.7</v>
      </c>
      <c r="J53" s="178">
        <v>71.322409918074385</v>
      </c>
    </row>
    <row r="54" spans="1:16" ht="11.1" customHeight="1">
      <c r="A54" s="23">
        <v>2019</v>
      </c>
      <c r="B54" s="177">
        <v>307.40000000000003</v>
      </c>
      <c r="C54" s="177">
        <v>277.49326272224351</v>
      </c>
      <c r="D54" s="177">
        <v>584.89326272224355</v>
      </c>
      <c r="E54" s="177">
        <v>24.849039237037047</v>
      </c>
      <c r="F54" s="177">
        <v>30.740000000000006</v>
      </c>
      <c r="G54" s="177">
        <v>529.30422348520653</v>
      </c>
      <c r="H54" s="178">
        <v>1.6113939122127472</v>
      </c>
      <c r="I54" s="178">
        <v>69.900000000000006</v>
      </c>
      <c r="J54" s="178">
        <v>62.24232656295915</v>
      </c>
    </row>
    <row r="55" spans="1:16" ht="14.25" customHeight="1">
      <c r="A55" s="23">
        <v>2020</v>
      </c>
      <c r="B55" s="177">
        <v>355.5</v>
      </c>
      <c r="C55" s="177">
        <v>274.28279469790772</v>
      </c>
      <c r="D55" s="177">
        <v>629.78279469790778</v>
      </c>
      <c r="E55" s="177">
        <v>28.39512489973114</v>
      </c>
      <c r="F55" s="177">
        <v>35.550000000000004</v>
      </c>
      <c r="G55" s="177">
        <v>565.83766979817665</v>
      </c>
      <c r="H55" s="178">
        <v>1.7140675768962488</v>
      </c>
      <c r="I55" s="178">
        <v>68.3</v>
      </c>
      <c r="J55" s="178">
        <v>60.010192067759682</v>
      </c>
      <c r="K55" s="186"/>
      <c r="L55" s="186"/>
      <c r="M55" s="186"/>
      <c r="N55" s="193"/>
      <c r="O55" s="193"/>
      <c r="P55" s="185"/>
    </row>
    <row r="56" spans="1:16" s="4" customFormat="1" ht="11.25">
      <c r="A56" s="23">
        <v>2021</v>
      </c>
      <c r="B56" s="177">
        <v>353.8</v>
      </c>
      <c r="C56" s="177">
        <v>281.7903870322429</v>
      </c>
      <c r="D56" s="177">
        <v>635.59038703224292</v>
      </c>
      <c r="E56" s="177">
        <v>27.804442344832609</v>
      </c>
      <c r="F56" s="177">
        <v>35.380000000000003</v>
      </c>
      <c r="G56" s="177">
        <v>572.40594468741028</v>
      </c>
      <c r="H56" s="178">
        <v>1.7225638851500411</v>
      </c>
      <c r="I56" s="178">
        <v>58.3</v>
      </c>
      <c r="J56" s="178">
        <v>49.023111496045772</v>
      </c>
    </row>
    <row r="57" spans="1:16" s="4" customFormat="1" ht="11.25">
      <c r="A57" s="23">
        <v>2022</v>
      </c>
      <c r="B57" s="177">
        <v>458.70000000000005</v>
      </c>
      <c r="C57" s="177">
        <v>370.01519248722553</v>
      </c>
      <c r="D57" s="177">
        <v>828.71519248722552</v>
      </c>
      <c r="E57" s="177">
        <v>28.53858983499574</v>
      </c>
      <c r="F57" s="177">
        <v>45.870000000000005</v>
      </c>
      <c r="G57" s="177">
        <v>754.3066026522298</v>
      </c>
      <c r="H57" s="178">
        <v>2.2616457957401996</v>
      </c>
      <c r="I57" s="178">
        <v>68.7</v>
      </c>
      <c r="J57" s="178">
        <v>53.998714877746359</v>
      </c>
    </row>
    <row r="58" spans="1:16" s="4" customFormat="1" ht="11.25">
      <c r="A58" s="23">
        <v>2023</v>
      </c>
      <c r="B58" s="177">
        <v>402</v>
      </c>
      <c r="C58" s="177">
        <v>356.99383170051402</v>
      </c>
      <c r="D58" s="177">
        <v>758.99383170051397</v>
      </c>
      <c r="E58" s="177">
        <v>21.53228503333051</v>
      </c>
      <c r="F58" s="177">
        <v>40.200000000000003</v>
      </c>
      <c r="G58" s="177">
        <v>697.26154666718344</v>
      </c>
      <c r="H58" s="178">
        <v>2.0803783126635822</v>
      </c>
      <c r="I58" s="178">
        <v>77.8</v>
      </c>
      <c r="J58" s="178">
        <v>59.071372477941097</v>
      </c>
    </row>
    <row r="59" spans="1:16" s="4" customFormat="1" ht="11.25">
      <c r="A59" s="3" t="s">
        <v>655</v>
      </c>
      <c r="B59" s="3"/>
    </row>
    <row r="60" spans="1:16" s="4" customFormat="1" ht="11.25">
      <c r="A60" s="4" t="s">
        <v>738</v>
      </c>
      <c r="B60" s="3"/>
    </row>
    <row r="61" spans="1:16" s="4" customFormat="1" ht="11.25">
      <c r="A61" s="3" t="s">
        <v>739</v>
      </c>
      <c r="B61" s="3"/>
    </row>
    <row r="62" spans="1:16">
      <c r="A62" s="3" t="s">
        <v>740</v>
      </c>
      <c r="B62" s="3"/>
      <c r="C62" s="4"/>
      <c r="D62" s="4"/>
      <c r="E62" s="4"/>
      <c r="F62" s="4"/>
      <c r="G62" s="4"/>
      <c r="H62" s="4"/>
      <c r="I62" s="4"/>
      <c r="J62" s="4"/>
    </row>
    <row r="63" spans="1:16">
      <c r="A63" s="3" t="s">
        <v>686</v>
      </c>
      <c r="B63" s="4"/>
      <c r="C63" s="4"/>
      <c r="D63" s="4"/>
      <c r="E63" s="4"/>
      <c r="F63" s="4"/>
      <c r="G63" s="4"/>
      <c r="H63" s="4"/>
      <c r="I63" s="4"/>
      <c r="J63" s="4"/>
    </row>
    <row r="64" spans="1:16">
      <c r="A64" s="5" t="s">
        <v>36</v>
      </c>
    </row>
    <row r="67" spans="1:10" customFormat="1">
      <c r="A67" s="21"/>
      <c r="B67" s="21"/>
      <c r="C67" s="21"/>
      <c r="D67" s="21"/>
      <c r="E67" s="21"/>
      <c r="F67" s="21"/>
      <c r="G67" s="21"/>
      <c r="H67" s="21"/>
      <c r="I67" s="21"/>
      <c r="J67" s="21"/>
    </row>
    <row r="68" spans="1:10" customFormat="1">
      <c r="A68" s="21"/>
    </row>
    <row r="69" spans="1:10" customFormat="1" ht="12"/>
    <row r="70" spans="1:10" customFormat="1" ht="12"/>
    <row r="71" spans="1:10" customFormat="1" ht="12"/>
    <row r="72" spans="1:10" customFormat="1" ht="12"/>
    <row r="73" spans="1:10" customFormat="1" ht="12"/>
    <row r="74" spans="1:10" customFormat="1" ht="12"/>
    <row r="75" spans="1:10" customFormat="1" ht="12"/>
    <row r="76" spans="1:10" customFormat="1" ht="12"/>
    <row r="77" spans="1:10" customFormat="1" ht="12"/>
    <row r="78" spans="1:10" customFormat="1" ht="12"/>
    <row r="79" spans="1:10" customFormat="1" ht="12"/>
    <row r="80" spans="1:10" customFormat="1" ht="12"/>
    <row r="81" spans="1:10" customFormat="1" ht="12"/>
    <row r="82" spans="1:10" customFormat="1" ht="12"/>
    <row r="83" spans="1:10" customFormat="1" ht="12"/>
    <row r="84" spans="1:10" customFormat="1" ht="12"/>
    <row r="85" spans="1:10" customFormat="1" ht="12"/>
    <row r="86" spans="1:10" customFormat="1" ht="12"/>
    <row r="87" spans="1:10" customFormat="1" ht="12"/>
    <row r="88" spans="1:10" customFormat="1" ht="12"/>
    <row r="89" spans="1:10" customFormat="1" ht="12"/>
    <row r="90" spans="1:10">
      <c r="A90"/>
      <c r="B90"/>
      <c r="C90"/>
      <c r="D90"/>
      <c r="E90"/>
      <c r="F90"/>
      <c r="G90"/>
      <c r="H90"/>
      <c r="I90"/>
      <c r="J90"/>
    </row>
    <row r="91" spans="1:10">
      <c r="A91"/>
    </row>
  </sheetData>
  <conditionalFormatting sqref="A5:J58">
    <cfRule type="expression" dxfId="173"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9B54-3AEE-4186-B5B8-66DE68BA0A53}">
  <sheetPr>
    <pageSetUpPr fitToPage="1"/>
  </sheetPr>
  <dimension ref="A1:W68"/>
  <sheetViews>
    <sheetView showGridLines="0" topLeftCell="A16" zoomScaleNormal="100" workbookViewId="0"/>
  </sheetViews>
  <sheetFormatPr defaultColWidth="9.5703125" defaultRowHeight="14.25"/>
  <cols>
    <col min="1" max="1" width="11.85546875" style="21" customWidth="1"/>
    <col min="2" max="2" width="13" style="21" customWidth="1"/>
    <col min="3" max="3" width="11.85546875" style="21" customWidth="1"/>
    <col min="4" max="4" width="14.5703125" style="21" customWidth="1"/>
    <col min="5" max="5" width="12.7109375" style="21" customWidth="1"/>
    <col min="6" max="7" width="22.42578125" style="21" customWidth="1"/>
    <col min="8" max="9" width="14.85546875" style="21" customWidth="1"/>
    <col min="10" max="14" width="3.140625" style="21" customWidth="1"/>
    <col min="15" max="16384" width="9.5703125" style="21"/>
  </cols>
  <sheetData>
    <row r="1" spans="1:15">
      <c r="A1" s="13" t="s">
        <v>741</v>
      </c>
      <c r="O1" s="14" t="str">
        <f>HYPERLINK("#'"&amp;"Index'!A1","INDEX")</f>
        <v>INDEX</v>
      </c>
    </row>
    <row r="2" spans="1:15">
      <c r="A2" s="157"/>
      <c r="B2" s="158" t="s">
        <v>660</v>
      </c>
      <c r="C2" s="158"/>
      <c r="D2" s="158"/>
      <c r="E2" s="158" t="s">
        <v>742</v>
      </c>
      <c r="F2" s="158"/>
      <c r="G2" s="158"/>
      <c r="H2" s="158" t="s">
        <v>644</v>
      </c>
      <c r="I2" s="158"/>
    </row>
    <row r="3" spans="1:15" ht="18.75" customHeight="1">
      <c r="A3" s="159"/>
      <c r="B3" s="160" t="s">
        <v>662</v>
      </c>
      <c r="C3" s="160"/>
      <c r="D3" s="160"/>
      <c r="E3" s="160"/>
      <c r="F3" s="160"/>
      <c r="G3" s="163" t="s">
        <v>617</v>
      </c>
      <c r="H3" s="160" t="s">
        <v>663</v>
      </c>
      <c r="I3" s="160"/>
    </row>
    <row r="4" spans="1:15" ht="38.25" customHeight="1">
      <c r="A4" s="22" t="s">
        <v>290</v>
      </c>
      <c r="B4" s="31" t="s">
        <v>679</v>
      </c>
      <c r="C4" s="22" t="s">
        <v>649</v>
      </c>
      <c r="D4" s="22" t="s">
        <v>623</v>
      </c>
      <c r="E4" s="22" t="s">
        <v>650</v>
      </c>
      <c r="F4" s="31" t="s">
        <v>743</v>
      </c>
      <c r="G4" s="22" t="s">
        <v>276</v>
      </c>
      <c r="H4" s="22" t="s">
        <v>744</v>
      </c>
      <c r="I4" s="22" t="s">
        <v>745</v>
      </c>
    </row>
    <row r="5" spans="1:15" ht="15" customHeight="1">
      <c r="A5" s="23">
        <v>1970</v>
      </c>
      <c r="B5" s="177">
        <v>4836.5</v>
      </c>
      <c r="C5" s="177">
        <v>2.2999999999999998</v>
      </c>
      <c r="D5" s="177">
        <v>4838.8</v>
      </c>
      <c r="E5" s="177">
        <v>250.5</v>
      </c>
      <c r="F5" s="177">
        <v>4588.3</v>
      </c>
      <c r="G5" s="178">
        <v>22.37627528626885</v>
      </c>
      <c r="H5" s="178">
        <v>4.75</v>
      </c>
      <c r="I5" s="178">
        <v>21.927799833810361</v>
      </c>
    </row>
    <row r="6" spans="1:15" ht="11.1" customHeight="1">
      <c r="A6" s="23">
        <v>1971</v>
      </c>
      <c r="B6" s="177">
        <v>4936.7</v>
      </c>
      <c r="C6" s="177">
        <v>4.5</v>
      </c>
      <c r="D6" s="177">
        <v>4941.2</v>
      </c>
      <c r="E6" s="177">
        <v>292.8</v>
      </c>
      <c r="F6" s="177">
        <v>4648.3999999999996</v>
      </c>
      <c r="G6" s="178">
        <v>22.384559450257871</v>
      </c>
      <c r="H6" s="178">
        <v>6.31</v>
      </c>
      <c r="I6" s="178">
        <v>27.722859276833177</v>
      </c>
    </row>
    <row r="7" spans="1:15" ht="11.1" customHeight="1">
      <c r="A7" s="23">
        <v>1972</v>
      </c>
      <c r="B7" s="177">
        <v>5047</v>
      </c>
      <c r="C7" s="177">
        <v>1.2</v>
      </c>
      <c r="D7" s="177">
        <v>5048.2</v>
      </c>
      <c r="E7" s="177">
        <v>338.3</v>
      </c>
      <c r="F7" s="177">
        <v>4709.8999999999996</v>
      </c>
      <c r="G7" s="178">
        <v>22.439207988718223</v>
      </c>
      <c r="H7" s="178">
        <v>5.73</v>
      </c>
      <c r="I7" s="178">
        <v>24.131650154244625</v>
      </c>
    </row>
    <row r="8" spans="1:15" ht="11.1" customHeight="1">
      <c r="A8" s="23">
        <v>1973</v>
      </c>
      <c r="B8" s="177">
        <v>5243.5</v>
      </c>
      <c r="C8" s="177">
        <v>1.9</v>
      </c>
      <c r="D8" s="177">
        <v>5245.4</v>
      </c>
      <c r="E8" s="177">
        <v>345.5</v>
      </c>
      <c r="F8" s="177">
        <v>4899.8999999999996</v>
      </c>
      <c r="G8" s="178">
        <v>23.122661142282773</v>
      </c>
      <c r="H8" s="178">
        <v>7.4</v>
      </c>
      <c r="I8" s="178">
        <v>29.546815731682969</v>
      </c>
    </row>
    <row r="9" spans="1:15" ht="11.1" customHeight="1">
      <c r="A9" s="23">
        <v>1974</v>
      </c>
      <c r="B9" s="177">
        <v>5323.1</v>
      </c>
      <c r="C9" s="177">
        <v>3.3</v>
      </c>
      <c r="D9" s="177">
        <v>5326.4000000000005</v>
      </c>
      <c r="E9" s="177">
        <v>300.60000000000002</v>
      </c>
      <c r="F9" s="177">
        <v>5025.8</v>
      </c>
      <c r="G9" s="178">
        <v>23.501080176194975</v>
      </c>
      <c r="H9" s="178">
        <v>6.93</v>
      </c>
      <c r="I9" s="178">
        <v>25.392288878507241</v>
      </c>
    </row>
    <row r="10" spans="1:15" ht="11.1" customHeight="1">
      <c r="A10" s="23">
        <v>1975</v>
      </c>
      <c r="B10" s="177">
        <v>5410.8</v>
      </c>
      <c r="C10" s="177">
        <v>2.2000000000000002</v>
      </c>
      <c r="D10" s="177">
        <v>5413</v>
      </c>
      <c r="E10" s="177">
        <v>329.6</v>
      </c>
      <c r="F10" s="177">
        <v>5083.3999999999996</v>
      </c>
      <c r="G10" s="178">
        <v>23.537201409435436</v>
      </c>
      <c r="H10" s="178">
        <v>6.71</v>
      </c>
      <c r="I10" s="178">
        <v>22.496395882924865</v>
      </c>
    </row>
    <row r="11" spans="1:15" ht="11.1" customHeight="1">
      <c r="A11" s="23">
        <v>1976</v>
      </c>
      <c r="B11" s="177">
        <v>5640</v>
      </c>
      <c r="C11" s="177">
        <v>3</v>
      </c>
      <c r="D11" s="177">
        <v>5643</v>
      </c>
      <c r="E11" s="177">
        <v>360.8</v>
      </c>
      <c r="F11" s="177">
        <v>5282.2</v>
      </c>
      <c r="G11" s="178">
        <v>24.226385672025135</v>
      </c>
      <c r="H11" s="178">
        <v>8.26</v>
      </c>
      <c r="I11" s="178">
        <v>26.247845118647568</v>
      </c>
    </row>
    <row r="12" spans="1:15" ht="11.1" customHeight="1">
      <c r="A12" s="23">
        <v>1977</v>
      </c>
      <c r="B12" s="177">
        <v>6043.2</v>
      </c>
      <c r="C12" s="177">
        <v>3.8</v>
      </c>
      <c r="D12" s="177">
        <v>6047</v>
      </c>
      <c r="E12" s="177">
        <v>359.5</v>
      </c>
      <c r="F12" s="177">
        <v>5687.5</v>
      </c>
      <c r="G12" s="178">
        <v>25.824218235644004</v>
      </c>
      <c r="H12" s="178">
        <v>6.94</v>
      </c>
      <c r="I12" s="178">
        <v>20.763523216850167</v>
      </c>
    </row>
    <row r="13" spans="1:15" ht="11.1" customHeight="1">
      <c r="A13" s="23">
        <v>1978</v>
      </c>
      <c r="B13" s="177">
        <v>6052.8</v>
      </c>
      <c r="C13" s="177">
        <v>5.7</v>
      </c>
      <c r="D13" s="177">
        <v>6058.5</v>
      </c>
      <c r="E13" s="177">
        <v>459.9</v>
      </c>
      <c r="F13" s="177">
        <v>5579.9</v>
      </c>
      <c r="G13" s="178">
        <v>25.152638320000001</v>
      </c>
      <c r="H13" s="178">
        <v>9.9</v>
      </c>
      <c r="I13" s="178">
        <v>27.67314935813668</v>
      </c>
    </row>
    <row r="14" spans="1:15" ht="11.1" customHeight="1">
      <c r="A14" s="23">
        <v>1979</v>
      </c>
      <c r="B14" s="177">
        <v>6143.9</v>
      </c>
      <c r="C14" s="177">
        <v>13</v>
      </c>
      <c r="D14" s="177">
        <v>6156.9</v>
      </c>
      <c r="E14" s="177">
        <v>480.6</v>
      </c>
      <c r="F14" s="177">
        <v>5648.5</v>
      </c>
      <c r="G14" s="178">
        <v>25.221834659999999</v>
      </c>
      <c r="H14" s="178">
        <v>9.1999999999999993</v>
      </c>
      <c r="I14" s="178">
        <v>23.747144534930239</v>
      </c>
    </row>
    <row r="15" spans="1:15" ht="15" customHeight="1">
      <c r="A15" s="23">
        <v>1980</v>
      </c>
      <c r="B15" s="177">
        <v>6336.3</v>
      </c>
      <c r="C15" s="177">
        <v>15.1</v>
      </c>
      <c r="D15" s="177">
        <v>6351.4</v>
      </c>
      <c r="E15" s="177">
        <v>488.5</v>
      </c>
      <c r="F15" s="177">
        <v>5836.9</v>
      </c>
      <c r="G15" s="178">
        <v>25.74541335</v>
      </c>
      <c r="H15" s="178">
        <v>8.91</v>
      </c>
      <c r="I15" s="178">
        <v>21.088133487174936</v>
      </c>
    </row>
    <row r="16" spans="1:15" ht="11.1" customHeight="1">
      <c r="A16" s="23">
        <v>1981</v>
      </c>
      <c r="B16" s="177">
        <v>6268.2</v>
      </c>
      <c r="C16" s="177">
        <v>11.4</v>
      </c>
      <c r="D16" s="177">
        <v>6279.6</v>
      </c>
      <c r="E16" s="177">
        <v>523.9</v>
      </c>
      <c r="F16" s="177">
        <v>5728.6</v>
      </c>
      <c r="G16" s="178">
        <v>25.02848247</v>
      </c>
      <c r="H16" s="178">
        <v>10.9</v>
      </c>
      <c r="I16" s="178">
        <v>23.572791807914186</v>
      </c>
    </row>
    <row r="17" spans="1:9" ht="11.1" customHeight="1">
      <c r="A17" s="23">
        <v>1982</v>
      </c>
      <c r="B17" s="177">
        <v>6294.9</v>
      </c>
      <c r="C17" s="177">
        <v>14.6</v>
      </c>
      <c r="D17" s="177">
        <v>6309.5</v>
      </c>
      <c r="E17" s="177">
        <v>499.3</v>
      </c>
      <c r="F17" s="177">
        <v>5789.9</v>
      </c>
      <c r="G17" s="178">
        <v>25.0236877</v>
      </c>
      <c r="H17" s="178">
        <v>12.1</v>
      </c>
      <c r="I17" s="178">
        <v>24.64421191985539</v>
      </c>
    </row>
    <row r="18" spans="1:9" ht="11.1" customHeight="1">
      <c r="A18" s="23">
        <v>1983</v>
      </c>
      <c r="B18" s="177">
        <v>5775.5</v>
      </c>
      <c r="C18" s="177">
        <v>21.4</v>
      </c>
      <c r="D18" s="177">
        <v>5796.9</v>
      </c>
      <c r="E18" s="177">
        <v>519.20000000000005</v>
      </c>
      <c r="F18" s="177">
        <v>5258.6</v>
      </c>
      <c r="G18" s="178">
        <v>22.524721840000002</v>
      </c>
      <c r="H18" s="178">
        <v>12.3</v>
      </c>
      <c r="I18" s="178">
        <v>24.1091379513113</v>
      </c>
    </row>
    <row r="19" spans="1:9" ht="11.1" customHeight="1">
      <c r="A19" s="23">
        <v>1984</v>
      </c>
      <c r="B19" s="177">
        <v>6397.6</v>
      </c>
      <c r="C19" s="177">
        <v>32.6</v>
      </c>
      <c r="D19" s="177">
        <v>6430.2</v>
      </c>
      <c r="E19" s="177">
        <v>524.1</v>
      </c>
      <c r="F19" s="177">
        <v>5894.7</v>
      </c>
      <c r="G19" s="178">
        <v>24.988999270000001</v>
      </c>
      <c r="H19" s="178">
        <v>10.9</v>
      </c>
      <c r="I19" s="178">
        <v>20.620409475929456</v>
      </c>
    </row>
    <row r="20" spans="1:9" ht="11.1" customHeight="1">
      <c r="A20" s="23">
        <v>1985</v>
      </c>
      <c r="B20" s="177">
        <v>6133.4</v>
      </c>
      <c r="C20" s="177">
        <v>37.799999999999997</v>
      </c>
      <c r="D20" s="177">
        <v>6171.2</v>
      </c>
      <c r="E20" s="177">
        <v>507.4</v>
      </c>
      <c r="F20" s="177">
        <v>5644.9</v>
      </c>
      <c r="G20" s="178">
        <v>23.750974979999999</v>
      </c>
      <c r="H20" s="178">
        <v>10.8</v>
      </c>
      <c r="I20" s="178">
        <v>19.804703617109066</v>
      </c>
    </row>
    <row r="21" spans="1:9" ht="11.1" customHeight="1">
      <c r="A21" s="23">
        <v>1986</v>
      </c>
      <c r="B21" s="177">
        <v>5829</v>
      </c>
      <c r="C21" s="177">
        <v>20.8</v>
      </c>
      <c r="D21" s="177">
        <v>5849.8</v>
      </c>
      <c r="E21" s="177">
        <v>553.6</v>
      </c>
      <c r="F21" s="177">
        <v>5279.2</v>
      </c>
      <c r="G21" s="178">
        <v>22.00780383</v>
      </c>
      <c r="H21" s="178">
        <v>12</v>
      </c>
      <c r="I21" s="178">
        <v>21.568090010828982</v>
      </c>
    </row>
    <row r="22" spans="1:9" ht="11.1" customHeight="1">
      <c r="A22" s="23">
        <v>1987</v>
      </c>
      <c r="B22" s="177">
        <v>6787.7</v>
      </c>
      <c r="C22" s="177">
        <v>18.3</v>
      </c>
      <c r="D22" s="177">
        <v>6806</v>
      </c>
      <c r="E22" s="177">
        <v>542.5</v>
      </c>
      <c r="F22" s="177">
        <v>6242.2</v>
      </c>
      <c r="G22" s="178">
        <v>25.79652724</v>
      </c>
      <c r="H22" s="178">
        <v>14.7</v>
      </c>
      <c r="I22" s="178">
        <v>25.787437833855222</v>
      </c>
    </row>
    <row r="23" spans="1:9" ht="11.1" customHeight="1">
      <c r="A23" s="23">
        <v>1988</v>
      </c>
      <c r="B23" s="177">
        <v>7050.5</v>
      </c>
      <c r="C23" s="177">
        <v>37.4</v>
      </c>
      <c r="D23" s="177">
        <v>7087.9</v>
      </c>
      <c r="E23" s="177">
        <v>431.3</v>
      </c>
      <c r="F23" s="177">
        <v>6625.4</v>
      </c>
      <c r="G23" s="178">
        <v>27.16746728</v>
      </c>
      <c r="H23" s="178">
        <v>14.7</v>
      </c>
      <c r="I23" s="178">
        <v>24.907760800776035</v>
      </c>
    </row>
    <row r="24" spans="1:9" ht="11.1" customHeight="1">
      <c r="A24" s="23">
        <v>1989</v>
      </c>
      <c r="B24" s="177">
        <v>7523.1</v>
      </c>
      <c r="C24" s="177">
        <v>35.6</v>
      </c>
      <c r="D24" s="177">
        <v>7558.7000000000007</v>
      </c>
      <c r="E24" s="177">
        <v>463.6</v>
      </c>
      <c r="F24" s="177">
        <v>7095.1</v>
      </c>
      <c r="G24" s="178">
        <v>28.685382991970631</v>
      </c>
      <c r="H24" s="178">
        <v>12.6</v>
      </c>
      <c r="I24" s="178">
        <v>20.544176092937942</v>
      </c>
    </row>
    <row r="25" spans="1:9" ht="15" customHeight="1">
      <c r="A25" s="23">
        <v>1990</v>
      </c>
      <c r="B25" s="177">
        <v>7320.1</v>
      </c>
      <c r="C25" s="177">
        <v>17.2</v>
      </c>
      <c r="D25" s="177">
        <v>7337.3</v>
      </c>
      <c r="E25" s="177">
        <v>396.917756</v>
      </c>
      <c r="F25" s="177">
        <v>6940.3822440000004</v>
      </c>
      <c r="G25" s="178">
        <v>27.746878624086484</v>
      </c>
      <c r="H25" s="178">
        <v>11.5</v>
      </c>
      <c r="I25" s="178">
        <v>18.071602833313037</v>
      </c>
    </row>
    <row r="26" spans="1:9" ht="11.1" customHeight="1">
      <c r="A26" s="23">
        <v>1991</v>
      </c>
      <c r="B26" s="177">
        <v>7077.8</v>
      </c>
      <c r="C26" s="177">
        <v>21.1</v>
      </c>
      <c r="D26" s="177">
        <v>7098.9000000000005</v>
      </c>
      <c r="E26" s="177">
        <v>496.71445299999999</v>
      </c>
      <c r="F26" s="177">
        <v>6602.185547000001</v>
      </c>
      <c r="G26" s="178">
        <v>26.04484363276304</v>
      </c>
      <c r="H26" s="178">
        <v>11.4</v>
      </c>
      <c r="I26" s="178">
        <v>17.331220140702143</v>
      </c>
    </row>
    <row r="27" spans="1:9" ht="11.1" customHeight="1">
      <c r="A27" s="23">
        <v>1992</v>
      </c>
      <c r="B27" s="177">
        <v>7081</v>
      </c>
      <c r="C27" s="177">
        <v>21.2</v>
      </c>
      <c r="D27" s="177">
        <v>7102.2</v>
      </c>
      <c r="E27" s="177">
        <v>476.75018799999998</v>
      </c>
      <c r="F27" s="177">
        <v>6625.4498119999998</v>
      </c>
      <c r="G27" s="178">
        <v>25.790597725131764</v>
      </c>
      <c r="H27" s="178">
        <v>12.5</v>
      </c>
      <c r="I27" s="178">
        <v>18.579693880963617</v>
      </c>
    </row>
    <row r="28" spans="1:9" ht="11.1" customHeight="1">
      <c r="A28" s="23">
        <v>1993</v>
      </c>
      <c r="B28" s="177">
        <v>6781.1</v>
      </c>
      <c r="C28" s="177">
        <v>32.700000000000003</v>
      </c>
      <c r="D28" s="177">
        <v>6813.8</v>
      </c>
      <c r="E28" s="177">
        <v>463.56876899999997</v>
      </c>
      <c r="F28" s="177">
        <v>6350.2312309999998</v>
      </c>
      <c r="G28" s="178">
        <v>24.400035469059191</v>
      </c>
      <c r="H28" s="178">
        <v>16</v>
      </c>
      <c r="I28" s="178">
        <v>23.230742984497109</v>
      </c>
    </row>
    <row r="29" spans="1:9" ht="11.1" customHeight="1">
      <c r="A29" s="23">
        <v>1994</v>
      </c>
      <c r="B29" s="177">
        <v>7005.8</v>
      </c>
      <c r="C29" s="177">
        <v>20.6</v>
      </c>
      <c r="D29" s="177">
        <v>7026.4000000000005</v>
      </c>
      <c r="E29" s="177">
        <v>438.75608</v>
      </c>
      <c r="F29" s="177">
        <v>6587.6439200000004</v>
      </c>
      <c r="G29" s="178">
        <v>25.006619900089589</v>
      </c>
      <c r="H29" s="178">
        <v>13.3</v>
      </c>
      <c r="I29" s="178">
        <v>18.907622757385347</v>
      </c>
    </row>
    <row r="30" spans="1:9" ht="11.1" customHeight="1">
      <c r="A30" s="23">
        <v>1995</v>
      </c>
      <c r="B30" s="177">
        <v>6234.9</v>
      </c>
      <c r="C30" s="177">
        <v>51.8</v>
      </c>
      <c r="D30" s="177">
        <v>6286.7</v>
      </c>
      <c r="E30" s="177">
        <v>377.903482</v>
      </c>
      <c r="F30" s="177">
        <v>5908.7965180000001</v>
      </c>
      <c r="G30" s="178">
        <v>22.16710316367606</v>
      </c>
      <c r="H30" s="178">
        <v>23.5</v>
      </c>
      <c r="I30" s="178">
        <v>32.721146214789961</v>
      </c>
    </row>
    <row r="31" spans="1:9" ht="11.1" customHeight="1">
      <c r="A31" s="23">
        <v>1996</v>
      </c>
      <c r="B31" s="177">
        <v>6207.2</v>
      </c>
      <c r="C31" s="177">
        <v>28.3</v>
      </c>
      <c r="D31" s="177">
        <v>6235.5</v>
      </c>
      <c r="E31" s="177">
        <v>417.451662</v>
      </c>
      <c r="F31" s="177">
        <v>5818.0483379999996</v>
      </c>
      <c r="G31" s="178">
        <v>21.574936265838978</v>
      </c>
      <c r="H31" s="178">
        <v>14.7</v>
      </c>
      <c r="I31" s="178">
        <v>20.100571225416967</v>
      </c>
    </row>
    <row r="32" spans="1:9" ht="11.1" customHeight="1">
      <c r="A32" s="23">
        <v>1997</v>
      </c>
      <c r="B32" s="177">
        <v>6879.4</v>
      </c>
      <c r="C32" s="177">
        <v>39.299999999999997</v>
      </c>
      <c r="D32" s="177">
        <v>6918.7</v>
      </c>
      <c r="E32" s="177">
        <v>395.661292</v>
      </c>
      <c r="F32" s="177">
        <v>6523.038708</v>
      </c>
      <c r="G32" s="178">
        <v>23.90161923257314</v>
      </c>
      <c r="H32" s="178">
        <v>17.5</v>
      </c>
      <c r="I32" s="178">
        <v>23.52174249068371</v>
      </c>
    </row>
    <row r="33" spans="1:17" ht="11.1" customHeight="1">
      <c r="A33" s="23">
        <v>1998</v>
      </c>
      <c r="B33" s="177">
        <v>6546.1</v>
      </c>
      <c r="C33" s="177">
        <v>22.9</v>
      </c>
      <c r="D33" s="177">
        <v>6569</v>
      </c>
      <c r="E33" s="177">
        <v>404.74576500000001</v>
      </c>
      <c r="F33" s="177">
        <v>6164.2542350000003</v>
      </c>
      <c r="G33" s="178">
        <v>22.324952411133044</v>
      </c>
      <c r="H33" s="178">
        <v>16.2</v>
      </c>
      <c r="I33" s="178">
        <v>21.536968472271152</v>
      </c>
    </row>
    <row r="34" spans="1:17" ht="11.1" customHeight="1">
      <c r="A34" s="23">
        <v>1999</v>
      </c>
      <c r="B34" s="177">
        <v>7318.1</v>
      </c>
      <c r="C34" s="177">
        <v>28.9</v>
      </c>
      <c r="D34" s="177">
        <v>7347</v>
      </c>
      <c r="E34" s="177">
        <v>390.02305899999999</v>
      </c>
      <c r="F34" s="177">
        <v>6956.9769409999999</v>
      </c>
      <c r="G34" s="178">
        <v>24.909063681770171</v>
      </c>
      <c r="H34" s="178">
        <v>13.3</v>
      </c>
      <c r="I34" s="178">
        <v>17.437420310661409</v>
      </c>
    </row>
    <row r="35" spans="1:17" ht="15" customHeight="1">
      <c r="A35" s="23">
        <v>2000</v>
      </c>
      <c r="B35" s="177">
        <v>6967.3</v>
      </c>
      <c r="C35" s="177">
        <v>31.86521372</v>
      </c>
      <c r="D35" s="177">
        <v>6999.1652137199999</v>
      </c>
      <c r="E35" s="177">
        <v>374.23574193999997</v>
      </c>
      <c r="F35" s="177">
        <v>6624.9294717800003</v>
      </c>
      <c r="G35" s="178">
        <v>23.460663097257875</v>
      </c>
      <c r="H35" s="178">
        <v>17.3</v>
      </c>
      <c r="I35" s="178">
        <v>22.174867415442296</v>
      </c>
    </row>
    <row r="36" spans="1:17" ht="11.1" customHeight="1">
      <c r="A36" s="23">
        <v>2001</v>
      </c>
      <c r="B36" s="177">
        <v>6891.7</v>
      </c>
      <c r="C36" s="177">
        <v>45.797622860000004</v>
      </c>
      <c r="D36" s="177">
        <v>6937.4976228599999</v>
      </c>
      <c r="E36" s="177">
        <v>378.79017820999997</v>
      </c>
      <c r="F36" s="177">
        <v>6558.7074446500001</v>
      </c>
      <c r="G36" s="178">
        <v>22.988083123478127</v>
      </c>
      <c r="H36" s="178">
        <v>17.899999999999999</v>
      </c>
      <c r="I36" s="178">
        <v>22.427002612307287</v>
      </c>
    </row>
    <row r="37" spans="1:17" ht="11.1" customHeight="1">
      <c r="A37" s="23">
        <v>2002</v>
      </c>
      <c r="B37" s="177">
        <v>6814</v>
      </c>
      <c r="C37" s="177">
        <v>106.55013558</v>
      </c>
      <c r="D37" s="177">
        <v>6920.5501355799997</v>
      </c>
      <c r="E37" s="177">
        <v>425.92878764</v>
      </c>
      <c r="F37" s="177">
        <v>6494.6213479399994</v>
      </c>
      <c r="G37" s="178">
        <v>22.5425641716967</v>
      </c>
      <c r="H37" s="178">
        <v>21.1</v>
      </c>
      <c r="I37" s="178">
        <v>26.04528299557786</v>
      </c>
    </row>
    <row r="38" spans="1:17" ht="11.1" customHeight="1">
      <c r="A38" s="23">
        <v>2003</v>
      </c>
      <c r="B38" s="177">
        <v>6824.8</v>
      </c>
      <c r="C38" s="177">
        <v>94.136877170000005</v>
      </c>
      <c r="D38" s="177">
        <v>6918.9368771700001</v>
      </c>
      <c r="E38" s="177">
        <v>453.57976221000001</v>
      </c>
      <c r="F38" s="177">
        <v>6465.3571149600002</v>
      </c>
      <c r="G38" s="178">
        <v>22.231501450001826</v>
      </c>
      <c r="H38" s="178">
        <v>18.100000000000001</v>
      </c>
      <c r="I38" s="178">
        <v>21.903485498016888</v>
      </c>
    </row>
    <row r="39" spans="1:17" ht="11.1" customHeight="1">
      <c r="A39" s="23">
        <v>2004</v>
      </c>
      <c r="B39" s="177">
        <v>6622.8</v>
      </c>
      <c r="C39" s="177">
        <v>92.018803939999998</v>
      </c>
      <c r="D39" s="177">
        <v>6714.8188039400002</v>
      </c>
      <c r="E39" s="177">
        <v>476.37159335000007</v>
      </c>
      <c r="F39" s="177">
        <v>6238.4472105900004</v>
      </c>
      <c r="G39" s="178">
        <v>21.258023252865602</v>
      </c>
      <c r="H39" s="178">
        <v>16.899999999999999</v>
      </c>
      <c r="I39" s="178">
        <v>19.919438248268094</v>
      </c>
    </row>
    <row r="40" spans="1:17" ht="11.1" customHeight="1">
      <c r="A40" s="23">
        <v>2005</v>
      </c>
      <c r="B40" s="177">
        <v>6525.3</v>
      </c>
      <c r="C40" s="177">
        <v>118.97423411000001</v>
      </c>
      <c r="D40" s="177">
        <v>6644.2742341100002</v>
      </c>
      <c r="E40" s="177">
        <v>450.11404444999999</v>
      </c>
      <c r="F40" s="177">
        <v>6194.1601896600005</v>
      </c>
      <c r="G40" s="178">
        <v>20.913060281171223</v>
      </c>
      <c r="H40" s="178">
        <v>15.5</v>
      </c>
      <c r="I40" s="178">
        <v>17.716310435478341</v>
      </c>
    </row>
    <row r="41" spans="1:17" ht="11.1" customHeight="1">
      <c r="A41" s="23">
        <v>2006</v>
      </c>
      <c r="B41" s="177">
        <v>6249.4</v>
      </c>
      <c r="C41" s="177">
        <v>110.48430863</v>
      </c>
      <c r="D41" s="177">
        <v>6359.8843086299994</v>
      </c>
      <c r="E41" s="177">
        <v>363.90404383999999</v>
      </c>
      <c r="F41" s="177">
        <v>5995.9802647899996</v>
      </c>
      <c r="G41" s="178">
        <v>20.053725716036332</v>
      </c>
      <c r="H41" s="178">
        <v>16.899999999999999</v>
      </c>
      <c r="I41" s="178">
        <v>18.733753457153465</v>
      </c>
    </row>
    <row r="42" spans="1:17" ht="11.1" customHeight="1">
      <c r="A42" s="23">
        <v>2007</v>
      </c>
      <c r="B42" s="177">
        <v>5747.4</v>
      </c>
      <c r="C42" s="177">
        <v>155.28961660000002</v>
      </c>
      <c r="D42" s="177">
        <v>5902.6896165999997</v>
      </c>
      <c r="E42" s="177">
        <v>353.17450442000001</v>
      </c>
      <c r="F42" s="177">
        <v>5549.51511218</v>
      </c>
      <c r="G42" s="178">
        <v>18.375639519205308</v>
      </c>
      <c r="H42" s="178">
        <v>21.7</v>
      </c>
      <c r="I42" s="178">
        <v>23.420657127515764</v>
      </c>
    </row>
    <row r="43" spans="1:17" ht="11.1" customHeight="1">
      <c r="A43" s="23">
        <v>2008</v>
      </c>
      <c r="B43" s="177">
        <v>5295.2</v>
      </c>
      <c r="C43" s="177">
        <v>178.91591625999999</v>
      </c>
      <c r="D43" s="177">
        <v>5474.1159162599997</v>
      </c>
      <c r="E43" s="177">
        <v>338.41013299999997</v>
      </c>
      <c r="F43" s="177">
        <v>5135.7057832599994</v>
      </c>
      <c r="G43" s="178">
        <v>16.849552196218397</v>
      </c>
      <c r="H43" s="178">
        <v>20.100000000000001</v>
      </c>
      <c r="I43" s="178">
        <v>21.29299317511898</v>
      </c>
    </row>
    <row r="44" spans="1:17" ht="11.1" customHeight="1">
      <c r="A44" s="23">
        <v>2009</v>
      </c>
      <c r="B44" s="177">
        <v>5018</v>
      </c>
      <c r="C44" s="177">
        <v>196.105481</v>
      </c>
      <c r="D44" s="177">
        <v>5214.1054809999996</v>
      </c>
      <c r="E44" s="177">
        <v>262.40445499999998</v>
      </c>
      <c r="F44" s="177">
        <v>4951.7010259999997</v>
      </c>
      <c r="G44" s="178">
        <v>16.106266566231913</v>
      </c>
      <c r="H44" s="178">
        <v>22.4</v>
      </c>
      <c r="I44" s="178">
        <v>23.574232521916667</v>
      </c>
    </row>
    <row r="45" spans="1:17" ht="15" customHeight="1">
      <c r="A45" s="23">
        <v>2010</v>
      </c>
      <c r="B45" s="177">
        <v>5012</v>
      </c>
      <c r="C45" s="177">
        <v>220.34225386007998</v>
      </c>
      <c r="D45" s="177">
        <v>5232.3422540000001</v>
      </c>
      <c r="E45" s="177">
        <v>299.20386138500004</v>
      </c>
      <c r="F45" s="177">
        <v>4933.1383919999998</v>
      </c>
      <c r="G45" s="178">
        <v>15.92664177</v>
      </c>
      <c r="H45" s="178">
        <v>21.1</v>
      </c>
      <c r="I45" s="178">
        <v>21.941625916075882</v>
      </c>
    </row>
    <row r="46" spans="1:17" ht="11.1" customHeight="1">
      <c r="A46" s="23">
        <v>2011</v>
      </c>
      <c r="B46" s="177">
        <v>4966.5</v>
      </c>
      <c r="C46" s="177">
        <v>257.36726163829996</v>
      </c>
      <c r="D46" s="177">
        <v>5223.8672619999998</v>
      </c>
      <c r="E46" s="177">
        <v>296.38867187599999</v>
      </c>
      <c r="F46" s="177">
        <v>4927.4785899999997</v>
      </c>
      <c r="G46" s="178">
        <v>15.794521169999999</v>
      </c>
      <c r="H46" s="178">
        <v>23</v>
      </c>
      <c r="I46" s="178">
        <v>23.431789297275543</v>
      </c>
    </row>
    <row r="47" spans="1:17" ht="11.1" customHeight="1">
      <c r="A47" s="23">
        <v>2012</v>
      </c>
      <c r="B47" s="177">
        <v>5097.6000000000004</v>
      </c>
      <c r="C47" s="177">
        <v>223.66229693983999</v>
      </c>
      <c r="D47" s="177">
        <v>5321.2622969398408</v>
      </c>
      <c r="E47" s="177">
        <v>310.64478317202008</v>
      </c>
      <c r="F47" s="177">
        <v>5010.617513767821</v>
      </c>
      <c r="G47" s="178">
        <v>15.948869914085213</v>
      </c>
      <c r="H47" s="178">
        <v>17.7</v>
      </c>
      <c r="I47" s="178">
        <v>17.699955750110625</v>
      </c>
      <c r="J47" s="186"/>
      <c r="K47" s="199"/>
      <c r="L47" s="186"/>
      <c r="M47" s="186"/>
      <c r="N47" s="186"/>
      <c r="O47" s="193"/>
      <c r="P47" s="200"/>
      <c r="Q47" s="185"/>
    </row>
    <row r="48" spans="1:17" ht="11.1" customHeight="1">
      <c r="A48" s="23">
        <v>2013</v>
      </c>
      <c r="B48" s="177">
        <v>4515</v>
      </c>
      <c r="C48" s="177">
        <v>236.42278080013998</v>
      </c>
      <c r="D48" s="177">
        <v>4751.4227808001397</v>
      </c>
      <c r="E48" s="177">
        <v>292.66700435235998</v>
      </c>
      <c r="F48" s="177">
        <v>4458.7557764477797</v>
      </c>
      <c r="G48" s="178">
        <v>14.09683705119477</v>
      </c>
      <c r="H48" s="178">
        <v>26.7</v>
      </c>
      <c r="I48" s="178">
        <v>26.235951605969415</v>
      </c>
      <c r="J48" s="186"/>
      <c r="K48" s="199"/>
      <c r="L48" s="186"/>
      <c r="M48" s="186"/>
      <c r="N48" s="186"/>
      <c r="O48" s="193"/>
      <c r="P48" s="200"/>
      <c r="Q48" s="185"/>
    </row>
    <row r="49" spans="1:17" ht="11.1" customHeight="1">
      <c r="A49" s="23">
        <v>2014</v>
      </c>
      <c r="B49" s="177">
        <v>4591.8</v>
      </c>
      <c r="C49" s="177">
        <v>292.48353367134001</v>
      </c>
      <c r="D49" s="177">
        <v>4884.2835336713406</v>
      </c>
      <c r="E49" s="177">
        <v>268.32245713768003</v>
      </c>
      <c r="F49" s="177">
        <v>4615.9610765336602</v>
      </c>
      <c r="G49" s="178">
        <v>14.489312563533229</v>
      </c>
      <c r="H49" s="178">
        <v>24.4</v>
      </c>
      <c r="I49" s="178">
        <v>23.537923549981912</v>
      </c>
      <c r="J49" s="186"/>
      <c r="K49" s="199"/>
      <c r="L49" s="186"/>
      <c r="M49" s="186"/>
      <c r="N49" s="186"/>
      <c r="O49" s="193"/>
      <c r="P49" s="200"/>
      <c r="Q49" s="185"/>
    </row>
    <row r="50" spans="1:17" ht="11.1" customHeight="1">
      <c r="A50" s="23">
        <v>2015</v>
      </c>
      <c r="B50" s="177">
        <v>4310.8</v>
      </c>
      <c r="C50" s="177">
        <v>302.77027956823997</v>
      </c>
      <c r="D50" s="177">
        <v>4613.57027956824</v>
      </c>
      <c r="E50" s="177">
        <v>260.93206824432002</v>
      </c>
      <c r="F50" s="177">
        <v>4352.6382113239197</v>
      </c>
      <c r="G50" s="178">
        <v>13.565084536009882</v>
      </c>
      <c r="H50" s="178">
        <v>29.1</v>
      </c>
      <c r="I50" s="178">
        <v>27.803920257210152</v>
      </c>
      <c r="J50" s="186"/>
      <c r="K50" s="199"/>
      <c r="L50" s="186"/>
      <c r="M50" s="186"/>
      <c r="N50" s="186"/>
      <c r="O50" s="193"/>
      <c r="P50" s="200"/>
      <c r="Q50" s="185"/>
    </row>
    <row r="51" spans="1:17" ht="11.1" customHeight="1">
      <c r="A51" s="23">
        <v>2016</v>
      </c>
      <c r="B51" s="177">
        <v>5384.1</v>
      </c>
      <c r="C51" s="177">
        <v>295.46294532413998</v>
      </c>
      <c r="D51" s="177">
        <v>5679.5629453241399</v>
      </c>
      <c r="E51" s="177">
        <v>269.22081333223997</v>
      </c>
      <c r="F51" s="177">
        <v>5410.3421319918998</v>
      </c>
      <c r="G51" s="178">
        <v>16.861440079781605</v>
      </c>
      <c r="H51" s="178">
        <v>26.7</v>
      </c>
      <c r="I51" s="178">
        <v>25.259393632646109</v>
      </c>
      <c r="J51" s="186"/>
      <c r="K51" s="199"/>
      <c r="L51" s="186"/>
      <c r="M51" s="186"/>
      <c r="N51" s="186"/>
      <c r="O51" s="193"/>
      <c r="P51" s="200"/>
      <c r="Q51" s="185"/>
    </row>
    <row r="52" spans="1:17" ht="11.1" customHeight="1">
      <c r="A52" s="23">
        <v>2017</v>
      </c>
      <c r="B52" s="177">
        <v>4939.55</v>
      </c>
      <c r="C52" s="177">
        <v>266.76588298206002</v>
      </c>
      <c r="D52" s="177">
        <v>5206.3158829820604</v>
      </c>
      <c r="E52" s="177">
        <v>259.86883072458005</v>
      </c>
      <c r="F52" s="177">
        <v>4946.4470522574802</v>
      </c>
      <c r="G52" s="178">
        <v>15.306447510332491</v>
      </c>
      <c r="H52" s="178">
        <v>35.9</v>
      </c>
      <c r="I52" s="178">
        <v>33.320030071559174</v>
      </c>
      <c r="J52" s="186"/>
      <c r="K52" s="199"/>
      <c r="L52" s="186"/>
      <c r="M52" s="186"/>
      <c r="N52" s="186"/>
      <c r="O52" s="193"/>
      <c r="P52" s="200"/>
      <c r="Q52" s="185"/>
    </row>
    <row r="53" spans="1:17" ht="11.1" customHeight="1">
      <c r="A53" s="23">
        <v>2018</v>
      </c>
      <c r="B53" s="177">
        <v>4511.1500000000005</v>
      </c>
      <c r="C53" s="177">
        <v>211.50183127722002</v>
      </c>
      <c r="D53" s="177">
        <v>4722.6518312772205</v>
      </c>
      <c r="E53" s="177">
        <v>258.26113143115998</v>
      </c>
      <c r="F53" s="177">
        <v>4464.3906998460607</v>
      </c>
      <c r="G53" s="178">
        <v>13.727884135008384</v>
      </c>
      <c r="H53" s="178">
        <v>29.8</v>
      </c>
      <c r="I53" s="178">
        <v>27.006452548394115</v>
      </c>
      <c r="J53" s="186"/>
      <c r="K53" s="199"/>
      <c r="L53" s="186"/>
      <c r="M53" s="186"/>
      <c r="N53" s="186"/>
      <c r="O53" s="193"/>
      <c r="P53" s="194"/>
      <c r="Q53" s="185"/>
    </row>
    <row r="54" spans="1:17" ht="11.1" customHeight="1">
      <c r="A54" s="23">
        <v>2019</v>
      </c>
      <c r="B54" s="177">
        <v>4709.05</v>
      </c>
      <c r="C54" s="177">
        <v>260.229163460991</v>
      </c>
      <c r="D54" s="177">
        <v>4969.2791634609912</v>
      </c>
      <c r="E54" s="177">
        <v>243.22382450471801</v>
      </c>
      <c r="F54" s="177">
        <v>4726.0553389562729</v>
      </c>
      <c r="G54" s="178">
        <v>14.456129516044651</v>
      </c>
      <c r="H54" s="178">
        <v>33.5</v>
      </c>
      <c r="I54" s="178">
        <v>29.830013445767257</v>
      </c>
      <c r="J54" s="186"/>
      <c r="K54" s="199"/>
      <c r="L54" s="186"/>
      <c r="M54" s="186"/>
      <c r="N54" s="186"/>
      <c r="O54" s="193"/>
      <c r="P54" s="194"/>
      <c r="Q54" s="185"/>
    </row>
    <row r="55" spans="1:17" ht="14.25" customHeight="1">
      <c r="A55" s="23">
        <v>2020</v>
      </c>
      <c r="B55" s="177">
        <v>5070.5</v>
      </c>
      <c r="C55" s="177">
        <v>236.789942030162</v>
      </c>
      <c r="D55" s="177">
        <v>5307.2899420301619</v>
      </c>
      <c r="E55" s="177">
        <v>234.77948272728599</v>
      </c>
      <c r="F55" s="177">
        <v>5072.5104593028755</v>
      </c>
      <c r="G55" s="178">
        <v>15.442560461610578</v>
      </c>
      <c r="H55" s="178">
        <v>31.8</v>
      </c>
      <c r="I55" s="178">
        <v>27.940323686014025</v>
      </c>
      <c r="J55" s="186"/>
      <c r="K55" s="199"/>
      <c r="L55" s="186"/>
      <c r="M55" s="186"/>
      <c r="N55" s="186"/>
      <c r="O55" s="193"/>
      <c r="P55" s="194"/>
      <c r="Q55" s="185"/>
    </row>
    <row r="56" spans="1:17" s="4" customFormat="1" ht="12" customHeight="1">
      <c r="A56" s="23">
        <v>2021</v>
      </c>
      <c r="B56" s="177">
        <v>4570.26</v>
      </c>
      <c r="C56" s="177">
        <v>238.55649070465199</v>
      </c>
      <c r="D56" s="177">
        <v>4808.8164907046521</v>
      </c>
      <c r="E56" s="177">
        <v>237.72084172759401</v>
      </c>
      <c r="F56" s="177">
        <v>4571.0956489770579</v>
      </c>
      <c r="G56" s="178">
        <v>13.847022319312433</v>
      </c>
      <c r="H56" s="178">
        <v>27.9</v>
      </c>
      <c r="I56" s="178">
        <v>23.460459875466157</v>
      </c>
    </row>
    <row r="57" spans="1:17" s="4" customFormat="1" ht="11.25">
      <c r="A57" s="23">
        <v>2022</v>
      </c>
      <c r="B57" s="177">
        <v>4427.6500000000005</v>
      </c>
      <c r="C57" s="177">
        <v>333.03626116254497</v>
      </c>
      <c r="D57" s="177">
        <v>4760.6862611625456</v>
      </c>
      <c r="E57" s="177">
        <v>203.00871683084699</v>
      </c>
      <c r="F57" s="177">
        <v>4557.6775443316983</v>
      </c>
      <c r="G57" s="178">
        <v>13.71559958608128</v>
      </c>
      <c r="H57" s="178">
        <v>40.700000000000003</v>
      </c>
      <c r="I57" s="178">
        <v>31.99050502946546</v>
      </c>
    </row>
    <row r="58" spans="1:17" s="4" customFormat="1" ht="11.25">
      <c r="A58" s="23">
        <v>2023</v>
      </c>
      <c r="B58" s="177">
        <v>4438.7</v>
      </c>
      <c r="C58" s="177">
        <v>245.73362642218621</v>
      </c>
      <c r="D58" s="177">
        <v>4684.4336264221856</v>
      </c>
      <c r="E58" s="177">
        <v>213.72682480936601</v>
      </c>
      <c r="F58" s="177">
        <v>4470.7068016128196</v>
      </c>
      <c r="G58" s="178">
        <v>13.404569450012435</v>
      </c>
      <c r="H58" s="178">
        <v>34.799999999999997</v>
      </c>
      <c r="I58" s="178">
        <v>26.422670465711445</v>
      </c>
    </row>
    <row r="59" spans="1:17" s="4" customFormat="1" ht="11.25">
      <c r="A59" s="3" t="s">
        <v>655</v>
      </c>
      <c r="B59" s="3"/>
    </row>
    <row r="60" spans="1:17" s="4" customFormat="1" ht="11.25">
      <c r="A60" s="4" t="s">
        <v>746</v>
      </c>
      <c r="B60" s="3"/>
    </row>
    <row r="61" spans="1:17">
      <c r="A61" s="3" t="s">
        <v>747</v>
      </c>
      <c r="B61" s="3"/>
      <c r="C61" s="4"/>
      <c r="D61" s="4"/>
      <c r="E61" s="4"/>
      <c r="F61" s="4"/>
      <c r="G61" s="4"/>
      <c r="H61" s="4"/>
      <c r="I61" s="4"/>
    </row>
    <row r="62" spans="1:17">
      <c r="A62" s="3" t="s">
        <v>748</v>
      </c>
      <c r="B62" s="4"/>
      <c r="C62" s="4"/>
      <c r="D62" s="4"/>
      <c r="E62" s="4"/>
      <c r="F62" s="4"/>
      <c r="G62" s="4"/>
      <c r="H62" s="4"/>
      <c r="I62" s="4"/>
    </row>
    <row r="63" spans="1:17">
      <c r="A63" s="3" t="s">
        <v>686</v>
      </c>
    </row>
    <row r="64" spans="1:17">
      <c r="A64" s="5" t="s">
        <v>36</v>
      </c>
    </row>
    <row r="66" spans="23:23">
      <c r="W66"/>
    </row>
    <row r="67" spans="23:23">
      <c r="W67"/>
    </row>
    <row r="68" spans="23:23">
      <c r="W68"/>
    </row>
  </sheetData>
  <conditionalFormatting sqref="A5:I58">
    <cfRule type="expression" dxfId="172" priority="1">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B2B38-9D2D-44F4-BF56-1AD72FE80487}">
  <sheetPr>
    <pageSetUpPr fitToPage="1"/>
  </sheetPr>
  <dimension ref="A1:O90"/>
  <sheetViews>
    <sheetView showGridLines="0" topLeftCell="A3" zoomScaleNormal="100" workbookViewId="0"/>
  </sheetViews>
  <sheetFormatPr defaultColWidth="9.5703125" defaultRowHeight="14.25"/>
  <cols>
    <col min="1" max="1" width="11.85546875" style="21" customWidth="1"/>
    <col min="2" max="2" width="13" style="21" customWidth="1"/>
    <col min="3" max="3" width="11.85546875" style="21" customWidth="1"/>
    <col min="4" max="4" width="14.5703125" style="21" customWidth="1"/>
    <col min="5" max="5" width="12.5703125" style="21" customWidth="1"/>
    <col min="6" max="7" width="21.42578125" style="21" customWidth="1"/>
    <col min="8" max="8" width="16.7109375" style="21" customWidth="1"/>
    <col min="9" max="9" width="17.85546875" style="21" customWidth="1"/>
    <col min="10" max="14" width="2.8554687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749</v>
      </c>
      <c r="O1" s="14" t="str">
        <f>HYPERLINK("#'"&amp;"Index'!A1","INDEX")</f>
        <v>INDEX</v>
      </c>
    </row>
    <row r="2" spans="1:15">
      <c r="A2" s="157"/>
      <c r="B2" s="158" t="s">
        <v>660</v>
      </c>
      <c r="C2" s="158"/>
      <c r="D2" s="158"/>
      <c r="E2" s="158" t="s">
        <v>724</v>
      </c>
      <c r="F2" s="158"/>
      <c r="G2" s="158"/>
      <c r="H2" s="158" t="s">
        <v>644</v>
      </c>
      <c r="I2" s="158"/>
    </row>
    <row r="3" spans="1:15" ht="17.25" customHeight="1">
      <c r="A3" s="159"/>
      <c r="B3" s="160" t="s">
        <v>662</v>
      </c>
      <c r="C3" s="160"/>
      <c r="D3" s="160"/>
      <c r="E3" s="160"/>
      <c r="F3" s="160"/>
      <c r="G3" s="163" t="s">
        <v>617</v>
      </c>
      <c r="H3" s="160" t="s">
        <v>663</v>
      </c>
      <c r="I3" s="160"/>
    </row>
    <row r="4" spans="1:15" ht="45.75" customHeight="1">
      <c r="A4" s="22" t="s">
        <v>290</v>
      </c>
      <c r="B4" s="31" t="s">
        <v>679</v>
      </c>
      <c r="C4" s="22" t="s">
        <v>649</v>
      </c>
      <c r="D4" s="22" t="s">
        <v>623</v>
      </c>
      <c r="E4" s="22" t="s">
        <v>650</v>
      </c>
      <c r="F4" s="31" t="s">
        <v>651</v>
      </c>
      <c r="G4" s="22" t="s">
        <v>276</v>
      </c>
      <c r="H4" s="31" t="s">
        <v>750</v>
      </c>
      <c r="I4" s="31" t="s">
        <v>682</v>
      </c>
    </row>
    <row r="5" spans="1:15" ht="10.5" customHeight="1">
      <c r="A5" s="189">
        <v>1985</v>
      </c>
      <c r="B5" s="190">
        <v>778.7</v>
      </c>
      <c r="C5" s="190" t="s">
        <v>654</v>
      </c>
      <c r="D5" s="190">
        <v>778.7</v>
      </c>
      <c r="E5" s="190" t="s">
        <v>654</v>
      </c>
      <c r="F5" s="190">
        <v>778.7</v>
      </c>
      <c r="G5" s="191">
        <v>3.2654550334219552</v>
      </c>
      <c r="H5" s="191" t="s">
        <v>751</v>
      </c>
      <c r="I5" s="191" t="s">
        <v>654</v>
      </c>
    </row>
    <row r="6" spans="1:15" ht="10.5" customHeight="1">
      <c r="A6" s="189">
        <v>1986</v>
      </c>
      <c r="B6" s="190">
        <v>571.20000000000005</v>
      </c>
      <c r="C6" s="190" t="s">
        <v>654</v>
      </c>
      <c r="D6" s="190">
        <v>571.20000000000005</v>
      </c>
      <c r="E6" s="190" t="s">
        <v>654</v>
      </c>
      <c r="F6" s="190">
        <v>571.20000000000005</v>
      </c>
      <c r="G6" s="191">
        <v>2.3735617138511786</v>
      </c>
      <c r="H6" s="191" t="s">
        <v>751</v>
      </c>
      <c r="I6" s="191" t="s">
        <v>654</v>
      </c>
    </row>
    <row r="7" spans="1:15" ht="10.5" customHeight="1">
      <c r="A7" s="189">
        <v>1987</v>
      </c>
      <c r="B7" s="190">
        <v>613</v>
      </c>
      <c r="C7" s="190" t="s">
        <v>654</v>
      </c>
      <c r="D7" s="190">
        <v>613</v>
      </c>
      <c r="E7" s="190" t="s">
        <v>654</v>
      </c>
      <c r="F7" s="190">
        <v>613</v>
      </c>
      <c r="G7" s="191">
        <v>2.5246701042816428</v>
      </c>
      <c r="H7" s="191" t="s">
        <v>751</v>
      </c>
      <c r="I7" s="191" t="s">
        <v>654</v>
      </c>
    </row>
    <row r="8" spans="1:15" ht="10.5" customHeight="1">
      <c r="A8" s="189">
        <v>1988</v>
      </c>
      <c r="B8" s="190">
        <v>784.2</v>
      </c>
      <c r="C8" s="190" t="s">
        <v>654</v>
      </c>
      <c r="D8" s="190">
        <v>784.2</v>
      </c>
      <c r="E8" s="190" t="s">
        <v>654</v>
      </c>
      <c r="F8" s="190">
        <v>784.2</v>
      </c>
      <c r="G8" s="191">
        <v>3.2005419943596674</v>
      </c>
      <c r="H8" s="191" t="s">
        <v>751</v>
      </c>
      <c r="I8" s="191" t="s">
        <v>654</v>
      </c>
    </row>
    <row r="9" spans="1:15" ht="10.5" customHeight="1">
      <c r="A9" s="189">
        <v>1989</v>
      </c>
      <c r="B9" s="190">
        <v>915.8</v>
      </c>
      <c r="C9" s="190">
        <v>23.5</v>
      </c>
      <c r="D9" s="190">
        <v>939.3</v>
      </c>
      <c r="E9" s="190">
        <v>57.9</v>
      </c>
      <c r="F9" s="190">
        <v>881.4</v>
      </c>
      <c r="G9" s="191">
        <v>3.5634869937172011</v>
      </c>
      <c r="H9" s="191" t="s">
        <v>751</v>
      </c>
      <c r="I9" s="191" t="s">
        <v>654</v>
      </c>
    </row>
    <row r="10" spans="1:15" ht="15" customHeight="1">
      <c r="A10" s="189">
        <v>1990</v>
      </c>
      <c r="B10" s="190">
        <v>1061.5999999999999</v>
      </c>
      <c r="C10" s="190">
        <v>12.1</v>
      </c>
      <c r="D10" s="190">
        <v>1073.6999999999998</v>
      </c>
      <c r="E10" s="190">
        <v>130.63651300000001</v>
      </c>
      <c r="F10" s="190">
        <v>943.06348699999978</v>
      </c>
      <c r="G10" s="191">
        <v>3.7702632490045245</v>
      </c>
      <c r="H10" s="191">
        <v>15.6</v>
      </c>
      <c r="I10" s="191">
        <v>24.500950197107002</v>
      </c>
    </row>
    <row r="11" spans="1:15" ht="10.5" customHeight="1">
      <c r="A11" s="189">
        <v>1991</v>
      </c>
      <c r="B11" s="190">
        <v>1157.5</v>
      </c>
      <c r="C11" s="190">
        <v>8.3000000000000007</v>
      </c>
      <c r="D11" s="190">
        <v>1165.8</v>
      </c>
      <c r="E11" s="190">
        <v>152.66106099999999</v>
      </c>
      <c r="F11" s="190">
        <v>1013.1389389999999</v>
      </c>
      <c r="G11" s="191">
        <v>3.9967136725668952</v>
      </c>
      <c r="H11" s="191">
        <v>15</v>
      </c>
      <c r="I11" s="191">
        <v>22.787694644891758</v>
      </c>
    </row>
    <row r="12" spans="1:15" ht="10.5" customHeight="1">
      <c r="A12" s="189">
        <v>1992</v>
      </c>
      <c r="B12" s="190">
        <v>1388.7</v>
      </c>
      <c r="C12" s="190">
        <v>5.9</v>
      </c>
      <c r="D12" s="190">
        <v>1394.6000000000001</v>
      </c>
      <c r="E12" s="190">
        <v>195.00435100000001</v>
      </c>
      <c r="F12" s="190">
        <v>1199.5956490000001</v>
      </c>
      <c r="G12" s="191">
        <v>4.6696133385754441</v>
      </c>
      <c r="H12" s="191">
        <v>20.66</v>
      </c>
      <c r="I12" s="191">
        <v>30.686966208689192</v>
      </c>
    </row>
    <row r="13" spans="1:15" ht="10.5" customHeight="1">
      <c r="A13" s="189">
        <v>1993</v>
      </c>
      <c r="B13" s="190">
        <v>1535.5</v>
      </c>
      <c r="C13" s="190">
        <v>6.8</v>
      </c>
      <c r="D13" s="190">
        <v>1542.3</v>
      </c>
      <c r="E13" s="190">
        <v>230.17078699999999</v>
      </c>
      <c r="F13" s="190">
        <v>1312.1292129999999</v>
      </c>
      <c r="G13" s="191">
        <v>5.0417060690476649</v>
      </c>
      <c r="H13" s="191">
        <v>25.35</v>
      </c>
      <c r="I13" s="191">
        <v>36.781775972141617</v>
      </c>
    </row>
    <row r="14" spans="1:15" ht="10.5" customHeight="1">
      <c r="A14" s="189">
        <v>1994</v>
      </c>
      <c r="B14" s="190">
        <v>1710</v>
      </c>
      <c r="C14" s="190">
        <v>8.9</v>
      </c>
      <c r="D14" s="190">
        <v>1718.9</v>
      </c>
      <c r="E14" s="190">
        <v>223.05124900000001</v>
      </c>
      <c r="F14" s="190">
        <v>1495.848751</v>
      </c>
      <c r="G14" s="191">
        <v>5.6782245061419099</v>
      </c>
      <c r="H14" s="191">
        <v>23.92</v>
      </c>
      <c r="I14" s="191">
        <v>33.98113421979771</v>
      </c>
    </row>
    <row r="15" spans="1:15" ht="10.5" customHeight="1">
      <c r="A15" s="189">
        <v>1995</v>
      </c>
      <c r="B15" s="190">
        <v>1787.4</v>
      </c>
      <c r="C15" s="190">
        <v>11.7</v>
      </c>
      <c r="D15" s="190">
        <v>1799.1000000000001</v>
      </c>
      <c r="E15" s="190">
        <v>227.86768000000001</v>
      </c>
      <c r="F15" s="190">
        <v>1571.2323200000001</v>
      </c>
      <c r="G15" s="191">
        <v>5.8945453317676897</v>
      </c>
      <c r="H15" s="191">
        <v>30.1</v>
      </c>
      <c r="I15" s="191">
        <v>41.882339845271893</v>
      </c>
    </row>
    <row r="16" spans="1:15" ht="10.5" customHeight="1">
      <c r="A16" s="189">
        <v>1996</v>
      </c>
      <c r="B16" s="190">
        <v>1775.6</v>
      </c>
      <c r="C16" s="190">
        <v>16.569808999999999</v>
      </c>
      <c r="D16" s="190">
        <v>1792.169809</v>
      </c>
      <c r="E16" s="190">
        <v>223.35247899999999</v>
      </c>
      <c r="F16" s="190">
        <v>1568.8173300000001</v>
      </c>
      <c r="G16" s="191">
        <v>5.8176096074046892</v>
      </c>
      <c r="H16" s="191">
        <v>23</v>
      </c>
      <c r="I16" s="191">
        <v>31.428063894620333</v>
      </c>
    </row>
    <row r="17" spans="1:15" ht="10.5" customHeight="1">
      <c r="A17" s="189">
        <v>1997</v>
      </c>
      <c r="B17" s="190">
        <v>2024.5</v>
      </c>
      <c r="C17" s="190">
        <v>28.605449</v>
      </c>
      <c r="D17" s="190">
        <v>2053.1054490000001</v>
      </c>
      <c r="E17" s="190">
        <v>253.32073</v>
      </c>
      <c r="F17" s="190">
        <v>1799.7847190000002</v>
      </c>
      <c r="G17" s="191">
        <v>6.5947437965351483</v>
      </c>
      <c r="H17" s="191">
        <v>24.21</v>
      </c>
      <c r="I17" s="191">
        <v>32.520652830949025</v>
      </c>
    </row>
    <row r="18" spans="1:15" ht="10.5" customHeight="1">
      <c r="A18" s="189">
        <v>1998</v>
      </c>
      <c r="B18" s="190">
        <v>2076.6999999999998</v>
      </c>
      <c r="C18" s="190">
        <v>31.980772999999999</v>
      </c>
      <c r="D18" s="190">
        <v>2108.680773</v>
      </c>
      <c r="E18" s="190">
        <v>282.30401999999998</v>
      </c>
      <c r="F18" s="190">
        <v>1826.376753</v>
      </c>
      <c r="G18" s="191">
        <v>6.614551013164804</v>
      </c>
      <c r="H18" s="191">
        <v>25.398613184379066</v>
      </c>
      <c r="I18" s="191">
        <v>33.737514690406947</v>
      </c>
    </row>
    <row r="19" spans="1:15" ht="10.5" customHeight="1">
      <c r="A19" s="189">
        <v>1999</v>
      </c>
      <c r="B19" s="190">
        <v>2393.1000000000004</v>
      </c>
      <c r="C19" s="190">
        <v>28.406854000000003</v>
      </c>
      <c r="D19" s="190">
        <v>2421.5068540000002</v>
      </c>
      <c r="E19" s="190">
        <v>301.21749699999998</v>
      </c>
      <c r="F19" s="190">
        <v>2120.2893570000001</v>
      </c>
      <c r="G19" s="191">
        <v>7.5915764943876543</v>
      </c>
      <c r="H19" s="191">
        <v>20.565333667627762</v>
      </c>
      <c r="I19" s="191">
        <v>26.92855004272327</v>
      </c>
    </row>
    <row r="20" spans="1:15" ht="15" customHeight="1">
      <c r="A20" s="189">
        <v>2000</v>
      </c>
      <c r="B20" s="190">
        <v>2702.4</v>
      </c>
      <c r="C20" s="190">
        <v>32.76400202</v>
      </c>
      <c r="D20" s="190">
        <v>2735.1640020200002</v>
      </c>
      <c r="E20" s="190">
        <v>367.36467554000001</v>
      </c>
      <c r="F20" s="190">
        <v>2367.7993264800002</v>
      </c>
      <c r="G20" s="191">
        <v>8.3850164016215647</v>
      </c>
      <c r="H20" s="191">
        <v>24.235346358792185</v>
      </c>
      <c r="I20" s="191">
        <v>31.041904831109584</v>
      </c>
    </row>
    <row r="21" spans="1:15" ht="10.5" customHeight="1">
      <c r="A21" s="189">
        <v>2001</v>
      </c>
      <c r="B21" s="190">
        <v>2646.1000000000004</v>
      </c>
      <c r="C21" s="190">
        <v>34.587412360000002</v>
      </c>
      <c r="D21" s="190">
        <v>2680.6874123600005</v>
      </c>
      <c r="E21" s="190">
        <v>390.44416109000002</v>
      </c>
      <c r="F21" s="190">
        <v>2290.2432512700007</v>
      </c>
      <c r="G21" s="191">
        <v>8.0272374820019294</v>
      </c>
      <c r="H21" s="191">
        <v>22.847020142851743</v>
      </c>
      <c r="I21" s="191">
        <v>28.633939269146186</v>
      </c>
    </row>
    <row r="22" spans="1:15" ht="10.5" customHeight="1">
      <c r="A22" s="189">
        <v>2002</v>
      </c>
      <c r="B22" s="190">
        <v>3197.4</v>
      </c>
      <c r="C22" s="190">
        <v>33.656626200000005</v>
      </c>
      <c r="D22" s="190">
        <v>3231.0566262000002</v>
      </c>
      <c r="E22" s="190">
        <v>466.99524528000001</v>
      </c>
      <c r="F22" s="190">
        <v>2764.0613809200004</v>
      </c>
      <c r="G22" s="191">
        <v>9.5939436213107694</v>
      </c>
      <c r="H22" s="191">
        <v>28.747419778570087</v>
      </c>
      <c r="I22" s="191">
        <v>35.468309803173419</v>
      </c>
    </row>
    <row r="23" spans="1:15" ht="10.5" customHeight="1">
      <c r="A23" s="189">
        <v>2003</v>
      </c>
      <c r="B23" s="190">
        <v>3547.3</v>
      </c>
      <c r="C23" s="190">
        <v>33.139728789999999</v>
      </c>
      <c r="D23" s="190">
        <v>3580.4397287900001</v>
      </c>
      <c r="E23" s="190">
        <v>433.60927587000003</v>
      </c>
      <c r="F23" s="190">
        <v>3146.83045292</v>
      </c>
      <c r="G23" s="191">
        <v>10.820557091135051</v>
      </c>
      <c r="H23" s="191">
        <v>28.969187832999747</v>
      </c>
      <c r="I23" s="191">
        <v>35.092473541204519</v>
      </c>
    </row>
    <row r="24" spans="1:15" ht="10.5" customHeight="1">
      <c r="A24" s="189">
        <v>2004</v>
      </c>
      <c r="B24" s="190">
        <v>3971.2999999999997</v>
      </c>
      <c r="C24" s="190">
        <v>35.165521040000002</v>
      </c>
      <c r="D24" s="190">
        <v>4006.4655210399997</v>
      </c>
      <c r="E24" s="190">
        <v>489.79849856000004</v>
      </c>
      <c r="F24" s="190">
        <v>3516.6670224799996</v>
      </c>
      <c r="G24" s="191">
        <v>11.98333284115348</v>
      </c>
      <c r="H24" s="191">
        <v>23.244579860499083</v>
      </c>
      <c r="I24" s="191">
        <v>27.419791514396191</v>
      </c>
    </row>
    <row r="25" spans="1:15" ht="10.5" customHeight="1">
      <c r="A25" s="189">
        <v>2005</v>
      </c>
      <c r="B25" s="190">
        <v>3297.3</v>
      </c>
      <c r="C25" s="190">
        <v>51.913009460000005</v>
      </c>
      <c r="D25" s="190">
        <v>3349.2130094600002</v>
      </c>
      <c r="E25" s="190">
        <v>486.31022093000001</v>
      </c>
      <c r="F25" s="190">
        <v>2862.9027885300002</v>
      </c>
      <c r="G25" s="191">
        <v>9.6658879916613003</v>
      </c>
      <c r="H25" s="191">
        <v>25.445061110605646</v>
      </c>
      <c r="I25" s="191">
        <v>29.108346520168897</v>
      </c>
    </row>
    <row r="26" spans="1:15" ht="10.5" customHeight="1">
      <c r="A26" s="189">
        <v>2006</v>
      </c>
      <c r="B26" s="190">
        <v>3981.7</v>
      </c>
      <c r="C26" s="190">
        <v>61.297018590000008</v>
      </c>
      <c r="D26" s="190">
        <v>4042.9970185899997</v>
      </c>
      <c r="E26" s="190">
        <v>460.96694338000003</v>
      </c>
      <c r="F26" s="190">
        <v>3582.0300752099997</v>
      </c>
      <c r="G26" s="191">
        <v>11.980200978425032</v>
      </c>
      <c r="H26" s="191">
        <v>26.564658311776373</v>
      </c>
      <c r="I26" s="191">
        <v>29.495312568591643</v>
      </c>
    </row>
    <row r="27" spans="1:15" ht="10.5" customHeight="1">
      <c r="A27" s="189">
        <v>2007</v>
      </c>
      <c r="B27" s="190">
        <v>3864.9</v>
      </c>
      <c r="C27" s="190">
        <v>74.403350000000003</v>
      </c>
      <c r="D27" s="190">
        <v>3939.3033500000001</v>
      </c>
      <c r="E27" s="190">
        <v>453.42177693000002</v>
      </c>
      <c r="F27" s="190">
        <v>3485.8815730700003</v>
      </c>
      <c r="G27" s="191">
        <v>11.54250450688691</v>
      </c>
      <c r="H27" s="191">
        <v>26.630055111387097</v>
      </c>
      <c r="I27" s="191">
        <v>28.794540738716407</v>
      </c>
    </row>
    <row r="28" spans="1:15" ht="10.5" customHeight="1">
      <c r="A28" s="189">
        <v>2008</v>
      </c>
      <c r="B28" s="190">
        <v>3555.5</v>
      </c>
      <c r="C28" s="190">
        <v>82.5595</v>
      </c>
      <c r="D28" s="190">
        <v>3638.0594999999998</v>
      </c>
      <c r="E28" s="190">
        <v>466.10434700000002</v>
      </c>
      <c r="F28" s="190">
        <v>3171.9551529999999</v>
      </c>
      <c r="G28" s="191">
        <v>10.406753457089865</v>
      </c>
      <c r="H28" s="191">
        <v>25.05</v>
      </c>
      <c r="I28" s="191">
        <v>26.567255989563996</v>
      </c>
    </row>
    <row r="29" spans="1:15" ht="10.5" customHeight="1">
      <c r="A29" s="189">
        <v>2009</v>
      </c>
      <c r="B29" s="190">
        <v>3420</v>
      </c>
      <c r="C29" s="190">
        <v>95.611801999999997</v>
      </c>
      <c r="D29" s="190">
        <v>3515.6118019999999</v>
      </c>
      <c r="E29" s="190">
        <v>442.51718899999997</v>
      </c>
      <c r="F29" s="190">
        <v>3073.0946129999998</v>
      </c>
      <c r="G29" s="191">
        <v>9.9957733232154364</v>
      </c>
      <c r="H29" s="191">
        <v>31.329853801169591</v>
      </c>
      <c r="I29" s="191">
        <v>32.977752072218344</v>
      </c>
    </row>
    <row r="30" spans="1:15" ht="15" customHeight="1">
      <c r="A30" s="189">
        <v>2010</v>
      </c>
      <c r="B30" s="190">
        <v>4039.3</v>
      </c>
      <c r="C30" s="190">
        <v>103.33605756386002</v>
      </c>
      <c r="D30" s="190">
        <v>4142.636058</v>
      </c>
      <c r="E30" s="190">
        <v>422.33686862157998</v>
      </c>
      <c r="F30" s="190">
        <v>3720.2991889999998</v>
      </c>
      <c r="G30" s="191">
        <v>12.0109893</v>
      </c>
      <c r="H30" s="191">
        <v>28.598940410467161</v>
      </c>
      <c r="I30" s="191">
        <v>29.757395830134293</v>
      </c>
    </row>
    <row r="31" spans="1:15" ht="10.5" customHeight="1">
      <c r="A31" s="189">
        <v>2011</v>
      </c>
      <c r="B31" s="190">
        <v>4008.1</v>
      </c>
      <c r="C31" s="190">
        <v>115.4304529697</v>
      </c>
      <c r="D31" s="190">
        <v>4123.5304530000003</v>
      </c>
      <c r="E31" s="190">
        <v>463.68018023403994</v>
      </c>
      <c r="F31" s="190">
        <v>3659.850273</v>
      </c>
      <c r="G31" s="191">
        <v>11.731270179999999</v>
      </c>
      <c r="H31" s="191">
        <v>32.429979291933833</v>
      </c>
      <c r="I31" s="191">
        <v>33.053028886443293</v>
      </c>
    </row>
    <row r="32" spans="1:15" ht="10.5" customHeight="1">
      <c r="A32" s="189">
        <v>2012</v>
      </c>
      <c r="B32" s="190">
        <v>4108.1000000000004</v>
      </c>
      <c r="C32" s="190">
        <v>120.83057486103999</v>
      </c>
      <c r="D32" s="190">
        <v>4228.9305750000003</v>
      </c>
      <c r="E32" s="190">
        <v>480.79136702409994</v>
      </c>
      <c r="F32" s="190">
        <v>3748.1392080000001</v>
      </c>
      <c r="G32" s="191">
        <v>11.93038273</v>
      </c>
      <c r="H32" s="191">
        <v>26.444025218470827</v>
      </c>
      <c r="I32" s="191">
        <v>26.427490973383478</v>
      </c>
      <c r="J32" s="176"/>
      <c r="K32" s="176"/>
      <c r="L32" s="176"/>
      <c r="M32" s="176"/>
      <c r="N32" s="176"/>
      <c r="O32" s="176"/>
    </row>
    <row r="33" spans="1:15" ht="10.5" customHeight="1">
      <c r="A33" s="189">
        <v>2013</v>
      </c>
      <c r="B33" s="190">
        <v>3927</v>
      </c>
      <c r="C33" s="190">
        <v>169.69892914722004</v>
      </c>
      <c r="D33" s="190">
        <v>4096.6989290000001</v>
      </c>
      <c r="E33" s="190">
        <v>482.78007095054005</v>
      </c>
      <c r="F33" s="190">
        <v>3613.918858</v>
      </c>
      <c r="G33" s="191">
        <v>11.425794059999999</v>
      </c>
      <c r="H33" s="191">
        <v>34.744308632543927</v>
      </c>
      <c r="I33" s="191">
        <v>34.176637112176991</v>
      </c>
      <c r="J33" s="176"/>
      <c r="K33" s="176"/>
      <c r="L33" s="176"/>
      <c r="M33" s="176"/>
      <c r="N33" s="176"/>
      <c r="O33" s="176"/>
    </row>
    <row r="34" spans="1:15" ht="10.5" customHeight="1">
      <c r="A34" s="189">
        <v>2014</v>
      </c>
      <c r="B34" s="190">
        <v>3766.3</v>
      </c>
      <c r="C34" s="190">
        <v>153.90591331522003</v>
      </c>
      <c r="D34" s="190">
        <v>3920.2059129999998</v>
      </c>
      <c r="E34" s="190">
        <v>479.72786274534008</v>
      </c>
      <c r="F34" s="190">
        <v>3440.4780510000001</v>
      </c>
      <c r="G34" s="191">
        <v>10.79951954</v>
      </c>
      <c r="H34" s="191">
        <v>33.334811353317576</v>
      </c>
      <c r="I34" s="191">
        <v>32.208889640484458</v>
      </c>
      <c r="J34" s="176"/>
      <c r="K34" s="176"/>
      <c r="L34" s="176"/>
      <c r="M34" s="176"/>
      <c r="N34" s="176"/>
      <c r="O34" s="176"/>
    </row>
    <row r="35" spans="1:15" ht="10.5" customHeight="1">
      <c r="A35" s="189">
        <v>2015</v>
      </c>
      <c r="B35" s="190">
        <v>4056.8</v>
      </c>
      <c r="C35" s="190">
        <v>191.46744843974002</v>
      </c>
      <c r="D35" s="190">
        <v>4248.2674479999996</v>
      </c>
      <c r="E35" s="190">
        <v>431.86735710601999</v>
      </c>
      <c r="F35" s="190">
        <v>3816.400091</v>
      </c>
      <c r="G35" s="191">
        <v>11.89388765</v>
      </c>
      <c r="H35" s="191">
        <v>46.756285742457109</v>
      </c>
      <c r="I35" s="191">
        <v>44.623568959860258</v>
      </c>
      <c r="J35" s="176"/>
      <c r="K35" s="176"/>
      <c r="L35" s="176"/>
      <c r="M35" s="176"/>
      <c r="N35" s="176"/>
      <c r="O35" s="176"/>
    </row>
    <row r="36" spans="1:15" ht="10.5" customHeight="1">
      <c r="A36" s="189">
        <v>2016</v>
      </c>
      <c r="B36" s="190">
        <v>4938</v>
      </c>
      <c r="C36" s="190">
        <v>185.79201360280004</v>
      </c>
      <c r="D36" s="190">
        <v>5123.7920136027997</v>
      </c>
      <c r="E36" s="190">
        <v>465.82780860000003</v>
      </c>
      <c r="F36" s="190">
        <v>4657.9642050027996</v>
      </c>
      <c r="G36" s="191">
        <v>14.413756754223051</v>
      </c>
      <c r="H36" s="191">
        <v>35.367274200081006</v>
      </c>
      <c r="I36" s="191">
        <v>33.459022499384837</v>
      </c>
      <c r="J36" s="176"/>
      <c r="K36" s="176"/>
      <c r="L36" s="176"/>
      <c r="M36" s="176"/>
      <c r="N36" s="176"/>
      <c r="O36" s="176"/>
    </row>
    <row r="37" spans="1:15" ht="10.5" customHeight="1">
      <c r="A37" s="189">
        <v>2017</v>
      </c>
      <c r="B37" s="190">
        <v>4998.3</v>
      </c>
      <c r="C37" s="190">
        <v>330.39441729030005</v>
      </c>
      <c r="D37" s="190">
        <v>5328.6944172903004</v>
      </c>
      <c r="E37" s="190">
        <v>462.70555300000001</v>
      </c>
      <c r="F37" s="190">
        <v>4865.9888642903006</v>
      </c>
      <c r="G37" s="191">
        <v>14.962787941817378</v>
      </c>
      <c r="H37" s="191">
        <v>49.241001940659821</v>
      </c>
      <c r="I37" s="191">
        <v>45.702274802687711</v>
      </c>
      <c r="J37" s="176"/>
      <c r="K37" s="176"/>
      <c r="L37" s="176"/>
      <c r="M37" s="176"/>
      <c r="N37" s="176"/>
      <c r="O37" s="176"/>
    </row>
    <row r="38" spans="1:15" ht="10.5" customHeight="1">
      <c r="A38" s="189">
        <v>2018</v>
      </c>
      <c r="B38" s="190">
        <v>4610.01</v>
      </c>
      <c r="C38" s="190">
        <v>402.31076413219995</v>
      </c>
      <c r="D38" s="190">
        <v>5012.3207641322006</v>
      </c>
      <c r="E38" s="190">
        <v>454.07871180000001</v>
      </c>
      <c r="F38" s="190">
        <v>4558.2420523322007</v>
      </c>
      <c r="G38" s="191">
        <v>13.942819698033407</v>
      </c>
      <c r="H38" s="191">
        <v>36.439920954618323</v>
      </c>
      <c r="I38" s="191">
        <v>33.023926044568192</v>
      </c>
      <c r="J38" s="176"/>
      <c r="K38" s="176"/>
      <c r="L38" s="176"/>
      <c r="M38" s="176"/>
      <c r="N38" s="176"/>
      <c r="O38" s="176"/>
    </row>
    <row r="39" spans="1:15" ht="10.5" customHeight="1">
      <c r="A39" s="189">
        <v>2019</v>
      </c>
      <c r="B39" s="190">
        <v>5101.1400000000003</v>
      </c>
      <c r="C39" s="190">
        <v>528.70516096797303</v>
      </c>
      <c r="D39" s="190">
        <v>5629.8451609679732</v>
      </c>
      <c r="E39" s="190">
        <v>479.66533254337219</v>
      </c>
      <c r="F39" s="190">
        <v>5150.1798284246015</v>
      </c>
      <c r="G39" s="191">
        <v>15.679014173889811</v>
      </c>
      <c r="H39" s="191">
        <v>37.10000117620767</v>
      </c>
      <c r="I39" s="191">
        <v>33.035627878335994</v>
      </c>
      <c r="J39" s="176"/>
      <c r="K39" s="176"/>
      <c r="L39" s="176"/>
      <c r="M39" s="176"/>
      <c r="N39" s="176"/>
      <c r="O39" s="176"/>
    </row>
    <row r="40" spans="1:15" ht="10.5" customHeight="1">
      <c r="A40" s="189">
        <v>2020</v>
      </c>
      <c r="B40" s="190">
        <v>6094.9400000000005</v>
      </c>
      <c r="C40" s="190">
        <v>583.59423901716696</v>
      </c>
      <c r="D40" s="190">
        <v>6678.5342390171672</v>
      </c>
      <c r="E40" s="190">
        <v>470.81022106980203</v>
      </c>
      <c r="F40" s="190">
        <v>6207.7240179473656</v>
      </c>
      <c r="G40" s="191">
        <v>18.804789842427656</v>
      </c>
      <c r="H40" s="191">
        <v>56.657916238716041</v>
      </c>
      <c r="I40" s="191">
        <v>49.781148398892974</v>
      </c>
      <c r="J40" s="176"/>
      <c r="K40" s="176"/>
      <c r="L40" s="176"/>
      <c r="M40" s="176"/>
      <c r="N40" s="176"/>
      <c r="O40" s="176"/>
    </row>
    <row r="41" spans="1:15" s="4" customFormat="1" ht="11.25">
      <c r="A41" s="189">
        <v>2021</v>
      </c>
      <c r="B41" s="190">
        <v>5280.93</v>
      </c>
      <c r="C41" s="190">
        <v>691.08747793324801</v>
      </c>
      <c r="D41" s="190">
        <v>5972.0174779332483</v>
      </c>
      <c r="E41" s="190">
        <v>502.09076487543513</v>
      </c>
      <c r="F41" s="190">
        <v>5469.9267130578128</v>
      </c>
      <c r="G41" s="191">
        <v>16.46086714818512</v>
      </c>
      <c r="H41" s="191">
        <v>42.881159189763927</v>
      </c>
      <c r="I41" s="191">
        <v>36.057767547847078</v>
      </c>
    </row>
    <row r="42" spans="1:15" s="4" customFormat="1" ht="12.75" customHeight="1">
      <c r="A42" s="189">
        <v>2022</v>
      </c>
      <c r="B42" s="190">
        <v>5379.85</v>
      </c>
      <c r="C42" s="190">
        <v>779.71059343916102</v>
      </c>
      <c r="D42" s="190">
        <v>6159.5605934391615</v>
      </c>
      <c r="E42" s="190">
        <v>499.30776171342882</v>
      </c>
      <c r="F42" s="190">
        <v>5660.2528317257329</v>
      </c>
      <c r="G42" s="191">
        <v>16.971198415455394</v>
      </c>
      <c r="H42" s="191">
        <v>69.962749890796218</v>
      </c>
      <c r="I42" s="191">
        <v>54.991245755694109</v>
      </c>
    </row>
    <row r="43" spans="1:15" s="4" customFormat="1" ht="12.75" customHeight="1">
      <c r="A43" s="189">
        <v>2023</v>
      </c>
      <c r="B43" s="190">
        <v>5950.1500000000005</v>
      </c>
      <c r="C43" s="190">
        <v>594.86926773929292</v>
      </c>
      <c r="D43" s="190">
        <v>6545.0192677392934</v>
      </c>
      <c r="E43" s="190">
        <v>490.93075352011141</v>
      </c>
      <c r="F43" s="190">
        <v>6054.0885142191819</v>
      </c>
      <c r="G43" s="191">
        <v>18.063228222076351</v>
      </c>
      <c r="H43" s="191">
        <v>55.14504676352697</v>
      </c>
      <c r="I43" s="191">
        <v>41.870097656578174</v>
      </c>
    </row>
    <row r="44" spans="1:15" s="4" customFormat="1" ht="12.75" customHeight="1">
      <c r="A44" s="3" t="s">
        <v>655</v>
      </c>
      <c r="B44" s="3"/>
    </row>
    <row r="45" spans="1:15" s="4" customFormat="1" ht="12.75" customHeight="1">
      <c r="A45" s="4" t="s">
        <v>752</v>
      </c>
      <c r="B45" s="3"/>
      <c r="G45" s="21"/>
    </row>
    <row r="46" spans="1:15" s="4" customFormat="1" ht="12.75" customHeight="1">
      <c r="A46" s="3" t="s">
        <v>753</v>
      </c>
      <c r="B46" s="3"/>
    </row>
    <row r="47" spans="1:15" ht="12.75" customHeight="1">
      <c r="A47" s="3" t="s">
        <v>754</v>
      </c>
      <c r="B47" s="3"/>
      <c r="C47" s="4"/>
      <c r="D47" s="4"/>
      <c r="E47" s="4"/>
      <c r="F47" s="4"/>
      <c r="G47" s="4"/>
      <c r="H47" s="4"/>
      <c r="I47" s="4"/>
    </row>
    <row r="48" spans="1:15">
      <c r="A48" s="3" t="s">
        <v>686</v>
      </c>
      <c r="B48" s="4"/>
      <c r="C48" s="4"/>
      <c r="D48" s="4"/>
      <c r="E48" s="4"/>
      <c r="F48" s="4"/>
      <c r="G48" s="4"/>
      <c r="H48" s="4"/>
      <c r="I48" s="4"/>
    </row>
    <row r="49" spans="1:1">
      <c r="A49" s="5" t="s">
        <v>36</v>
      </c>
    </row>
    <row r="68" spans="1:9" customFormat="1">
      <c r="A68" s="21"/>
      <c r="B68" s="21"/>
      <c r="C68" s="21"/>
      <c r="D68" s="21"/>
      <c r="E68" s="21"/>
      <c r="F68" s="21"/>
      <c r="G68" s="21"/>
      <c r="H68" s="21"/>
      <c r="I68" s="21"/>
    </row>
    <row r="69" spans="1:9" customFormat="1">
      <c r="A69" s="21"/>
    </row>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 r="A89"/>
      <c r="B89"/>
      <c r="C89"/>
      <c r="D89"/>
      <c r="E89"/>
      <c r="F89"/>
      <c r="G89"/>
      <c r="H89"/>
      <c r="I89"/>
    </row>
    <row r="90" spans="1:9">
      <c r="A90"/>
    </row>
  </sheetData>
  <conditionalFormatting sqref="A5:I43">
    <cfRule type="expression" dxfId="171" priority="1">
      <formula>MOD(ROW(),2)=1</formula>
    </cfRule>
  </conditionalFormatting>
  <pageMargins left="0.25" right="0.25" top="0.75" bottom="0.75" header="0.3" footer="0.3"/>
  <pageSetup scale="98" orientation="portrait" r:id="rId1"/>
  <headerFooter>
    <oddFooter>&amp;CVegetables and Pulses Yearbook Data/#89011/March 30, 2020
USDA, Economic Research Service</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5B84-473A-4962-BA3D-B302CB307F51}">
  <sheetPr>
    <pageSetUpPr fitToPage="1"/>
  </sheetPr>
  <dimension ref="A1:P89"/>
  <sheetViews>
    <sheetView showGridLines="0" zoomScaleNormal="100" workbookViewId="0"/>
  </sheetViews>
  <sheetFormatPr defaultColWidth="9.5703125" defaultRowHeight="14.25"/>
  <cols>
    <col min="1" max="1" width="11.85546875" style="21" customWidth="1"/>
    <col min="2" max="2" width="13" style="21" customWidth="1"/>
    <col min="3" max="3" width="11.85546875" style="21" customWidth="1"/>
    <col min="4" max="4" width="14.5703125" style="21" customWidth="1"/>
    <col min="5" max="5" width="11.85546875" style="21" customWidth="1"/>
    <col min="6" max="7" width="21.140625" style="21" customWidth="1"/>
    <col min="8" max="9" width="14.7109375" style="21" customWidth="1"/>
    <col min="10" max="14" width="3.425781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c r="A1" s="13" t="s">
        <v>755</v>
      </c>
      <c r="O1" s="14" t="str">
        <f>HYPERLINK("#'"&amp;"Index'!A1","INDEX")</f>
        <v>INDEX</v>
      </c>
    </row>
    <row r="2" spans="1:15">
      <c r="A2" s="157"/>
      <c r="B2" s="158" t="s">
        <v>660</v>
      </c>
      <c r="C2" s="158"/>
      <c r="D2" s="158"/>
      <c r="E2" s="158" t="s">
        <v>708</v>
      </c>
      <c r="F2" s="158"/>
      <c r="G2" s="158"/>
      <c r="H2" s="158" t="s">
        <v>644</v>
      </c>
      <c r="I2" s="158"/>
    </row>
    <row r="3" spans="1:15" ht="15.75" customHeight="1">
      <c r="A3" s="159"/>
      <c r="B3" s="160" t="s">
        <v>662</v>
      </c>
      <c r="C3" s="160"/>
      <c r="D3" s="160"/>
      <c r="E3" s="160"/>
      <c r="F3" s="160"/>
      <c r="G3" s="163" t="s">
        <v>617</v>
      </c>
      <c r="H3" s="160" t="s">
        <v>663</v>
      </c>
      <c r="I3" s="160"/>
    </row>
    <row r="4" spans="1:15" ht="40.5" customHeight="1">
      <c r="A4" s="22" t="s">
        <v>290</v>
      </c>
      <c r="B4" s="31" t="s">
        <v>679</v>
      </c>
      <c r="C4" s="22" t="s">
        <v>649</v>
      </c>
      <c r="D4" s="22" t="s">
        <v>623</v>
      </c>
      <c r="E4" s="22" t="s">
        <v>650</v>
      </c>
      <c r="F4" s="31" t="s">
        <v>651</v>
      </c>
      <c r="G4" s="22" t="s">
        <v>276</v>
      </c>
      <c r="H4" s="31" t="s">
        <v>718</v>
      </c>
      <c r="I4" s="31" t="s">
        <v>682</v>
      </c>
    </row>
    <row r="5" spans="1:15" ht="10.5" customHeight="1">
      <c r="A5" s="189">
        <v>1997</v>
      </c>
      <c r="B5" s="190">
        <v>110.59300000000002</v>
      </c>
      <c r="C5" s="190">
        <v>5</v>
      </c>
      <c r="D5" s="190">
        <v>115.59300000000002</v>
      </c>
      <c r="E5" s="190" t="s">
        <v>665</v>
      </c>
      <c r="F5" s="190">
        <v>115.59300000000002</v>
      </c>
      <c r="G5" s="191">
        <v>0.42355411268101084</v>
      </c>
      <c r="H5" s="191">
        <v>36.408671282558522</v>
      </c>
      <c r="I5" s="191">
        <v>48.936879447788151</v>
      </c>
    </row>
    <row r="6" spans="1:15" ht="10.5" customHeight="1">
      <c r="A6" s="189">
        <v>1998</v>
      </c>
      <c r="B6" s="190">
        <v>106.60810000000002</v>
      </c>
      <c r="C6" s="190">
        <v>5</v>
      </c>
      <c r="D6" s="190">
        <v>111.60810000000002</v>
      </c>
      <c r="E6" s="190" t="s">
        <v>665</v>
      </c>
      <c r="F6" s="190">
        <v>111.60810000000002</v>
      </c>
      <c r="G6" s="191">
        <v>0.40420875359904396</v>
      </c>
      <c r="H6" s="191">
        <v>43.973703678794806</v>
      </c>
      <c r="I6" s="191">
        <v>58.460510477728256</v>
      </c>
    </row>
    <row r="7" spans="1:15" ht="10.5" customHeight="1">
      <c r="A7" s="189">
        <v>1999</v>
      </c>
      <c r="B7" s="190">
        <v>102.62320000000003</v>
      </c>
      <c r="C7" s="190">
        <v>5</v>
      </c>
      <c r="D7" s="190">
        <v>107.62320000000003</v>
      </c>
      <c r="E7" s="190" t="s">
        <v>665</v>
      </c>
      <c r="F7" s="190">
        <v>107.62320000000003</v>
      </c>
      <c r="G7" s="191">
        <v>0.3853387994772553</v>
      </c>
      <c r="H7" s="191">
        <v>30.35</v>
      </c>
      <c r="I7" s="191">
        <v>39.791406498389001</v>
      </c>
    </row>
    <row r="8" spans="1:15" ht="15" customHeight="1">
      <c r="A8" s="189">
        <v>2000</v>
      </c>
      <c r="B8" s="190">
        <v>98.638300000000015</v>
      </c>
      <c r="C8" s="190">
        <v>10</v>
      </c>
      <c r="D8" s="190">
        <v>108.63830000000002</v>
      </c>
      <c r="E8" s="190" t="s">
        <v>665</v>
      </c>
      <c r="F8" s="190">
        <v>108.63830000000002</v>
      </c>
      <c r="G8" s="191">
        <v>0.38471753799275288</v>
      </c>
      <c r="H8" s="191">
        <v>29.35</v>
      </c>
      <c r="I8" s="191">
        <v>37.620367551631873</v>
      </c>
    </row>
    <row r="9" spans="1:15" ht="10.5" customHeight="1">
      <c r="A9" s="189">
        <v>2001</v>
      </c>
      <c r="B9" s="190">
        <v>94.653400000000019</v>
      </c>
      <c r="C9" s="190">
        <v>10</v>
      </c>
      <c r="D9" s="190">
        <v>104.65340000000002</v>
      </c>
      <c r="E9" s="190" t="s">
        <v>665</v>
      </c>
      <c r="F9" s="190">
        <v>104.65340000000002</v>
      </c>
      <c r="G9" s="191">
        <v>0.36680719160861869</v>
      </c>
      <c r="H9" s="191">
        <v>33.549999999999997</v>
      </c>
      <c r="I9" s="191">
        <v>42.034968583402765</v>
      </c>
    </row>
    <row r="10" spans="1:15" ht="10.5" customHeight="1">
      <c r="A10" s="189">
        <v>2002</v>
      </c>
      <c r="B10" s="190">
        <v>90.668499999999995</v>
      </c>
      <c r="C10" s="190">
        <v>8.9333333333333336</v>
      </c>
      <c r="D10" s="190">
        <v>99.601833333333332</v>
      </c>
      <c r="E10" s="190" t="s">
        <v>665</v>
      </c>
      <c r="F10" s="190">
        <v>99.601833333333332</v>
      </c>
      <c r="G10" s="191">
        <v>0.34571387602873521</v>
      </c>
      <c r="H10" s="191">
        <v>35.65</v>
      </c>
      <c r="I10" s="191">
        <v>44.005418900111401</v>
      </c>
    </row>
    <row r="11" spans="1:15" ht="10.5" customHeight="1">
      <c r="A11" s="189">
        <v>2003</v>
      </c>
      <c r="B11" s="190">
        <v>80.188720000000004</v>
      </c>
      <c r="C11" s="190">
        <v>9.7333333333333343</v>
      </c>
      <c r="D11" s="190">
        <v>89.922053333333338</v>
      </c>
      <c r="E11" s="190" t="s">
        <v>665</v>
      </c>
      <c r="F11" s="190">
        <v>89.922053333333338</v>
      </c>
      <c r="G11" s="191">
        <v>0.30920214050380568</v>
      </c>
      <c r="H11" s="191">
        <v>37.813243347900645</v>
      </c>
      <c r="I11" s="191">
        <v>45.759216978106373</v>
      </c>
    </row>
    <row r="12" spans="1:15" ht="10.5" customHeight="1">
      <c r="A12" s="189">
        <v>2004</v>
      </c>
      <c r="B12" s="190">
        <v>85.938940000000002</v>
      </c>
      <c r="C12" s="190">
        <v>8.4666666666666686</v>
      </c>
      <c r="D12" s="190">
        <v>94.405606666666671</v>
      </c>
      <c r="E12" s="190" t="s">
        <v>665</v>
      </c>
      <c r="F12" s="190">
        <v>94.405606666666671</v>
      </c>
      <c r="G12" s="191">
        <v>0.32169488880408176</v>
      </c>
      <c r="H12" s="191">
        <v>37.919492074461196</v>
      </c>
      <c r="I12" s="191">
        <v>44.694377561119609</v>
      </c>
    </row>
    <row r="13" spans="1:15" ht="10.5" customHeight="1">
      <c r="A13" s="189">
        <v>2005</v>
      </c>
      <c r="B13" s="190">
        <v>76.811999999999998</v>
      </c>
      <c r="C13" s="190">
        <v>7.3333333333333348</v>
      </c>
      <c r="D13" s="190">
        <v>84.14533333</v>
      </c>
      <c r="E13" s="190" t="s">
        <v>665</v>
      </c>
      <c r="F13" s="190">
        <v>84.14533333</v>
      </c>
      <c r="G13" s="191">
        <v>0.28409604799999999</v>
      </c>
      <c r="H13" s="191">
        <v>35.773745612223834</v>
      </c>
      <c r="I13" s="191">
        <v>40.88895372296701</v>
      </c>
    </row>
    <row r="14" spans="1:15" ht="10.5" customHeight="1">
      <c r="A14" s="189">
        <v>2006</v>
      </c>
      <c r="B14" s="190">
        <v>103.31308</v>
      </c>
      <c r="C14" s="190">
        <v>6.1000000000000014</v>
      </c>
      <c r="D14" s="190">
        <v>109.41307999999999</v>
      </c>
      <c r="E14" s="190" t="s">
        <v>665</v>
      </c>
      <c r="F14" s="190">
        <v>109.41307999999999</v>
      </c>
      <c r="G14" s="191">
        <v>0.36593514300000002</v>
      </c>
      <c r="H14" s="191">
        <v>36.765917738720788</v>
      </c>
      <c r="I14" s="191">
        <v>40.755244884211869</v>
      </c>
    </row>
    <row r="15" spans="1:15" ht="10.5" customHeight="1">
      <c r="A15" s="189">
        <v>2007</v>
      </c>
      <c r="B15" s="190">
        <v>110.53303200000001</v>
      </c>
      <c r="C15" s="190">
        <v>8.2666666666666675</v>
      </c>
      <c r="D15" s="190">
        <v>118.79969869999999</v>
      </c>
      <c r="E15" s="190" t="s">
        <v>665</v>
      </c>
      <c r="F15" s="190">
        <v>118.79969869999999</v>
      </c>
      <c r="G15" s="191">
        <v>0.39337138399999999</v>
      </c>
      <c r="H15" s="191">
        <v>37.228801736164932</v>
      </c>
      <c r="I15" s="191">
        <v>40.180783443824076</v>
      </c>
    </row>
    <row r="16" spans="1:15" ht="10.5" customHeight="1">
      <c r="A16" s="189">
        <v>2008</v>
      </c>
      <c r="B16" s="190">
        <v>109.73367600000003</v>
      </c>
      <c r="C16" s="190">
        <v>6.666666666666667</v>
      </c>
      <c r="D16" s="190">
        <v>116.4003427</v>
      </c>
      <c r="E16" s="190" t="s">
        <v>665</v>
      </c>
      <c r="F16" s="190">
        <v>116.4003427</v>
      </c>
      <c r="G16" s="191">
        <v>0.38189369299999998</v>
      </c>
      <c r="H16" s="191">
        <v>37.139077506576129</v>
      </c>
      <c r="I16" s="191">
        <v>39.343389247648766</v>
      </c>
    </row>
    <row r="17" spans="1:16" ht="10.5" customHeight="1">
      <c r="A17" s="189">
        <v>2009</v>
      </c>
      <c r="B17" s="190">
        <v>107.26441600000004</v>
      </c>
      <c r="C17" s="190">
        <v>4.2</v>
      </c>
      <c r="D17" s="190">
        <v>111.464416</v>
      </c>
      <c r="E17" s="190" t="s">
        <v>665</v>
      </c>
      <c r="F17" s="190">
        <v>111.464416</v>
      </c>
      <c r="G17" s="191">
        <v>0.36255734899999997</v>
      </c>
      <c r="H17" s="191">
        <v>38.789199761320695</v>
      </c>
      <c r="I17" s="191">
        <v>40.822572076448601</v>
      </c>
    </row>
    <row r="18" spans="1:16" ht="15" customHeight="1">
      <c r="A18" s="189">
        <v>2010</v>
      </c>
      <c r="B18" s="190">
        <v>107.05725600000004</v>
      </c>
      <c r="C18" s="190">
        <v>4.3333333333333339</v>
      </c>
      <c r="D18" s="190">
        <v>111.3905893</v>
      </c>
      <c r="E18" s="190" t="s">
        <v>665</v>
      </c>
      <c r="F18" s="190">
        <v>111.3905893</v>
      </c>
      <c r="G18" s="191">
        <v>0.35962461899999998</v>
      </c>
      <c r="H18" s="191">
        <v>37.233999999999995</v>
      </c>
      <c r="I18" s="191">
        <v>38.719170585742617</v>
      </c>
      <c r="J18" s="176"/>
      <c r="K18" s="176"/>
      <c r="L18" s="176"/>
      <c r="M18" s="176"/>
      <c r="N18" s="176"/>
      <c r="O18" s="176"/>
      <c r="P18" s="176"/>
    </row>
    <row r="19" spans="1:16" ht="10.5" customHeight="1">
      <c r="A19" s="189">
        <v>2011</v>
      </c>
      <c r="B19" s="190">
        <v>107.19895999999999</v>
      </c>
      <c r="C19" s="190">
        <v>4.3666666666666671</v>
      </c>
      <c r="D19" s="190">
        <v>111.5656267</v>
      </c>
      <c r="E19" s="190" t="s">
        <v>665</v>
      </c>
      <c r="F19" s="190">
        <v>111.5656267</v>
      </c>
      <c r="G19" s="191">
        <v>0.35761203600000002</v>
      </c>
      <c r="H19" s="191">
        <v>43.614999999999995</v>
      </c>
      <c r="I19" s="191">
        <v>44.43380392176838</v>
      </c>
      <c r="J19" s="176"/>
      <c r="K19" s="176"/>
      <c r="L19" s="176"/>
      <c r="M19" s="176"/>
      <c r="N19" s="176"/>
      <c r="O19" s="176"/>
      <c r="P19" s="176"/>
    </row>
    <row r="20" spans="1:16" ht="10.5" customHeight="1">
      <c r="A20" s="189">
        <v>2012</v>
      </c>
      <c r="B20" s="190">
        <v>99.866144000000006</v>
      </c>
      <c r="C20" s="190">
        <v>5.3666666666666671</v>
      </c>
      <c r="D20" s="190">
        <v>105.2328107</v>
      </c>
      <c r="E20" s="190" t="s">
        <v>665</v>
      </c>
      <c r="F20" s="190">
        <v>105.2328107</v>
      </c>
      <c r="G20" s="191">
        <v>0.33495759800000002</v>
      </c>
      <c r="H20" s="191">
        <v>68.900999999999996</v>
      </c>
      <c r="I20" s="191">
        <v>68.90082774793062</v>
      </c>
      <c r="J20" s="176"/>
      <c r="K20" s="176"/>
      <c r="L20" s="176"/>
      <c r="M20" s="176"/>
      <c r="N20" s="176"/>
      <c r="O20" s="176"/>
      <c r="P20" s="176"/>
    </row>
    <row r="21" spans="1:16" ht="10.5" customHeight="1">
      <c r="A21" s="189">
        <v>2013</v>
      </c>
      <c r="B21" s="190">
        <v>124.03761599999997</v>
      </c>
      <c r="C21" s="190">
        <v>6.6333333333333337</v>
      </c>
      <c r="D21" s="190">
        <v>130.67094929999999</v>
      </c>
      <c r="E21" s="190" t="s">
        <v>665</v>
      </c>
      <c r="F21" s="190">
        <v>130.67094929999999</v>
      </c>
      <c r="G21" s="191">
        <v>0.41313029299999998</v>
      </c>
      <c r="H21" s="191">
        <v>61.959000000000003</v>
      </c>
      <c r="I21" s="191">
        <v>60.882147024504086</v>
      </c>
      <c r="J21" s="176"/>
      <c r="K21" s="176"/>
      <c r="L21" s="176"/>
      <c r="M21" s="176"/>
      <c r="N21" s="176"/>
      <c r="O21" s="176"/>
      <c r="P21" s="176"/>
    </row>
    <row r="22" spans="1:16" ht="10.5" customHeight="1">
      <c r="A22" s="189">
        <v>2014</v>
      </c>
      <c r="B22" s="190">
        <v>115.90699199999997</v>
      </c>
      <c r="C22" s="190">
        <v>9.1333333333333329</v>
      </c>
      <c r="D22" s="190">
        <v>125.04032530000001</v>
      </c>
      <c r="E22" s="190" t="s">
        <v>665</v>
      </c>
      <c r="F22" s="190">
        <v>125.04032530000001</v>
      </c>
      <c r="G22" s="191">
        <v>0.39249645500000002</v>
      </c>
      <c r="H22" s="191">
        <v>60.153999999999996</v>
      </c>
      <c r="I22" s="191">
        <v>58.028698902689015</v>
      </c>
      <c r="J22" s="176"/>
      <c r="K22" s="176"/>
      <c r="L22" s="176"/>
      <c r="M22" s="176"/>
      <c r="N22" s="176"/>
      <c r="O22" s="176"/>
      <c r="P22" s="176"/>
    </row>
    <row r="23" spans="1:16" ht="10.5" customHeight="1">
      <c r="A23" s="189">
        <v>2015</v>
      </c>
      <c r="B23" s="190">
        <v>134.41137599999996</v>
      </c>
      <c r="C23" s="190">
        <v>10.166666666666666</v>
      </c>
      <c r="D23" s="190">
        <v>144.5780427</v>
      </c>
      <c r="E23" s="190" t="s">
        <v>665</v>
      </c>
      <c r="F23" s="190">
        <v>144.5780427</v>
      </c>
      <c r="G23" s="191">
        <v>0.450580378</v>
      </c>
      <c r="H23" s="191">
        <v>65.365499999999997</v>
      </c>
      <c r="I23" s="191">
        <v>62.454197579816828</v>
      </c>
      <c r="J23" s="176"/>
      <c r="K23" s="176"/>
      <c r="L23" s="176"/>
      <c r="M23" s="176"/>
      <c r="N23" s="176"/>
      <c r="O23" s="176"/>
      <c r="P23" s="176"/>
    </row>
    <row r="24" spans="1:16" ht="10.5" customHeight="1">
      <c r="A24" s="189">
        <v>2016</v>
      </c>
      <c r="B24" s="190">
        <v>158.40191999999999</v>
      </c>
      <c r="C24" s="190">
        <v>10.433333333333332</v>
      </c>
      <c r="D24" s="190">
        <v>168.83525333333333</v>
      </c>
      <c r="E24" s="190" t="s">
        <v>308</v>
      </c>
      <c r="F24" s="190">
        <v>168.83525333333333</v>
      </c>
      <c r="G24" s="191">
        <v>0.52244932893013307</v>
      </c>
      <c r="H24" s="191">
        <v>70.688000000000002</v>
      </c>
      <c r="I24" s="191">
        <v>66.874008131254243</v>
      </c>
      <c r="J24" s="176"/>
      <c r="K24" s="176"/>
      <c r="L24" s="176"/>
      <c r="M24" s="176"/>
      <c r="N24" s="176"/>
      <c r="O24" s="176"/>
      <c r="P24" s="176"/>
    </row>
    <row r="25" spans="1:16" ht="10.5" customHeight="1">
      <c r="A25" s="189">
        <v>2017</v>
      </c>
      <c r="B25" s="190">
        <v>174.79186799999999</v>
      </c>
      <c r="C25" s="190">
        <v>10.833333333333332</v>
      </c>
      <c r="D25" s="190">
        <v>185.62520133333334</v>
      </c>
      <c r="E25" s="190" t="s">
        <v>308</v>
      </c>
      <c r="F25" s="190">
        <v>185.62520133333334</v>
      </c>
      <c r="G25" s="191">
        <v>0.57079261824675676</v>
      </c>
      <c r="H25" s="191">
        <v>71.282499999999999</v>
      </c>
      <c r="I25" s="191">
        <v>66.159750517435015</v>
      </c>
      <c r="J25" s="176"/>
      <c r="K25" s="176"/>
      <c r="L25" s="176"/>
      <c r="M25" s="176"/>
      <c r="N25" s="176"/>
      <c r="O25" s="176"/>
      <c r="P25" s="176"/>
    </row>
    <row r="26" spans="1:16" ht="10.5" customHeight="1">
      <c r="A26" s="189">
        <v>2018</v>
      </c>
      <c r="B26" s="190">
        <v>228.90417600000004</v>
      </c>
      <c r="C26" s="190">
        <v>11.92090395480226</v>
      </c>
      <c r="D26" s="190">
        <v>240.82507995480231</v>
      </c>
      <c r="E26" s="190" t="s">
        <v>308</v>
      </c>
      <c r="F26" s="190">
        <v>240.82507995480231</v>
      </c>
      <c r="G26" s="191">
        <v>0.73663939519321864</v>
      </c>
      <c r="H26" s="191">
        <v>88.528499999999994</v>
      </c>
      <c r="I26" s="191">
        <v>80.229554846661344</v>
      </c>
      <c r="J26" s="176"/>
      <c r="K26" s="176"/>
      <c r="L26" s="176"/>
      <c r="M26" s="176"/>
      <c r="N26" s="176"/>
      <c r="O26" s="176"/>
      <c r="P26" s="176"/>
    </row>
    <row r="27" spans="1:16" ht="10.5" customHeight="1">
      <c r="A27" s="189">
        <v>2019</v>
      </c>
      <c r="B27" s="190">
        <v>235.35168800000005</v>
      </c>
      <c r="C27" s="190">
        <v>11.099999999999998</v>
      </c>
      <c r="D27" s="190">
        <v>246.45168800000005</v>
      </c>
      <c r="E27" s="190" t="s">
        <v>308</v>
      </c>
      <c r="F27" s="190">
        <v>246.45168800000005</v>
      </c>
      <c r="G27" s="191">
        <v>0.75028826915992819</v>
      </c>
      <c r="H27" s="191">
        <v>101.3895</v>
      </c>
      <c r="I27" s="191">
        <v>90.282093977899081</v>
      </c>
      <c r="J27" s="176"/>
      <c r="K27" s="176"/>
      <c r="L27" s="176"/>
      <c r="M27" s="176"/>
      <c r="N27" s="176"/>
      <c r="O27" s="176"/>
      <c r="P27" s="176"/>
    </row>
    <row r="28" spans="1:16" ht="10.5" customHeight="1">
      <c r="A28" s="189">
        <v>2020</v>
      </c>
      <c r="B28" s="190">
        <v>286.43743999999998</v>
      </c>
      <c r="C28" s="190">
        <v>11.284745762711863</v>
      </c>
      <c r="D28" s="190">
        <v>297.72218576271183</v>
      </c>
      <c r="E28" s="190" t="s">
        <v>308</v>
      </c>
      <c r="F28" s="190">
        <v>297.72218576271183</v>
      </c>
      <c r="G28" s="191">
        <v>0.9018769388764204</v>
      </c>
      <c r="H28" s="191">
        <v>94.856500000000011</v>
      </c>
      <c r="I28" s="191">
        <v>83.343437538439929</v>
      </c>
      <c r="J28" s="176"/>
      <c r="K28" s="176"/>
      <c r="L28" s="176"/>
      <c r="M28" s="176"/>
      <c r="N28" s="176"/>
      <c r="O28" s="176"/>
      <c r="P28" s="176"/>
    </row>
    <row r="29" spans="1:16" s="4" customFormat="1" ht="11.25">
      <c r="A29" s="189">
        <v>2021</v>
      </c>
      <c r="B29" s="190">
        <v>311.09750000000003</v>
      </c>
      <c r="C29" s="190">
        <v>11.435216572504705</v>
      </c>
      <c r="D29" s="190">
        <v>322.53271657250474</v>
      </c>
      <c r="E29" s="190" t="s">
        <v>308</v>
      </c>
      <c r="F29" s="190">
        <v>322.53271657250474</v>
      </c>
      <c r="G29" s="191">
        <v>0.97061048108180237</v>
      </c>
      <c r="H29" s="191">
        <v>95.421999999999997</v>
      </c>
      <c r="I29" s="191">
        <v>80.238136280886451</v>
      </c>
    </row>
    <row r="30" spans="1:16" s="4" customFormat="1" ht="11.25">
      <c r="A30" s="189">
        <v>2022</v>
      </c>
      <c r="B30" s="190">
        <v>275.74971200000005</v>
      </c>
      <c r="C30" s="190">
        <v>11.5259919382778</v>
      </c>
      <c r="D30" s="190">
        <v>287.27570393827784</v>
      </c>
      <c r="E30" s="190" t="s">
        <v>308</v>
      </c>
      <c r="F30" s="190">
        <v>287.27570393827784</v>
      </c>
      <c r="G30" s="191">
        <v>0.86134190758218965</v>
      </c>
      <c r="H30" s="191">
        <v>67.061499999999995</v>
      </c>
      <c r="I30" s="191">
        <v>52.710841597874634</v>
      </c>
    </row>
    <row r="31" spans="1:16" s="4" customFormat="1" ht="11.25">
      <c r="A31" s="189">
        <v>2023</v>
      </c>
      <c r="B31" s="190">
        <v>257.50364400000001</v>
      </c>
      <c r="C31" s="190">
        <v>26.425391590548202</v>
      </c>
      <c r="D31" s="190">
        <v>283.92903559054821</v>
      </c>
      <c r="E31" s="190" t="s">
        <v>308</v>
      </c>
      <c r="F31" s="190">
        <v>283.92903559054821</v>
      </c>
      <c r="G31" s="191">
        <v>0.84714238265602482</v>
      </c>
      <c r="H31" s="191">
        <v>90.295800000000014</v>
      </c>
      <c r="I31" s="191">
        <v>68.559085282695051</v>
      </c>
    </row>
    <row r="32" spans="1:16" s="4" customFormat="1" ht="11.25">
      <c r="A32" s="3" t="s">
        <v>655</v>
      </c>
      <c r="B32" s="3"/>
    </row>
    <row r="33" spans="1:9" s="4" customFormat="1" ht="11.25">
      <c r="A33" s="4" t="s">
        <v>756</v>
      </c>
      <c r="B33" s="3"/>
    </row>
    <row r="34" spans="1:9" s="4" customFormat="1" ht="11.25">
      <c r="A34" s="3" t="s">
        <v>757</v>
      </c>
      <c r="B34" s="3"/>
    </row>
    <row r="35" spans="1:9">
      <c r="A35" s="3" t="s">
        <v>758</v>
      </c>
      <c r="B35" s="3"/>
      <c r="C35" s="4"/>
      <c r="D35" s="4"/>
      <c r="E35" s="4"/>
      <c r="F35" s="4"/>
      <c r="G35" s="4"/>
      <c r="H35" s="4"/>
      <c r="I35" s="4"/>
    </row>
    <row r="36" spans="1:9">
      <c r="A36" s="3" t="s">
        <v>722</v>
      </c>
      <c r="B36" s="4"/>
      <c r="C36" s="4"/>
      <c r="D36" s="4"/>
      <c r="E36" s="4"/>
      <c r="F36" s="4"/>
      <c r="G36" s="4"/>
      <c r="H36" s="4"/>
      <c r="I36" s="4"/>
    </row>
    <row r="37" spans="1:9">
      <c r="A37"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 r="A88"/>
      <c r="B88"/>
      <c r="C88"/>
      <c r="D88"/>
      <c r="E88"/>
      <c r="F88"/>
      <c r="G88"/>
      <c r="H88"/>
      <c r="I88"/>
    </row>
    <row r="89" spans="1:9">
      <c r="A89"/>
    </row>
  </sheetData>
  <conditionalFormatting sqref="A5:I31">
    <cfRule type="expression" dxfId="170" priority="1">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6295-3E36-46F5-BAE2-07F3E7E11A4B}">
  <sheetPr>
    <pageSetUpPr fitToPage="1"/>
  </sheetPr>
  <dimension ref="A1:O79"/>
  <sheetViews>
    <sheetView showGridLines="0" zoomScaleNormal="100" workbookViewId="0"/>
  </sheetViews>
  <sheetFormatPr defaultColWidth="9.5703125" defaultRowHeight="14.25"/>
  <cols>
    <col min="1" max="1" width="15.5703125" style="21" customWidth="1"/>
    <col min="2" max="5" width="13.5703125" style="21" customWidth="1"/>
    <col min="6" max="7" width="22.42578125" style="21" customWidth="1"/>
    <col min="8" max="9" width="14.7109375" style="21" customWidth="1"/>
    <col min="10" max="14" width="3.140625" style="21" customWidth="1"/>
    <col min="15" max="16384" width="9.5703125" style="21"/>
  </cols>
  <sheetData>
    <row r="1" spans="1:15">
      <c r="A1" s="13" t="s">
        <v>759</v>
      </c>
      <c r="O1" s="14" t="str">
        <f>HYPERLINK("#'"&amp;"Index'!A1","INDEX")</f>
        <v>INDEX</v>
      </c>
    </row>
    <row r="2" spans="1:15">
      <c r="A2" s="157"/>
      <c r="B2" s="158" t="s">
        <v>760</v>
      </c>
      <c r="C2" s="158"/>
      <c r="D2" s="158"/>
      <c r="E2" s="158" t="s">
        <v>761</v>
      </c>
      <c r="F2" s="158"/>
      <c r="G2" s="158"/>
      <c r="H2" s="158" t="s">
        <v>644</v>
      </c>
      <c r="I2" s="158"/>
    </row>
    <row r="3" spans="1:15">
      <c r="A3" s="159"/>
      <c r="B3" s="183" t="s">
        <v>736</v>
      </c>
      <c r="C3" s="183"/>
      <c r="D3" s="183"/>
      <c r="E3" s="183"/>
      <c r="F3" s="183"/>
      <c r="G3" s="184" t="s">
        <v>617</v>
      </c>
      <c r="H3" s="183" t="s">
        <v>663</v>
      </c>
      <c r="I3" s="183"/>
    </row>
    <row r="4" spans="1:15" ht="40.5" customHeight="1">
      <c r="A4" s="22" t="s">
        <v>762</v>
      </c>
      <c r="B4" s="22" t="s">
        <v>692</v>
      </c>
      <c r="C4" s="22" t="s">
        <v>621</v>
      </c>
      <c r="D4" s="22" t="s">
        <v>623</v>
      </c>
      <c r="E4" s="22" t="s">
        <v>624</v>
      </c>
      <c r="F4" s="31" t="s">
        <v>651</v>
      </c>
      <c r="G4" s="22" t="s">
        <v>276</v>
      </c>
      <c r="H4" s="31" t="s">
        <v>763</v>
      </c>
      <c r="I4" s="31" t="s">
        <v>695</v>
      </c>
    </row>
    <row r="5" spans="1:15" ht="10.35" customHeight="1">
      <c r="A5" s="23" t="s">
        <v>764</v>
      </c>
      <c r="B5" s="177">
        <v>58.268999999999998</v>
      </c>
      <c r="C5" s="177">
        <v>0.35399999999999998</v>
      </c>
      <c r="D5" s="177">
        <v>58.622999999999998</v>
      </c>
      <c r="E5" s="177">
        <v>0</v>
      </c>
      <c r="F5" s="177">
        <v>58.622999999999998</v>
      </c>
      <c r="G5" s="178">
        <v>0.28589333437371983</v>
      </c>
      <c r="H5" s="178">
        <v>57.9</v>
      </c>
      <c r="I5" s="178">
        <v>267.28833902686733</v>
      </c>
    </row>
    <row r="6" spans="1:15" ht="10.5" customHeight="1">
      <c r="A6" s="23" t="s">
        <v>765</v>
      </c>
      <c r="B6" s="177">
        <v>66.322999999999993</v>
      </c>
      <c r="C6" s="177">
        <v>0.08</v>
      </c>
      <c r="D6" s="177">
        <v>66.402999999999992</v>
      </c>
      <c r="E6" s="177">
        <v>0</v>
      </c>
      <c r="F6" s="177">
        <v>66.402999999999992</v>
      </c>
      <c r="G6" s="178">
        <v>0.31976634996460573</v>
      </c>
      <c r="H6" s="178">
        <v>55.5</v>
      </c>
      <c r="I6" s="178">
        <v>243.83814419401611</v>
      </c>
    </row>
    <row r="7" spans="1:15" ht="10.5" customHeight="1">
      <c r="A7" s="23" t="s">
        <v>766</v>
      </c>
      <c r="B7" s="177">
        <v>76.727999999999994</v>
      </c>
      <c r="C7" s="177">
        <v>0.23100000000000001</v>
      </c>
      <c r="D7" s="177">
        <v>76.958999999999989</v>
      </c>
      <c r="E7" s="177">
        <v>0</v>
      </c>
      <c r="F7" s="177">
        <v>76.958999999999989</v>
      </c>
      <c r="G7" s="178">
        <v>0.36665300910927312</v>
      </c>
      <c r="H7" s="178">
        <v>57.1</v>
      </c>
      <c r="I7" s="178">
        <v>240.47421008854587</v>
      </c>
    </row>
    <row r="8" spans="1:15" ht="10.5" customHeight="1">
      <c r="A8" s="23" t="s">
        <v>767</v>
      </c>
      <c r="B8" s="177">
        <v>102.29300000000001</v>
      </c>
      <c r="C8" s="177">
        <v>5.0000000000000001E-4</v>
      </c>
      <c r="D8" s="177">
        <v>102.29350000000001</v>
      </c>
      <c r="E8" s="177">
        <v>0</v>
      </c>
      <c r="F8" s="177">
        <v>102.29350000000001</v>
      </c>
      <c r="G8" s="178">
        <v>0.48272371631219069</v>
      </c>
      <c r="H8" s="178">
        <v>60.7</v>
      </c>
      <c r="I8" s="178">
        <v>242.36374525853464</v>
      </c>
    </row>
    <row r="9" spans="1:15" ht="10.5" customHeight="1">
      <c r="A9" s="23" t="s">
        <v>768</v>
      </c>
      <c r="B9" s="177">
        <v>126.11799999999999</v>
      </c>
      <c r="C9" s="177">
        <v>0.27800000000000002</v>
      </c>
      <c r="D9" s="177">
        <v>126.396</v>
      </c>
      <c r="E9" s="177">
        <v>0</v>
      </c>
      <c r="F9" s="177">
        <v>126.396</v>
      </c>
      <c r="G9" s="178">
        <v>0.5910387460603963</v>
      </c>
      <c r="H9" s="178">
        <v>71.900000000000006</v>
      </c>
      <c r="I9" s="178">
        <v>263.44957725319927</v>
      </c>
    </row>
    <row r="10" spans="1:15" ht="10.5" customHeight="1">
      <c r="A10" s="23" t="s">
        <v>769</v>
      </c>
      <c r="B10" s="177">
        <v>142.12100000000001</v>
      </c>
      <c r="C10" s="177">
        <v>0</v>
      </c>
      <c r="D10" s="177">
        <v>142.12100000000001</v>
      </c>
      <c r="E10" s="177">
        <v>0</v>
      </c>
      <c r="F10" s="177">
        <v>142.12100000000001</v>
      </c>
      <c r="G10" s="178">
        <v>0.65804984882369555</v>
      </c>
      <c r="H10" s="178">
        <v>82.4</v>
      </c>
      <c r="I10" s="178">
        <v>276.25976464277329</v>
      </c>
    </row>
    <row r="11" spans="1:15" ht="10.5" customHeight="1">
      <c r="A11" s="23" t="s">
        <v>770</v>
      </c>
      <c r="B11" s="177">
        <v>151.24700000000001</v>
      </c>
      <c r="C11" s="177">
        <v>0</v>
      </c>
      <c r="D11" s="177">
        <v>151.24700000000001</v>
      </c>
      <c r="E11" s="177">
        <v>0</v>
      </c>
      <c r="F11" s="177">
        <v>151.24700000000001</v>
      </c>
      <c r="G11" s="178">
        <v>0.69368220698511718</v>
      </c>
      <c r="H11" s="178">
        <v>90.1</v>
      </c>
      <c r="I11" s="178">
        <v>286.31124033779003</v>
      </c>
    </row>
    <row r="12" spans="1:15" ht="10.5" customHeight="1">
      <c r="A12" s="23" t="s">
        <v>771</v>
      </c>
      <c r="B12" s="177">
        <v>191.08</v>
      </c>
      <c r="C12" s="177">
        <v>0.41299999999999998</v>
      </c>
      <c r="D12" s="177">
        <v>191.49300000000002</v>
      </c>
      <c r="E12" s="177">
        <v>0.60278200000000004</v>
      </c>
      <c r="F12" s="177">
        <v>190.89021800000003</v>
      </c>
      <c r="G12" s="178">
        <v>0.86674121295501716</v>
      </c>
      <c r="H12" s="178">
        <v>94.9</v>
      </c>
      <c r="I12" s="178">
        <v>283.92771661081861</v>
      </c>
    </row>
    <row r="13" spans="1:15" ht="10.5" customHeight="1">
      <c r="A13" s="23" t="s">
        <v>772</v>
      </c>
      <c r="B13" s="177">
        <v>229.53800000000001</v>
      </c>
      <c r="C13" s="177">
        <v>0.502</v>
      </c>
      <c r="D13" s="177">
        <v>230.04000000000002</v>
      </c>
      <c r="E13" s="177">
        <v>0.69944799999999996</v>
      </c>
      <c r="F13" s="177">
        <v>229.34055200000003</v>
      </c>
      <c r="G13" s="178">
        <v>1.0303504369117418</v>
      </c>
      <c r="H13" s="178">
        <v>95.8</v>
      </c>
      <c r="I13" s="178">
        <v>267.78663722318117</v>
      </c>
    </row>
    <row r="14" spans="1:15" ht="10.5" customHeight="1">
      <c r="A14" s="23" t="s">
        <v>773</v>
      </c>
      <c r="B14" s="177">
        <v>255.846</v>
      </c>
      <c r="C14" s="177">
        <v>0.68400000000000005</v>
      </c>
      <c r="D14" s="177">
        <v>256.53000000000003</v>
      </c>
      <c r="E14" s="177">
        <v>0.56353399999999998</v>
      </c>
      <c r="F14" s="177">
        <v>255.96646600000003</v>
      </c>
      <c r="G14" s="178">
        <v>1.1373507187132035</v>
      </c>
      <c r="H14" s="178">
        <v>94.7</v>
      </c>
      <c r="I14" s="178">
        <v>244.44071602803197</v>
      </c>
    </row>
    <row r="15" spans="1:15" ht="15" customHeight="1">
      <c r="A15" s="201" t="s">
        <v>774</v>
      </c>
      <c r="B15" s="177">
        <v>275.05200000000002</v>
      </c>
      <c r="C15" s="177">
        <v>0.80200000000000005</v>
      </c>
      <c r="D15" s="177">
        <v>275.85400000000004</v>
      </c>
      <c r="E15" s="177">
        <v>1.824368</v>
      </c>
      <c r="F15" s="177">
        <v>274.02963200000005</v>
      </c>
      <c r="G15" s="178">
        <v>1.203330458533501</v>
      </c>
      <c r="H15" s="178">
        <v>96.8</v>
      </c>
      <c r="I15" s="178">
        <v>229.10564776190054</v>
      </c>
    </row>
    <row r="16" spans="1:15" ht="10.5" customHeight="1">
      <c r="A16" s="201" t="s">
        <v>775</v>
      </c>
      <c r="B16" s="177">
        <v>319.13200000000001</v>
      </c>
      <c r="C16" s="177">
        <v>1.069</v>
      </c>
      <c r="D16" s="177">
        <v>320.20100000000002</v>
      </c>
      <c r="E16" s="177">
        <v>1.5606979999999999</v>
      </c>
      <c r="F16" s="177">
        <v>318.64030200000002</v>
      </c>
      <c r="G16" s="178">
        <v>1.385597444839672</v>
      </c>
      <c r="H16" s="178">
        <v>100</v>
      </c>
      <c r="I16" s="178">
        <v>216.26414502673566</v>
      </c>
    </row>
    <row r="17" spans="1:9" ht="10.5" customHeight="1">
      <c r="A17" s="201" t="s">
        <v>776</v>
      </c>
      <c r="B17" s="177">
        <v>337.23399999999998</v>
      </c>
      <c r="C17" s="177">
        <v>0.84399999999999997</v>
      </c>
      <c r="D17" s="177">
        <v>338.07799999999997</v>
      </c>
      <c r="E17" s="177">
        <v>1.5611980000000001</v>
      </c>
      <c r="F17" s="177">
        <v>336.51680199999998</v>
      </c>
      <c r="G17" s="178">
        <v>1.4493290006374144</v>
      </c>
      <c r="H17" s="178">
        <v>96.5</v>
      </c>
      <c r="I17" s="178">
        <v>196.54268184016902</v>
      </c>
    </row>
    <row r="18" spans="1:9" ht="10.5" customHeight="1">
      <c r="A18" s="201" t="s">
        <v>777</v>
      </c>
      <c r="B18" s="177">
        <v>388.07499999999999</v>
      </c>
      <c r="C18" s="177">
        <v>0.96099999999999997</v>
      </c>
      <c r="D18" s="177">
        <v>389.036</v>
      </c>
      <c r="E18" s="177">
        <v>1.418425</v>
      </c>
      <c r="F18" s="177">
        <v>387.61757499999999</v>
      </c>
      <c r="G18" s="178">
        <v>1.6543149585799828</v>
      </c>
      <c r="H18" s="178">
        <v>93.5</v>
      </c>
      <c r="I18" s="178">
        <v>183.26865028029323</v>
      </c>
    </row>
    <row r="19" spans="1:9" ht="10.5" customHeight="1">
      <c r="A19" s="201" t="s">
        <v>778</v>
      </c>
      <c r="B19" s="177">
        <v>419.91300000000001</v>
      </c>
      <c r="C19" s="177">
        <v>1.0149999999999999</v>
      </c>
      <c r="D19" s="177">
        <v>420.928</v>
      </c>
      <c r="E19" s="177">
        <v>1.908846</v>
      </c>
      <c r="F19" s="177">
        <v>419.01915400000001</v>
      </c>
      <c r="G19" s="178">
        <v>1.7728906273799652</v>
      </c>
      <c r="H19" s="178">
        <v>94.8</v>
      </c>
      <c r="I19" s="178">
        <v>179.34080902001031</v>
      </c>
    </row>
    <row r="20" spans="1:9" ht="10.5" customHeight="1">
      <c r="A20" s="201" t="s">
        <v>779</v>
      </c>
      <c r="B20" s="177">
        <v>427.20400000000001</v>
      </c>
      <c r="C20" s="177">
        <v>1.4450000000000001</v>
      </c>
      <c r="D20" s="177">
        <v>428.649</v>
      </c>
      <c r="E20" s="177">
        <v>2.9013580000000001</v>
      </c>
      <c r="F20" s="177">
        <v>425.74764199999998</v>
      </c>
      <c r="G20" s="178">
        <v>1.7853599339109139</v>
      </c>
      <c r="H20" s="178">
        <v>96.9</v>
      </c>
      <c r="I20" s="178">
        <v>177.69220189795078</v>
      </c>
    </row>
    <row r="21" spans="1:9" ht="10.5" customHeight="1">
      <c r="A21" s="201" t="s">
        <v>780</v>
      </c>
      <c r="B21" s="177">
        <v>457.05900000000003</v>
      </c>
      <c r="C21" s="177">
        <v>1.222375</v>
      </c>
      <c r="D21" s="177">
        <v>458.28137500000003</v>
      </c>
      <c r="E21" s="177">
        <v>2.863286</v>
      </c>
      <c r="F21" s="177">
        <v>455.41808900000001</v>
      </c>
      <c r="G21" s="178">
        <v>1.8924421215785514</v>
      </c>
      <c r="H21" s="178">
        <v>94.9</v>
      </c>
      <c r="I21" s="178">
        <v>170.56764516897252</v>
      </c>
    </row>
    <row r="22" spans="1:9" ht="10.5" customHeight="1">
      <c r="A22" s="201" t="s">
        <v>781</v>
      </c>
      <c r="B22" s="177">
        <v>471.12</v>
      </c>
      <c r="C22" s="177">
        <v>1.885121</v>
      </c>
      <c r="D22" s="177">
        <v>473.00512100000003</v>
      </c>
      <c r="E22" s="177">
        <v>3.20425</v>
      </c>
      <c r="F22" s="177">
        <v>469.80087100000003</v>
      </c>
      <c r="G22" s="178">
        <v>1.9348975758224742</v>
      </c>
      <c r="H22" s="178">
        <v>97.9</v>
      </c>
      <c r="I22" s="178">
        <v>171.74082747853242</v>
      </c>
    </row>
    <row r="23" spans="1:9" ht="10.5" customHeight="1">
      <c r="A23" s="201" t="s">
        <v>782</v>
      </c>
      <c r="B23" s="177">
        <v>488.24099999999999</v>
      </c>
      <c r="C23" s="177">
        <v>1.13440148</v>
      </c>
      <c r="D23" s="177">
        <v>489.37540147999999</v>
      </c>
      <c r="E23" s="177">
        <v>1.1961463300000001</v>
      </c>
      <c r="F23" s="177">
        <v>488.17925515000002</v>
      </c>
      <c r="G23" s="178">
        <v>1.9923976114292246</v>
      </c>
      <c r="H23" s="178">
        <v>100</v>
      </c>
      <c r="I23" s="178">
        <v>169.44054966514312</v>
      </c>
    </row>
    <row r="24" spans="1:9" ht="10.5" customHeight="1">
      <c r="A24" s="201" t="s">
        <v>783</v>
      </c>
      <c r="B24" s="177">
        <v>515.96100000000001</v>
      </c>
      <c r="C24" s="177">
        <v>2.0776049099999998</v>
      </c>
      <c r="D24" s="177">
        <v>518.03860491</v>
      </c>
      <c r="E24" s="177">
        <v>9.9290619200000005</v>
      </c>
      <c r="F24" s="177">
        <v>508.10954299000002</v>
      </c>
      <c r="G24" s="178">
        <v>2.0542792691495984</v>
      </c>
      <c r="H24" s="178">
        <v>98.1</v>
      </c>
      <c r="I24" s="178">
        <v>159.95108529501681</v>
      </c>
    </row>
    <row r="25" spans="1:9" ht="15" customHeight="1">
      <c r="A25" s="201" t="s">
        <v>784</v>
      </c>
      <c r="B25" s="177">
        <v>516.06899999999996</v>
      </c>
      <c r="C25" s="177">
        <v>3.4826854700000003</v>
      </c>
      <c r="D25" s="177">
        <v>519.55168546999994</v>
      </c>
      <c r="E25" s="177">
        <v>17.930296550000001</v>
      </c>
      <c r="F25" s="177">
        <v>501.62138891999996</v>
      </c>
      <c r="G25" s="178">
        <v>2.0054266903874751</v>
      </c>
      <c r="H25" s="178">
        <v>99.5</v>
      </c>
      <c r="I25" s="178">
        <v>156.35865060127367</v>
      </c>
    </row>
    <row r="26" spans="1:9" ht="10.5" customHeight="1">
      <c r="A26" s="201" t="s">
        <v>785</v>
      </c>
      <c r="B26" s="177">
        <v>501.226</v>
      </c>
      <c r="C26" s="177">
        <v>4.5985769400000001</v>
      </c>
      <c r="D26" s="177">
        <v>505.82457693999999</v>
      </c>
      <c r="E26" s="177">
        <v>14.52378298</v>
      </c>
      <c r="F26" s="177">
        <v>491.30079395999996</v>
      </c>
      <c r="G26" s="178">
        <v>1.9381237113450864</v>
      </c>
      <c r="H26" s="178">
        <v>99.8</v>
      </c>
      <c r="I26" s="178">
        <v>151.72419035456787</v>
      </c>
    </row>
    <row r="27" spans="1:9" ht="10.5" customHeight="1">
      <c r="A27" s="201" t="s">
        <v>786</v>
      </c>
      <c r="B27" s="177">
        <v>526.94999999999993</v>
      </c>
      <c r="C27" s="177">
        <v>3.835242</v>
      </c>
      <c r="D27" s="177">
        <v>530.78524199999993</v>
      </c>
      <c r="E27" s="177">
        <v>17.449470690000002</v>
      </c>
      <c r="F27" s="177">
        <v>513.33577130999993</v>
      </c>
      <c r="G27" s="178">
        <v>1.9982396292245048</v>
      </c>
      <c r="H27" s="178">
        <v>103</v>
      </c>
      <c r="I27" s="178">
        <v>153.09667757914019</v>
      </c>
    </row>
    <row r="28" spans="1:9" ht="10.5" customHeight="1">
      <c r="A28" s="201" t="s">
        <v>787</v>
      </c>
      <c r="B28" s="177">
        <v>525.27300000000002</v>
      </c>
      <c r="C28" s="177">
        <v>3.2588016899999999</v>
      </c>
      <c r="D28" s="177">
        <v>528.53180169000007</v>
      </c>
      <c r="E28" s="177">
        <v>11.644438619999999</v>
      </c>
      <c r="F28" s="177">
        <v>516.88736307000011</v>
      </c>
      <c r="G28" s="178">
        <v>1.9860804329215582</v>
      </c>
      <c r="H28" s="178">
        <v>105</v>
      </c>
      <c r="I28" s="178">
        <v>152.45175083576228</v>
      </c>
    </row>
    <row r="29" spans="1:9" ht="10.5" customHeight="1">
      <c r="A29" s="201" t="s">
        <v>788</v>
      </c>
      <c r="B29" s="177">
        <v>540.47399999999993</v>
      </c>
      <c r="C29" s="177">
        <v>4.9764116700000001</v>
      </c>
      <c r="D29" s="177">
        <v>545.45041166999988</v>
      </c>
      <c r="E29" s="177">
        <v>9.8808181800000003</v>
      </c>
      <c r="F29" s="177">
        <v>535.56959348999987</v>
      </c>
      <c r="G29" s="178">
        <v>2.0330159639912537</v>
      </c>
      <c r="H29" s="178">
        <v>109</v>
      </c>
      <c r="I29" s="178">
        <v>154.95720906428591</v>
      </c>
    </row>
    <row r="30" spans="1:9" ht="10.5" customHeight="1">
      <c r="A30" s="201" t="s">
        <v>789</v>
      </c>
      <c r="B30" s="177">
        <v>545.95900000000006</v>
      </c>
      <c r="C30" s="177">
        <v>7.0458616799999998</v>
      </c>
      <c r="D30" s="177">
        <v>553.00486168000009</v>
      </c>
      <c r="E30" s="177">
        <v>10.349364289999999</v>
      </c>
      <c r="F30" s="177">
        <v>542.65549739000005</v>
      </c>
      <c r="G30" s="178">
        <v>2.0357953360444485</v>
      </c>
      <c r="H30" s="178">
        <v>109</v>
      </c>
      <c r="I30" s="178">
        <v>151.77042286860024</v>
      </c>
    </row>
    <row r="31" spans="1:9" ht="10.5" customHeight="1">
      <c r="A31" s="201" t="s">
        <v>790</v>
      </c>
      <c r="B31" s="177">
        <v>564.46799999999996</v>
      </c>
      <c r="C31" s="177">
        <v>11.342498000000001</v>
      </c>
      <c r="D31" s="177">
        <v>575.81049799999994</v>
      </c>
      <c r="E31" s="177">
        <v>11.73904336</v>
      </c>
      <c r="F31" s="177">
        <v>564.07145463999996</v>
      </c>
      <c r="G31" s="178">
        <v>2.0917333401565634</v>
      </c>
      <c r="H31" s="178">
        <v>108</v>
      </c>
      <c r="I31" s="178">
        <v>147.67766614592057</v>
      </c>
    </row>
    <row r="32" spans="1:9" ht="10.5" customHeight="1">
      <c r="A32" s="201" t="s">
        <v>791</v>
      </c>
      <c r="B32" s="177">
        <v>631.05900000000008</v>
      </c>
      <c r="C32" s="177">
        <v>18.777473260000001</v>
      </c>
      <c r="D32" s="177">
        <v>649.83647326000005</v>
      </c>
      <c r="E32" s="177">
        <v>14.5203592</v>
      </c>
      <c r="F32" s="177">
        <v>635.31611406000002</v>
      </c>
      <c r="G32" s="178">
        <v>2.3279156433575658</v>
      </c>
      <c r="H32" s="178">
        <v>108</v>
      </c>
      <c r="I32" s="178">
        <v>145.1627536567909</v>
      </c>
    </row>
    <row r="33" spans="1:9" ht="10.5" customHeight="1">
      <c r="A33" s="201" t="s">
        <v>792</v>
      </c>
      <c r="B33" s="177">
        <v>670.83499999999992</v>
      </c>
      <c r="C33" s="177">
        <v>23.207703049999999</v>
      </c>
      <c r="D33" s="177">
        <v>694.04270304999989</v>
      </c>
      <c r="E33" s="177">
        <v>13.792443720000001</v>
      </c>
      <c r="F33" s="177">
        <v>680.25025932999984</v>
      </c>
      <c r="G33" s="178">
        <v>2.4636483325063825</v>
      </c>
      <c r="H33" s="178">
        <v>107</v>
      </c>
      <c r="I33" s="178">
        <v>142.2503473168527</v>
      </c>
    </row>
    <row r="34" spans="1:9" ht="10.5" customHeight="1">
      <c r="A34" s="201" t="s">
        <v>793</v>
      </c>
      <c r="B34" s="177">
        <v>681.27100000000007</v>
      </c>
      <c r="C34" s="177">
        <v>29.811207329999998</v>
      </c>
      <c r="D34" s="177">
        <v>711.08220733000007</v>
      </c>
      <c r="E34" s="177">
        <v>15.184792590000001</v>
      </c>
      <c r="F34" s="177">
        <v>695.89741474000004</v>
      </c>
      <c r="G34" s="178">
        <v>2.4916214566676813</v>
      </c>
      <c r="H34" s="178">
        <v>106</v>
      </c>
      <c r="I34" s="178">
        <v>138.97492879173754</v>
      </c>
    </row>
    <row r="35" spans="1:9" ht="15" customHeight="1">
      <c r="A35" s="201" t="s">
        <v>794</v>
      </c>
      <c r="B35" s="177">
        <v>706.51400000000001</v>
      </c>
      <c r="C35" s="177">
        <v>38.192166049999997</v>
      </c>
      <c r="D35" s="177">
        <v>744.70616604999998</v>
      </c>
      <c r="E35" s="177">
        <v>13.03123184</v>
      </c>
      <c r="F35" s="177">
        <v>731.67493420999995</v>
      </c>
      <c r="G35" s="178">
        <v>2.5910583956144433</v>
      </c>
      <c r="H35" s="178">
        <v>115</v>
      </c>
      <c r="I35" s="178">
        <v>147.40518802172625</v>
      </c>
    </row>
    <row r="36" spans="1:9" ht="10.5" customHeight="1">
      <c r="A36" s="201" t="s">
        <v>795</v>
      </c>
      <c r="B36" s="177">
        <v>703.63099999999997</v>
      </c>
      <c r="C36" s="177">
        <v>44.56912998</v>
      </c>
      <c r="D36" s="177">
        <v>748.20012997999993</v>
      </c>
      <c r="E36" s="177">
        <v>11.632945919999999</v>
      </c>
      <c r="F36" s="177">
        <v>736.56718405999993</v>
      </c>
      <c r="G36" s="178">
        <v>2.5816470388550878</v>
      </c>
      <c r="H36" s="178">
        <v>112</v>
      </c>
      <c r="I36" s="178">
        <v>140.32537947365455</v>
      </c>
    </row>
    <row r="37" spans="1:9" ht="10.5" customHeight="1">
      <c r="A37" s="201" t="s">
        <v>796</v>
      </c>
      <c r="B37" s="177">
        <v>709.15600000000006</v>
      </c>
      <c r="C37" s="177">
        <v>53.996051770000001</v>
      </c>
      <c r="D37" s="177">
        <v>763.15205177000007</v>
      </c>
      <c r="E37" s="177">
        <v>8.32790228</v>
      </c>
      <c r="F37" s="177">
        <v>754.82414949000008</v>
      </c>
      <c r="G37" s="178">
        <v>2.6199636463212497</v>
      </c>
      <c r="H37" s="178">
        <v>112</v>
      </c>
      <c r="I37" s="178">
        <v>138.24984338884929</v>
      </c>
    </row>
    <row r="38" spans="1:9" ht="10.5" customHeight="1">
      <c r="A38" s="201" t="s">
        <v>797</v>
      </c>
      <c r="B38" s="177">
        <v>716.84799999999996</v>
      </c>
      <c r="C38" s="177">
        <v>59.851499140000001</v>
      </c>
      <c r="D38" s="177">
        <v>776.69949913999994</v>
      </c>
      <c r="E38" s="177">
        <v>7.7308112800000002</v>
      </c>
      <c r="F38" s="177">
        <v>768.96868785999993</v>
      </c>
      <c r="G38" s="178">
        <v>2.6441429599625996</v>
      </c>
      <c r="H38" s="178">
        <v>114</v>
      </c>
      <c r="I38" s="178">
        <v>137.95565451789642</v>
      </c>
    </row>
    <row r="39" spans="1:9" ht="10.5" customHeight="1">
      <c r="A39" s="201" t="s">
        <v>798</v>
      </c>
      <c r="B39" s="177">
        <v>711.39</v>
      </c>
      <c r="C39" s="177">
        <v>62.396234790000001</v>
      </c>
      <c r="D39" s="177">
        <v>773.78623478999998</v>
      </c>
      <c r="E39" s="177">
        <v>8.3271042099999999</v>
      </c>
      <c r="F39" s="177">
        <v>765.45913057999996</v>
      </c>
      <c r="G39" s="178">
        <v>2.6083651023551724</v>
      </c>
      <c r="H39" s="178">
        <v>114</v>
      </c>
      <c r="I39" s="178">
        <v>134.3678083019268</v>
      </c>
    </row>
    <row r="40" spans="1:9" ht="10.5" customHeight="1">
      <c r="A40" s="201" t="s">
        <v>799</v>
      </c>
      <c r="B40" s="177">
        <v>718.02</v>
      </c>
      <c r="C40" s="177">
        <v>72.132262209999993</v>
      </c>
      <c r="D40" s="177">
        <v>790.15226221</v>
      </c>
      <c r="E40" s="177">
        <v>8.8336844600000006</v>
      </c>
      <c r="F40" s="177">
        <v>781.31857775000003</v>
      </c>
      <c r="G40" s="178">
        <v>2.6379302463893191</v>
      </c>
      <c r="H40" s="178">
        <v>113</v>
      </c>
      <c r="I40" s="178">
        <v>129.15761801348725</v>
      </c>
    </row>
    <row r="41" spans="1:9" ht="10.5" customHeight="1">
      <c r="A41" s="201" t="s">
        <v>800</v>
      </c>
      <c r="B41" s="177">
        <v>710.86199999999997</v>
      </c>
      <c r="C41" s="177">
        <v>68.929360110000005</v>
      </c>
      <c r="D41" s="177">
        <v>779.79136010999991</v>
      </c>
      <c r="E41" s="177">
        <v>11.60651741</v>
      </c>
      <c r="F41" s="177">
        <v>768.18484269999988</v>
      </c>
      <c r="G41" s="178">
        <v>2.5692159504233874</v>
      </c>
      <c r="H41" s="178">
        <v>121</v>
      </c>
      <c r="I41" s="178">
        <v>134.1292407287319</v>
      </c>
    </row>
    <row r="42" spans="1:9" ht="10.5" customHeight="1">
      <c r="A42" s="201" t="s">
        <v>801</v>
      </c>
      <c r="B42" s="177">
        <v>694.94200000000001</v>
      </c>
      <c r="C42" s="177">
        <v>66.815746829999995</v>
      </c>
      <c r="D42" s="177">
        <v>761.75774682999997</v>
      </c>
      <c r="E42" s="177">
        <v>15.92992935</v>
      </c>
      <c r="F42" s="177">
        <v>745.82781748000002</v>
      </c>
      <c r="G42" s="178">
        <v>2.4695965035446874</v>
      </c>
      <c r="H42" s="178">
        <v>124</v>
      </c>
      <c r="I42" s="178">
        <v>133.83232644294722</v>
      </c>
    </row>
    <row r="43" spans="1:9" ht="10.5" customHeight="1">
      <c r="A43" s="201" t="s">
        <v>802</v>
      </c>
      <c r="B43" s="177">
        <v>696.20699999999999</v>
      </c>
      <c r="C43" s="177">
        <v>69.06262498000001</v>
      </c>
      <c r="D43" s="177">
        <v>765.26962498</v>
      </c>
      <c r="E43" s="177">
        <v>17.950564989999997</v>
      </c>
      <c r="F43" s="177">
        <v>747.31905999000003</v>
      </c>
      <c r="G43" s="178">
        <v>2.4518521971360547</v>
      </c>
      <c r="H43" s="178">
        <v>124</v>
      </c>
      <c r="I43" s="178">
        <v>131.35975889128127</v>
      </c>
    </row>
    <row r="44" spans="1:9" ht="10.5" customHeight="1">
      <c r="A44" s="201" t="s">
        <v>803</v>
      </c>
      <c r="B44" s="177">
        <v>685.38400000000001</v>
      </c>
      <c r="C44" s="177">
        <v>80.82535295000001</v>
      </c>
      <c r="D44" s="177">
        <v>766.20935295000004</v>
      </c>
      <c r="E44" s="177">
        <v>20.22317988</v>
      </c>
      <c r="F44" s="177">
        <v>745.98617307000006</v>
      </c>
      <c r="G44" s="178">
        <v>2.4264494352750603</v>
      </c>
      <c r="H44" s="178">
        <v>123</v>
      </c>
      <c r="I44" s="178">
        <v>129.44779465159598</v>
      </c>
    </row>
    <row r="45" spans="1:9" ht="15" customHeight="1">
      <c r="A45" s="201" t="s">
        <v>804</v>
      </c>
      <c r="B45" s="177">
        <v>736.31200000000001</v>
      </c>
      <c r="C45" s="177">
        <v>88.769562227279991</v>
      </c>
      <c r="D45" s="177">
        <v>825.08156222727996</v>
      </c>
      <c r="E45" s="177">
        <v>21.545951880419999</v>
      </c>
      <c r="F45" s="177">
        <v>803.53561034685993</v>
      </c>
      <c r="G45" s="178">
        <v>2.5942154463269329</v>
      </c>
      <c r="H45" s="178">
        <v>123</v>
      </c>
      <c r="I45" s="178">
        <v>127.90616055342812</v>
      </c>
    </row>
    <row r="46" spans="1:9" ht="10.5" customHeight="1">
      <c r="A46" s="201" t="s">
        <v>805</v>
      </c>
      <c r="B46" s="177">
        <v>789.54</v>
      </c>
      <c r="C46" s="177">
        <v>90.588433252019982</v>
      </c>
      <c r="D46" s="177">
        <v>880.12843325201993</v>
      </c>
      <c r="E46" s="177">
        <v>20.60872603064</v>
      </c>
      <c r="F46" s="177">
        <v>859.51970722137992</v>
      </c>
      <c r="G46" s="178">
        <v>2.7551012076650099</v>
      </c>
      <c r="H46" s="178">
        <v>126</v>
      </c>
      <c r="I46" s="178">
        <v>128.36545441116166</v>
      </c>
    </row>
    <row r="47" spans="1:9" ht="10.5" customHeight="1">
      <c r="A47" s="201" t="s">
        <v>806</v>
      </c>
      <c r="B47" s="177">
        <v>777.55499999999995</v>
      </c>
      <c r="C47" s="177">
        <v>96.865387632859992</v>
      </c>
      <c r="D47" s="177">
        <v>874.42038763285996</v>
      </c>
      <c r="E47" s="177">
        <v>15.714765049719999</v>
      </c>
      <c r="F47" s="177">
        <v>858.70562258313998</v>
      </c>
      <c r="G47" s="178">
        <v>2.7332727416213358</v>
      </c>
      <c r="H47" s="178">
        <v>128</v>
      </c>
      <c r="I47" s="178">
        <v>127.9996800008</v>
      </c>
    </row>
    <row r="48" spans="1:9" ht="10.5" customHeight="1">
      <c r="A48" s="201" t="s">
        <v>807</v>
      </c>
      <c r="B48" s="177">
        <v>786.75400000000002</v>
      </c>
      <c r="C48" s="177">
        <v>99.771458192119979</v>
      </c>
      <c r="D48" s="177">
        <v>886.52545819212003</v>
      </c>
      <c r="E48" s="177">
        <v>18.981844338599998</v>
      </c>
      <c r="F48" s="177">
        <v>867.54361385352001</v>
      </c>
      <c r="G48" s="178">
        <v>2.7428326583612201</v>
      </c>
      <c r="H48" s="178">
        <v>126</v>
      </c>
      <c r="I48" s="178">
        <v>123.81010870232758</v>
      </c>
    </row>
    <row r="49" spans="1:9" ht="10.5" customHeight="1">
      <c r="A49" s="201" t="s">
        <v>808</v>
      </c>
      <c r="B49" s="177">
        <v>837.70026499999994</v>
      </c>
      <c r="C49" s="177">
        <v>104.95424864</v>
      </c>
      <c r="D49" s="177">
        <v>942.65451364</v>
      </c>
      <c r="E49" s="177">
        <v>16.550247689999999</v>
      </c>
      <c r="F49" s="177">
        <v>926.10426595000001</v>
      </c>
      <c r="G49" s="178">
        <v>2.9070033202809662</v>
      </c>
      <c r="H49" s="178">
        <v>129</v>
      </c>
      <c r="I49" s="178">
        <v>124.44230073556011</v>
      </c>
    </row>
    <row r="50" spans="1:9" ht="10.5" customHeight="1">
      <c r="A50" s="23" t="s">
        <v>809</v>
      </c>
      <c r="B50" s="177">
        <v>848.51624800000002</v>
      </c>
      <c r="C50" s="177">
        <v>119.4816737</v>
      </c>
      <c r="D50" s="177">
        <v>967.99792170000001</v>
      </c>
      <c r="E50" s="177">
        <v>12.522894170000001</v>
      </c>
      <c r="F50" s="177">
        <v>955.47502753000003</v>
      </c>
      <c r="G50" s="178">
        <v>2.9777571420411046</v>
      </c>
      <c r="H50" s="178">
        <v>126</v>
      </c>
      <c r="I50" s="178">
        <v>120.38810833018827</v>
      </c>
    </row>
    <row r="51" spans="1:9" ht="10.5" customHeight="1">
      <c r="A51" s="23" t="s">
        <v>810</v>
      </c>
      <c r="B51" s="177">
        <v>838.38300000000004</v>
      </c>
      <c r="C51" s="177">
        <v>126.4630840213006</v>
      </c>
      <c r="D51" s="177">
        <v>964.84608402130061</v>
      </c>
      <c r="E51" s="177">
        <v>11.000506908636066</v>
      </c>
      <c r="F51" s="177">
        <v>953.8455771126645</v>
      </c>
      <c r="G51" s="178">
        <v>2.9412739686036335</v>
      </c>
      <c r="H51" s="178">
        <v>131</v>
      </c>
      <c r="I51" s="178">
        <v>123.93185639987419</v>
      </c>
    </row>
    <row r="52" spans="1:9" ht="10.5" customHeight="1">
      <c r="A52" s="23" t="s">
        <v>811</v>
      </c>
      <c r="B52" s="177">
        <v>832.53</v>
      </c>
      <c r="C52" s="177">
        <v>139.59586224653447</v>
      </c>
      <c r="D52" s="177">
        <v>972.12586224653444</v>
      </c>
      <c r="E52" s="177">
        <v>17.075507685079966</v>
      </c>
      <c r="F52" s="177">
        <v>955.05035456145447</v>
      </c>
      <c r="G52" s="178">
        <v>2.9281358843943579</v>
      </c>
      <c r="H52" s="178">
        <v>134</v>
      </c>
      <c r="I52" s="178">
        <v>124.37002867935736</v>
      </c>
    </row>
    <row r="53" spans="1:9" ht="10.5" customHeight="1">
      <c r="A53" s="23" t="s">
        <v>812</v>
      </c>
      <c r="B53" s="177">
        <v>767.37640799999997</v>
      </c>
      <c r="C53" s="177">
        <v>160.78873195857881</v>
      </c>
      <c r="D53" s="177">
        <v>928.16513995857872</v>
      </c>
      <c r="E53" s="177">
        <v>18.54185510178208</v>
      </c>
      <c r="F53" s="177">
        <v>909.62328485679666</v>
      </c>
      <c r="G53" s="178">
        <v>2.7751323571896398</v>
      </c>
      <c r="H53" s="178">
        <v>134</v>
      </c>
      <c r="I53" s="178">
        <v>121.43841078808092</v>
      </c>
    </row>
    <row r="54" spans="1:9" ht="10.5" customHeight="1">
      <c r="A54" s="23" t="s">
        <v>813</v>
      </c>
      <c r="B54" s="177">
        <v>760.79880100000003</v>
      </c>
      <c r="C54" s="177">
        <v>174.4492395192832</v>
      </c>
      <c r="D54" s="177">
        <v>935.24804051928322</v>
      </c>
      <c r="E54" s="177">
        <v>15.561778518990158</v>
      </c>
      <c r="F54" s="177">
        <v>919.68626200029303</v>
      </c>
      <c r="G54" s="178">
        <v>2.7922455259723655</v>
      </c>
      <c r="H54" s="178">
        <v>141</v>
      </c>
      <c r="I54" s="178">
        <v>125.55319092099053</v>
      </c>
    </row>
    <row r="55" spans="1:9" s="4" customFormat="1" ht="12.6" customHeight="1">
      <c r="A55" s="23" t="s">
        <v>814</v>
      </c>
      <c r="B55" s="177">
        <v>691.31359099999997</v>
      </c>
      <c r="C55" s="177">
        <v>185.03654503302837</v>
      </c>
      <c r="D55" s="177">
        <v>876.35013603302832</v>
      </c>
      <c r="E55" s="177">
        <v>20.186964343772832</v>
      </c>
      <c r="F55" s="177">
        <v>856.16317168925548</v>
      </c>
      <c r="G55" s="178">
        <v>2.578497504472812</v>
      </c>
      <c r="H55" s="178">
        <v>142</v>
      </c>
      <c r="I55" s="178">
        <v>124.7649674029557</v>
      </c>
    </row>
    <row r="56" spans="1:9" s="4" customFormat="1" ht="12.6" customHeight="1">
      <c r="A56" s="23" t="s">
        <v>815</v>
      </c>
      <c r="B56" s="177">
        <v>638.36313800000005</v>
      </c>
      <c r="C56" s="177">
        <v>204.28851789978279</v>
      </c>
      <c r="D56" s="177">
        <v>842.65165589978278</v>
      </c>
      <c r="E56" s="177">
        <v>13.766190555325817</v>
      </c>
      <c r="F56" s="177">
        <v>828.88546534445697</v>
      </c>
      <c r="G56" s="178">
        <v>2.4896767025108413</v>
      </c>
      <c r="H56" s="178">
        <v>144</v>
      </c>
      <c r="I56" s="178">
        <v>121.08624451853503</v>
      </c>
    </row>
    <row r="57" spans="1:9" s="4" customFormat="1" ht="11.25">
      <c r="A57" s="23" t="s">
        <v>816</v>
      </c>
      <c r="B57" s="177">
        <v>626.50321799999995</v>
      </c>
      <c r="C57" s="177">
        <v>194.5863749825582</v>
      </c>
      <c r="D57" s="177">
        <v>821.08959298255809</v>
      </c>
      <c r="E57" s="177">
        <v>10.460702855065714</v>
      </c>
      <c r="F57" s="177">
        <v>810.62889012749235</v>
      </c>
      <c r="G57" s="178">
        <v>2.4242722010978826</v>
      </c>
      <c r="H57" s="178">
        <v>160</v>
      </c>
      <c r="I57" s="178">
        <v>125.76119913303374</v>
      </c>
    </row>
    <row r="58" spans="1:9" s="4" customFormat="1" ht="11.25">
      <c r="A58" s="3" t="s">
        <v>655</v>
      </c>
      <c r="B58" s="3"/>
    </row>
    <row r="59" spans="1:9" s="4" customFormat="1" ht="11.25">
      <c r="A59" s="3" t="s">
        <v>817</v>
      </c>
      <c r="B59" s="3"/>
    </row>
    <row r="60" spans="1:9" s="4" customFormat="1" ht="11.25">
      <c r="A60" s="4" t="s">
        <v>818</v>
      </c>
      <c r="B60" s="3"/>
    </row>
    <row r="61" spans="1:9" ht="11.85" customHeight="1">
      <c r="A61" s="3" t="s">
        <v>819</v>
      </c>
      <c r="B61" s="4"/>
      <c r="C61" s="4"/>
      <c r="D61" s="4"/>
      <c r="E61" s="4"/>
      <c r="F61" s="4"/>
      <c r="G61" s="4"/>
      <c r="H61" s="4"/>
      <c r="I61" s="4"/>
    </row>
    <row r="62" spans="1:9" ht="11.85" customHeight="1">
      <c r="A62" s="3" t="s">
        <v>820</v>
      </c>
      <c r="B62" s="4"/>
      <c r="C62" s="4"/>
      <c r="D62" s="4"/>
      <c r="E62" s="4"/>
      <c r="F62" s="4"/>
      <c r="G62" s="4"/>
      <c r="H62" s="4"/>
      <c r="I62" s="4"/>
    </row>
    <row r="63" spans="1:9">
      <c r="A63" s="3" t="s">
        <v>700</v>
      </c>
    </row>
    <row r="64" spans="1:9">
      <c r="A64" s="5" t="s">
        <v>36</v>
      </c>
    </row>
    <row r="74" spans="2:9">
      <c r="B74" s="168"/>
      <c r="C74" s="168"/>
      <c r="D74" s="168"/>
      <c r="E74" s="168"/>
      <c r="F74" s="168"/>
      <c r="G74" s="168"/>
      <c r="H74" s="168"/>
      <c r="I74" s="168"/>
    </row>
    <row r="75" spans="2:9">
      <c r="B75" s="168"/>
      <c r="C75" s="168"/>
      <c r="D75" s="168"/>
      <c r="E75" s="168"/>
      <c r="F75" s="168"/>
      <c r="G75" s="168"/>
      <c r="H75" s="168"/>
      <c r="I75" s="168"/>
    </row>
    <row r="76" spans="2:9">
      <c r="B76" s="168"/>
      <c r="C76" s="168"/>
      <c r="D76" s="168"/>
      <c r="E76" s="168"/>
      <c r="F76" s="168"/>
      <c r="G76" s="168"/>
      <c r="H76" s="168"/>
      <c r="I76" s="168"/>
    </row>
    <row r="77" spans="2:9">
      <c r="B77" s="168"/>
      <c r="C77" s="168"/>
      <c r="D77" s="168"/>
      <c r="E77" s="168"/>
      <c r="F77" s="168"/>
      <c r="G77" s="168"/>
      <c r="H77" s="168"/>
      <c r="I77" s="168"/>
    </row>
    <row r="78" spans="2:9">
      <c r="B78" s="168"/>
      <c r="C78" s="168"/>
      <c r="D78" s="168"/>
      <c r="E78" s="168"/>
      <c r="F78" s="168"/>
      <c r="G78" s="168"/>
      <c r="H78" s="168"/>
      <c r="I78" s="168"/>
    </row>
    <row r="79" spans="2:9">
      <c r="B79" s="168"/>
      <c r="C79" s="168"/>
      <c r="D79" s="168"/>
      <c r="E79" s="168"/>
      <c r="F79" s="168"/>
      <c r="G79" s="168"/>
      <c r="H79" s="168"/>
      <c r="I79" s="168"/>
    </row>
  </sheetData>
  <conditionalFormatting sqref="A5:I57">
    <cfRule type="expression" dxfId="169" priority="1">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5C11-EACC-4526-8B24-07DD28EC4B97}">
  <sheetPr>
    <pageSetUpPr fitToPage="1"/>
  </sheetPr>
  <dimension ref="A1:AP92"/>
  <sheetViews>
    <sheetView showGridLines="0" zoomScaleNormal="100" workbookViewId="0"/>
  </sheetViews>
  <sheetFormatPr defaultColWidth="9.42578125" defaultRowHeight="14.25"/>
  <cols>
    <col min="1" max="1" width="10.5703125" style="21" customWidth="1"/>
    <col min="2" max="2" width="11.7109375" style="21" customWidth="1"/>
    <col min="3" max="3" width="12.42578125" style="21" customWidth="1"/>
    <col min="4" max="4" width="13.140625" style="21" customWidth="1"/>
    <col min="5" max="5" width="10.5703125" style="21" customWidth="1"/>
    <col min="6" max="6" width="11.28515625" style="21" customWidth="1"/>
    <col min="7" max="7" width="8.7109375" style="21" customWidth="1"/>
    <col min="8" max="8" width="13.5703125" style="21" customWidth="1"/>
    <col min="9" max="9" width="9.7109375" style="21" customWidth="1"/>
    <col min="10" max="10" width="13.42578125" style="21" customWidth="1"/>
    <col min="11" max="11" width="12.7109375" style="21" customWidth="1"/>
    <col min="12" max="12" width="12" style="21" customWidth="1"/>
    <col min="13" max="13" width="12.7109375" style="21" customWidth="1"/>
    <col min="14" max="14" width="12.140625" style="21" customWidth="1"/>
    <col min="15" max="15" width="14.5703125" style="21" customWidth="1"/>
    <col min="16" max="17" width="13.42578125" style="21" customWidth="1"/>
    <col min="18" max="18" width="9.42578125" style="21" customWidth="1"/>
    <col min="19" max="19" width="12.140625" style="21" customWidth="1"/>
    <col min="20" max="20" width="11.140625" style="21" customWidth="1"/>
    <col min="21" max="21" width="9.28515625" style="21" customWidth="1"/>
    <col min="22" max="22" width="10.5703125" style="21" customWidth="1"/>
    <col min="23" max="23" width="11.85546875" style="21" customWidth="1"/>
    <col min="24" max="24" width="12.7109375" style="21" customWidth="1"/>
    <col min="25" max="25" width="10.7109375" style="21" customWidth="1"/>
    <col min="26" max="26" width="13.7109375" style="21" customWidth="1"/>
    <col min="27" max="27" width="8.42578125" style="21" customWidth="1"/>
    <col min="28" max="28" width="9.42578125" style="21"/>
    <col min="36" max="36" width="26.42578125" customWidth="1"/>
    <col min="43" max="16384" width="9.42578125" style="21"/>
  </cols>
  <sheetData>
    <row r="1" spans="1:27">
      <c r="A1" s="20" t="s">
        <v>289</v>
      </c>
      <c r="O1" s="14" t="str">
        <f>HYPERLINK("#'"&amp;"Index'!A1","INDEX")</f>
        <v>INDEX</v>
      </c>
    </row>
    <row r="2" spans="1:27" ht="49.5" customHeight="1">
      <c r="A2" s="22" t="s">
        <v>290</v>
      </c>
      <c r="B2" s="22" t="s">
        <v>291</v>
      </c>
      <c r="C2" s="22" t="s">
        <v>292</v>
      </c>
      <c r="D2" s="22" t="s">
        <v>259</v>
      </c>
      <c r="E2" s="22" t="s">
        <v>260</v>
      </c>
      <c r="F2" s="22" t="s">
        <v>261</v>
      </c>
      <c r="G2" s="22" t="s">
        <v>293</v>
      </c>
      <c r="H2" s="22" t="s">
        <v>263</v>
      </c>
      <c r="I2" s="22" t="s">
        <v>294</v>
      </c>
      <c r="J2" s="22" t="s">
        <v>295</v>
      </c>
      <c r="K2" s="22" t="s">
        <v>296</v>
      </c>
      <c r="L2" s="22" t="s">
        <v>297</v>
      </c>
      <c r="M2" s="22" t="s">
        <v>298</v>
      </c>
      <c r="N2" s="22" t="s">
        <v>299</v>
      </c>
      <c r="O2" s="22" t="s">
        <v>300</v>
      </c>
      <c r="P2" s="22" t="s">
        <v>301</v>
      </c>
      <c r="Q2" s="22" t="s">
        <v>274</v>
      </c>
      <c r="R2" s="22" t="s">
        <v>22</v>
      </c>
      <c r="S2" s="22" t="s">
        <v>302</v>
      </c>
      <c r="T2" s="22" t="s">
        <v>251</v>
      </c>
      <c r="U2" s="22" t="s">
        <v>303</v>
      </c>
      <c r="V2" s="22" t="s">
        <v>267</v>
      </c>
      <c r="W2" s="22" t="s">
        <v>253</v>
      </c>
      <c r="X2" s="22" t="s">
        <v>304</v>
      </c>
      <c r="Y2" s="22" t="s">
        <v>305</v>
      </c>
      <c r="Z2" s="22" t="s">
        <v>306</v>
      </c>
      <c r="AA2" s="22" t="s">
        <v>307</v>
      </c>
    </row>
    <row r="3" spans="1:27" ht="15" customHeight="1">
      <c r="A3" s="23">
        <v>1980</v>
      </c>
      <c r="B3" s="24">
        <v>0.58699999999999997</v>
      </c>
      <c r="C3" s="25">
        <v>0.29399999999999998</v>
      </c>
      <c r="D3" s="25">
        <v>1.3149999999999999</v>
      </c>
      <c r="E3" s="25">
        <v>1.401</v>
      </c>
      <c r="F3" s="25">
        <v>7.9969999999999999</v>
      </c>
      <c r="G3" s="25">
        <v>6.1509999999999998</v>
      </c>
      <c r="H3" s="25">
        <v>1.1339999999999999</v>
      </c>
      <c r="I3" s="25">
        <v>7.3719999999999999</v>
      </c>
      <c r="J3" s="25">
        <v>3.8620000000000001</v>
      </c>
      <c r="K3" s="25">
        <v>0.47699999999999998</v>
      </c>
      <c r="L3" s="25">
        <v>0.45100000000000001</v>
      </c>
      <c r="M3" s="25">
        <v>0.86099999999999999</v>
      </c>
      <c r="N3" s="26" t="s">
        <v>308</v>
      </c>
      <c r="O3" s="25">
        <v>25.745000000000001</v>
      </c>
      <c r="P3" s="25" t="s">
        <v>308</v>
      </c>
      <c r="Q3" s="25">
        <v>1.2030000000000001</v>
      </c>
      <c r="R3" s="25">
        <v>11.382999999999999</v>
      </c>
      <c r="S3" s="25">
        <v>2.8849999999999998</v>
      </c>
      <c r="T3" s="27" t="s">
        <v>308</v>
      </c>
      <c r="U3" s="25">
        <v>0.56499999999999995</v>
      </c>
      <c r="V3" s="25">
        <v>0.44400000000000001</v>
      </c>
      <c r="W3" s="25">
        <v>2.3079999999999998</v>
      </c>
      <c r="X3" s="25">
        <v>6.4980000000000002</v>
      </c>
      <c r="Y3" s="25">
        <v>12.88</v>
      </c>
      <c r="Z3" s="25">
        <v>0.59599999999999997</v>
      </c>
      <c r="AA3" s="25">
        <v>96.409000000000006</v>
      </c>
    </row>
    <row r="4" spans="1:27" ht="11.1" customHeight="1">
      <c r="A4" s="23">
        <v>1981</v>
      </c>
      <c r="B4" s="24">
        <v>0.748</v>
      </c>
      <c r="C4" s="25">
        <v>0.31</v>
      </c>
      <c r="D4" s="25">
        <v>1.2569999999999999</v>
      </c>
      <c r="E4" s="25">
        <v>1.657</v>
      </c>
      <c r="F4" s="25">
        <v>8.1519999999999992</v>
      </c>
      <c r="G4" s="25">
        <v>6.1189999999999998</v>
      </c>
      <c r="H4" s="25">
        <v>1.3680000000000001</v>
      </c>
      <c r="I4" s="25">
        <v>7.2720000000000002</v>
      </c>
      <c r="J4" s="25">
        <v>4</v>
      </c>
      <c r="K4" s="25">
        <v>0.45800000000000002</v>
      </c>
      <c r="L4" s="25">
        <v>0.443</v>
      </c>
      <c r="M4" s="25">
        <v>0.65900000000000003</v>
      </c>
      <c r="N4" s="26" t="s">
        <v>308</v>
      </c>
      <c r="O4" s="25">
        <v>25.027999999999999</v>
      </c>
      <c r="P4" s="25" t="s">
        <v>308</v>
      </c>
      <c r="Q4" s="25">
        <v>1.3859999999999999</v>
      </c>
      <c r="R4" s="25">
        <v>10.734</v>
      </c>
      <c r="S4" s="25">
        <v>2.786</v>
      </c>
      <c r="T4" s="27" t="s">
        <v>308</v>
      </c>
      <c r="U4" s="25">
        <v>0.57499999999999996</v>
      </c>
      <c r="V4" s="25">
        <v>0.52700000000000002</v>
      </c>
      <c r="W4" s="25">
        <v>2.3250000000000002</v>
      </c>
      <c r="X4" s="25">
        <v>6.2329999999999997</v>
      </c>
      <c r="Y4" s="25">
        <v>12.451000000000001</v>
      </c>
      <c r="Z4" s="25">
        <v>0.70699999999999996</v>
      </c>
      <c r="AA4" s="25">
        <v>95.194999999999993</v>
      </c>
    </row>
    <row r="5" spans="1:27" ht="11.1" customHeight="1">
      <c r="A5" s="23">
        <v>1982</v>
      </c>
      <c r="B5" s="24">
        <v>0.82299999999999995</v>
      </c>
      <c r="C5" s="25">
        <v>0.377</v>
      </c>
      <c r="D5" s="25">
        <v>1.26</v>
      </c>
      <c r="E5" s="25">
        <v>1.9870000000000001</v>
      </c>
      <c r="F5" s="25">
        <v>8.5570000000000004</v>
      </c>
      <c r="G5" s="25">
        <v>6.6029999999999998</v>
      </c>
      <c r="H5" s="25">
        <v>1.327</v>
      </c>
      <c r="I5" s="25">
        <v>7.4119999999999999</v>
      </c>
      <c r="J5" s="25">
        <v>4.1859999999999999</v>
      </c>
      <c r="K5" s="25">
        <v>0.51400000000000001</v>
      </c>
      <c r="L5" s="25">
        <v>0.377</v>
      </c>
      <c r="M5" s="25">
        <v>0.75700000000000001</v>
      </c>
      <c r="N5" s="26" t="s">
        <v>308</v>
      </c>
      <c r="O5" s="25">
        <v>25.024000000000001</v>
      </c>
      <c r="P5" s="25" t="s">
        <v>308</v>
      </c>
      <c r="Q5" s="25">
        <v>1.4490000000000001</v>
      </c>
      <c r="R5" s="25">
        <v>12.244</v>
      </c>
      <c r="S5" s="25">
        <v>2.972</v>
      </c>
      <c r="T5" s="27" t="s">
        <v>308</v>
      </c>
      <c r="U5" s="25">
        <v>0.501</v>
      </c>
      <c r="V5" s="25">
        <v>0.55000000000000004</v>
      </c>
      <c r="W5" s="25">
        <v>2.4569999999999999</v>
      </c>
      <c r="X5" s="25">
        <v>6.0179999999999998</v>
      </c>
      <c r="Y5" s="25">
        <v>13.006</v>
      </c>
      <c r="Z5" s="25">
        <v>0.63500000000000001</v>
      </c>
      <c r="AA5" s="25">
        <v>99.035999999999987</v>
      </c>
    </row>
    <row r="6" spans="1:27" ht="11.1" customHeight="1">
      <c r="A6" s="23">
        <v>1983</v>
      </c>
      <c r="B6" s="24">
        <v>0.73499999999999999</v>
      </c>
      <c r="C6" s="25">
        <v>0.432</v>
      </c>
      <c r="D6" s="25">
        <v>1.2390000000000001</v>
      </c>
      <c r="E6" s="25">
        <v>2.0310000000000001</v>
      </c>
      <c r="F6" s="25">
        <v>8.2059999999999995</v>
      </c>
      <c r="G6" s="25">
        <v>6.49</v>
      </c>
      <c r="H6" s="25">
        <v>1.415</v>
      </c>
      <c r="I6" s="25">
        <v>7.0010000000000003</v>
      </c>
      <c r="J6" s="25">
        <v>4.5369999999999999</v>
      </c>
      <c r="K6" s="25">
        <v>0.51300000000000001</v>
      </c>
      <c r="L6" s="25">
        <v>0.39500000000000002</v>
      </c>
      <c r="M6" s="25">
        <v>0.997</v>
      </c>
      <c r="N6" s="26" t="s">
        <v>308</v>
      </c>
      <c r="O6" s="25">
        <v>22.524999999999999</v>
      </c>
      <c r="P6" s="25" t="s">
        <v>308</v>
      </c>
      <c r="Q6" s="25">
        <v>1.6539999999999999</v>
      </c>
      <c r="R6" s="25">
        <v>12.164999999999999</v>
      </c>
      <c r="S6" s="25">
        <v>3.3260000000000001</v>
      </c>
      <c r="T6" s="27" t="s">
        <v>308</v>
      </c>
      <c r="U6" s="25">
        <v>0.54700000000000004</v>
      </c>
      <c r="V6" s="25">
        <v>0.51300000000000001</v>
      </c>
      <c r="W6" s="25">
        <v>2.556</v>
      </c>
      <c r="X6" s="25">
        <v>6.1449999999999996</v>
      </c>
      <c r="Y6" s="25">
        <v>13.565</v>
      </c>
      <c r="Z6" s="25">
        <v>0.746</v>
      </c>
      <c r="AA6" s="25">
        <v>97.73299999999999</v>
      </c>
    </row>
    <row r="7" spans="1:27" ht="11.1" customHeight="1">
      <c r="A7" s="23">
        <v>1984</v>
      </c>
      <c r="B7" s="24">
        <v>0.95499999999999996</v>
      </c>
      <c r="C7" s="25">
        <v>0.40600000000000003</v>
      </c>
      <c r="D7" s="25">
        <v>1.343</v>
      </c>
      <c r="E7" s="25">
        <v>2.4580000000000002</v>
      </c>
      <c r="F7" s="25">
        <v>8.5679999999999996</v>
      </c>
      <c r="G7" s="25">
        <v>6.6840000000000002</v>
      </c>
      <c r="H7" s="25">
        <v>1.8240000000000001</v>
      </c>
      <c r="I7" s="25">
        <v>7.1150000000000002</v>
      </c>
      <c r="J7" s="25">
        <v>4.6529999999999996</v>
      </c>
      <c r="K7" s="25">
        <v>0.46899999999999997</v>
      </c>
      <c r="L7" s="25">
        <v>0.38700000000000001</v>
      </c>
      <c r="M7" s="25">
        <v>0.76900000000000002</v>
      </c>
      <c r="N7" s="26" t="s">
        <v>308</v>
      </c>
      <c r="O7" s="25">
        <v>24.989000000000001</v>
      </c>
      <c r="P7" s="25" t="s">
        <v>308</v>
      </c>
      <c r="Q7" s="25">
        <v>1.7729999999999999</v>
      </c>
      <c r="R7" s="25">
        <v>13.077</v>
      </c>
      <c r="S7" s="25">
        <v>3.625</v>
      </c>
      <c r="T7" s="27" t="s">
        <v>308</v>
      </c>
      <c r="U7" s="25">
        <v>0.495</v>
      </c>
      <c r="V7" s="25">
        <v>0.53</v>
      </c>
      <c r="W7" s="25">
        <v>2.625</v>
      </c>
      <c r="X7" s="25">
        <v>6.4359999999999999</v>
      </c>
      <c r="Y7" s="25">
        <v>14.29</v>
      </c>
      <c r="Z7" s="25">
        <v>0.752</v>
      </c>
      <c r="AA7" s="25">
        <v>104.223</v>
      </c>
    </row>
    <row r="8" spans="1:27" ht="11.1" customHeight="1">
      <c r="A8" s="23">
        <v>1985</v>
      </c>
      <c r="B8" s="24">
        <v>1.0229999999999999</v>
      </c>
      <c r="C8" s="25">
        <v>0.46500000000000002</v>
      </c>
      <c r="D8" s="25">
        <v>1.26</v>
      </c>
      <c r="E8" s="25">
        <v>2.5790000000000002</v>
      </c>
      <c r="F8" s="25">
        <v>8.7370000000000001</v>
      </c>
      <c r="G8" s="25">
        <v>6.4909999999999997</v>
      </c>
      <c r="H8" s="25">
        <v>1.839</v>
      </c>
      <c r="I8" s="25">
        <v>6.88</v>
      </c>
      <c r="J8" s="25">
        <v>4.3940000000000001</v>
      </c>
      <c r="K8" s="25">
        <v>0.45800000000000002</v>
      </c>
      <c r="L8" s="25">
        <v>0.38900000000000001</v>
      </c>
      <c r="M8" s="25">
        <v>1.0620000000000001</v>
      </c>
      <c r="N8" s="26" t="s">
        <v>308</v>
      </c>
      <c r="O8" s="25">
        <v>23.751000000000001</v>
      </c>
      <c r="P8" s="25">
        <v>3.2650000000000001</v>
      </c>
      <c r="Q8" s="25">
        <v>1.7849999999999999</v>
      </c>
      <c r="R8" s="25">
        <v>13.624000000000001</v>
      </c>
      <c r="S8" s="25">
        <v>3.8</v>
      </c>
      <c r="T8" s="27" t="s">
        <v>308</v>
      </c>
      <c r="U8" s="25">
        <v>0.51200000000000001</v>
      </c>
      <c r="V8" s="25">
        <v>0.67400000000000004</v>
      </c>
      <c r="W8" s="25">
        <v>2.6720000000000002</v>
      </c>
      <c r="X8" s="25">
        <v>6.4130000000000003</v>
      </c>
      <c r="Y8" s="25">
        <v>14.901</v>
      </c>
      <c r="Z8" s="25">
        <v>0.71099999999999997</v>
      </c>
      <c r="AA8" s="25">
        <v>107.68499999999999</v>
      </c>
    </row>
    <row r="9" spans="1:27" ht="11.1" customHeight="1">
      <c r="A9" s="23">
        <v>1986</v>
      </c>
      <c r="B9" s="24">
        <v>0.93500000000000005</v>
      </c>
      <c r="C9" s="25">
        <v>0.60299999999999998</v>
      </c>
      <c r="D9" s="25">
        <v>1.256</v>
      </c>
      <c r="E9" s="25">
        <v>3.0470000000000002</v>
      </c>
      <c r="F9" s="25">
        <v>8.641</v>
      </c>
      <c r="G9" s="25">
        <v>6.484</v>
      </c>
      <c r="H9" s="25">
        <v>2.1850000000000001</v>
      </c>
      <c r="I9" s="25">
        <v>6.4930000000000003</v>
      </c>
      <c r="J9" s="25">
        <v>4.625</v>
      </c>
      <c r="K9" s="25">
        <v>0.46700000000000003</v>
      </c>
      <c r="L9" s="25">
        <v>0.36599999999999999</v>
      </c>
      <c r="M9" s="25">
        <v>0.76600000000000001</v>
      </c>
      <c r="N9" s="26" t="s">
        <v>308</v>
      </c>
      <c r="O9" s="25">
        <v>22.007999999999999</v>
      </c>
      <c r="P9" s="25">
        <v>2.3740000000000001</v>
      </c>
      <c r="Q9" s="25">
        <v>1.8919999999999999</v>
      </c>
      <c r="R9" s="25">
        <v>13.736000000000001</v>
      </c>
      <c r="S9" s="25">
        <v>3.9649999999999999</v>
      </c>
      <c r="T9" s="27" t="s">
        <v>308</v>
      </c>
      <c r="U9" s="25">
        <v>0.46400000000000002</v>
      </c>
      <c r="V9" s="25">
        <v>0.58499999999999996</v>
      </c>
      <c r="W9" s="25">
        <v>2.7749999999999999</v>
      </c>
      <c r="X9" s="25">
        <v>6.0609999999999999</v>
      </c>
      <c r="Y9" s="25">
        <v>15.912000000000001</v>
      </c>
      <c r="Z9" s="25">
        <v>0.61199999999999999</v>
      </c>
      <c r="AA9" s="25">
        <v>106.25200000000001</v>
      </c>
    </row>
    <row r="10" spans="1:27" ht="11.1" customHeight="1">
      <c r="A10" s="23">
        <v>1987</v>
      </c>
      <c r="B10" s="24">
        <v>0.99299999999999999</v>
      </c>
      <c r="C10" s="25">
        <v>0.56599999999999995</v>
      </c>
      <c r="D10" s="25">
        <v>1.2170000000000001</v>
      </c>
      <c r="E10" s="25">
        <v>3.0880000000000001</v>
      </c>
      <c r="F10" s="25">
        <v>9.0779999999999994</v>
      </c>
      <c r="G10" s="25">
        <v>8.2959999999999994</v>
      </c>
      <c r="H10" s="25">
        <v>2.1320000000000001</v>
      </c>
      <c r="I10" s="25">
        <v>6.5940000000000003</v>
      </c>
      <c r="J10" s="25">
        <v>5.0670000000000002</v>
      </c>
      <c r="K10" s="25">
        <v>0.47299999999999998</v>
      </c>
      <c r="L10" s="25">
        <v>0.34100000000000003</v>
      </c>
      <c r="M10" s="25">
        <v>1.1879999999999999</v>
      </c>
      <c r="N10" s="26" t="s">
        <v>308</v>
      </c>
      <c r="O10" s="25">
        <v>25.797000000000001</v>
      </c>
      <c r="P10" s="25">
        <v>2.5249999999999999</v>
      </c>
      <c r="Q10" s="25">
        <v>1.9350000000000001</v>
      </c>
      <c r="R10" s="25">
        <v>13.411</v>
      </c>
      <c r="S10" s="25">
        <v>4.2290000000000001</v>
      </c>
      <c r="T10" s="27">
        <v>3.0139999999999998</v>
      </c>
      <c r="U10" s="25">
        <v>0.51300000000000001</v>
      </c>
      <c r="V10" s="25">
        <v>0.58299999999999996</v>
      </c>
      <c r="W10" s="25">
        <v>2.879</v>
      </c>
      <c r="X10" s="25">
        <v>6.2619999999999996</v>
      </c>
      <c r="Y10" s="25">
        <v>15.962999999999999</v>
      </c>
      <c r="Z10" s="25">
        <v>0.47199999999999998</v>
      </c>
      <c r="AA10" s="25">
        <v>116.61600000000001</v>
      </c>
    </row>
    <row r="11" spans="1:27" ht="11.1" customHeight="1">
      <c r="A11" s="23">
        <v>1988</v>
      </c>
      <c r="B11" s="24">
        <v>0.91500000000000004</v>
      </c>
      <c r="C11" s="25">
        <v>0.58199999999999996</v>
      </c>
      <c r="D11" s="25">
        <v>1.19</v>
      </c>
      <c r="E11" s="25">
        <v>3.774</v>
      </c>
      <c r="F11" s="25">
        <v>9.0069999999999997</v>
      </c>
      <c r="G11" s="25">
        <v>7.0940000000000003</v>
      </c>
      <c r="H11" s="25">
        <v>2.194</v>
      </c>
      <c r="I11" s="25">
        <v>7.1529999999999996</v>
      </c>
      <c r="J11" s="25">
        <v>4.8239999999999998</v>
      </c>
      <c r="K11" s="25">
        <v>0.39</v>
      </c>
      <c r="L11" s="25">
        <v>0.35799999999999998</v>
      </c>
      <c r="M11" s="25">
        <v>1.0860000000000001</v>
      </c>
      <c r="N11" s="26" t="s">
        <v>308</v>
      </c>
      <c r="O11" s="25">
        <v>27.167000000000002</v>
      </c>
      <c r="P11" s="25">
        <v>3.2010000000000001</v>
      </c>
      <c r="Q11" s="25">
        <v>1.992</v>
      </c>
      <c r="R11" s="25">
        <v>14.548999999999999</v>
      </c>
      <c r="S11" s="25">
        <v>4.476</v>
      </c>
      <c r="T11" s="27">
        <v>3.806</v>
      </c>
      <c r="U11" s="25">
        <v>0.55000000000000004</v>
      </c>
      <c r="V11" s="25">
        <v>0.59599999999999997</v>
      </c>
      <c r="W11" s="25">
        <v>3.077</v>
      </c>
      <c r="X11" s="25">
        <v>5.819</v>
      </c>
      <c r="Y11" s="25">
        <v>16.943000000000001</v>
      </c>
      <c r="Z11" s="25">
        <v>0.67100000000000004</v>
      </c>
      <c r="AA11" s="25">
        <v>121.414</v>
      </c>
    </row>
    <row r="12" spans="1:27" ht="11.1" customHeight="1">
      <c r="A12" s="23">
        <v>1989</v>
      </c>
      <c r="B12" s="24">
        <v>0.97399999999999998</v>
      </c>
      <c r="C12" s="25">
        <v>0.56999999999999995</v>
      </c>
      <c r="D12" s="25">
        <v>1.194</v>
      </c>
      <c r="E12" s="25">
        <v>3.8039999999999998</v>
      </c>
      <c r="F12" s="25">
        <v>8.6029999999999998</v>
      </c>
      <c r="G12" s="25">
        <v>8.0860000000000003</v>
      </c>
      <c r="H12" s="25">
        <v>2.3109999999999999</v>
      </c>
      <c r="I12" s="25">
        <v>7.4740000000000002</v>
      </c>
      <c r="J12" s="25">
        <v>4.7839999999999998</v>
      </c>
      <c r="K12" s="25">
        <v>0.39900000000000002</v>
      </c>
      <c r="L12" s="25">
        <v>0.33</v>
      </c>
      <c r="M12" s="25">
        <v>1.0149999999999999</v>
      </c>
      <c r="N12" s="26" t="s">
        <v>308</v>
      </c>
      <c r="O12" s="25">
        <v>28.684999999999999</v>
      </c>
      <c r="P12" s="25">
        <v>3.5630000000000002</v>
      </c>
      <c r="Q12" s="25">
        <v>2.0539999999999998</v>
      </c>
      <c r="R12" s="25">
        <v>14.763</v>
      </c>
      <c r="S12" s="25">
        <v>4.6890000000000001</v>
      </c>
      <c r="T12" s="27">
        <v>4.82</v>
      </c>
      <c r="U12" s="25">
        <v>0.70799999999999996</v>
      </c>
      <c r="V12" s="25">
        <v>0.64200000000000002</v>
      </c>
      <c r="W12" s="25">
        <v>3.452</v>
      </c>
      <c r="X12" s="25">
        <v>6.5279999999999996</v>
      </c>
      <c r="Y12" s="25">
        <v>16.843</v>
      </c>
      <c r="Z12" s="25">
        <v>0.77500000000000002</v>
      </c>
      <c r="AA12" s="25">
        <v>127.066</v>
      </c>
    </row>
    <row r="13" spans="1:27" ht="15" customHeight="1">
      <c r="A13" s="23">
        <v>1990</v>
      </c>
      <c r="B13" s="24">
        <v>0.84599999999999997</v>
      </c>
      <c r="C13" s="25">
        <v>0.58699999999999997</v>
      </c>
      <c r="D13" s="25">
        <v>1.069</v>
      </c>
      <c r="E13" s="25">
        <v>3.3679999999999999</v>
      </c>
      <c r="F13" s="25">
        <v>8.3369999999999997</v>
      </c>
      <c r="G13" s="25">
        <v>8.2910000000000004</v>
      </c>
      <c r="H13" s="25">
        <v>2.1909999999999998</v>
      </c>
      <c r="I13" s="25">
        <v>7.194</v>
      </c>
      <c r="J13" s="25">
        <v>4.6740000000000004</v>
      </c>
      <c r="K13" s="25">
        <v>0.39900000000000002</v>
      </c>
      <c r="L13" s="25">
        <v>0.26200000000000001</v>
      </c>
      <c r="M13" s="25">
        <v>1.407</v>
      </c>
      <c r="N13" s="26" t="s">
        <v>308</v>
      </c>
      <c r="O13" s="25">
        <v>27.747</v>
      </c>
      <c r="P13" s="25">
        <v>3.77</v>
      </c>
      <c r="Q13" s="25">
        <v>2.0049999999999999</v>
      </c>
      <c r="R13" s="25">
        <v>15.06</v>
      </c>
      <c r="S13" s="25">
        <v>5.8810000000000002</v>
      </c>
      <c r="T13" s="27">
        <v>4.4329999999999998</v>
      </c>
      <c r="U13" s="25">
        <v>0.65900000000000003</v>
      </c>
      <c r="V13" s="25">
        <v>0.75600000000000001</v>
      </c>
      <c r="W13" s="25">
        <v>3.5059999999999998</v>
      </c>
      <c r="X13" s="25">
        <v>6.742</v>
      </c>
      <c r="Y13" s="25">
        <v>15.523</v>
      </c>
      <c r="Z13" s="25">
        <v>0.56100000000000005</v>
      </c>
      <c r="AA13" s="25">
        <v>125.268</v>
      </c>
    </row>
    <row r="14" spans="1:27" ht="11.1" customHeight="1">
      <c r="A14" s="23">
        <v>1991</v>
      </c>
      <c r="B14" s="24">
        <v>0.82699999999999996</v>
      </c>
      <c r="C14" s="25">
        <v>0.60099999999999998</v>
      </c>
      <c r="D14" s="25">
        <v>1.123</v>
      </c>
      <c r="E14" s="25">
        <v>3.0430000000000001</v>
      </c>
      <c r="F14" s="25">
        <v>8.2040000000000006</v>
      </c>
      <c r="G14" s="25">
        <v>7.7130000000000001</v>
      </c>
      <c r="H14" s="25">
        <v>1.952</v>
      </c>
      <c r="I14" s="25">
        <v>6.7329999999999997</v>
      </c>
      <c r="J14" s="25">
        <v>4.5579999999999998</v>
      </c>
      <c r="K14" s="25">
        <v>0.41099999999999998</v>
      </c>
      <c r="L14" s="25">
        <v>0.247</v>
      </c>
      <c r="M14" s="25">
        <v>1.4870000000000001</v>
      </c>
      <c r="N14" s="26" t="s">
        <v>308</v>
      </c>
      <c r="O14" s="25">
        <v>26.045000000000002</v>
      </c>
      <c r="P14" s="25">
        <v>3.9969999999999999</v>
      </c>
      <c r="Q14" s="25">
        <v>1.9379999999999999</v>
      </c>
      <c r="R14" s="25">
        <v>15.686999999999999</v>
      </c>
      <c r="S14" s="25">
        <v>6.3010000000000002</v>
      </c>
      <c r="T14" s="27">
        <v>4.4290000000000003</v>
      </c>
      <c r="U14" s="25">
        <v>0.54800000000000004</v>
      </c>
      <c r="V14" s="25">
        <v>0.80400000000000005</v>
      </c>
      <c r="W14" s="25">
        <v>3.6720000000000002</v>
      </c>
      <c r="X14" s="25">
        <v>5.9080000000000004</v>
      </c>
      <c r="Y14" s="25">
        <v>15.361000000000001</v>
      </c>
      <c r="Z14" s="25">
        <v>0.54500000000000004</v>
      </c>
      <c r="AA14" s="25">
        <v>122.13400000000001</v>
      </c>
    </row>
    <row r="15" spans="1:27" ht="11.1" customHeight="1">
      <c r="A15" s="23">
        <v>1992</v>
      </c>
      <c r="B15" s="24">
        <v>0.879</v>
      </c>
      <c r="C15" s="25">
        <v>0.59599999999999997</v>
      </c>
      <c r="D15" s="25">
        <v>1.4470000000000001</v>
      </c>
      <c r="E15" s="25">
        <v>3.4159999999999999</v>
      </c>
      <c r="F15" s="25">
        <v>8.6630000000000003</v>
      </c>
      <c r="G15" s="25">
        <v>8.2899999999999991</v>
      </c>
      <c r="H15" s="25">
        <v>1.8069999999999999</v>
      </c>
      <c r="I15" s="25">
        <v>7.3230000000000004</v>
      </c>
      <c r="J15" s="25">
        <v>4.9279999999999999</v>
      </c>
      <c r="K15" s="25">
        <v>0.47</v>
      </c>
      <c r="L15" s="25">
        <v>0.32</v>
      </c>
      <c r="M15" s="25">
        <v>1.4610000000000001</v>
      </c>
      <c r="N15" s="26" t="s">
        <v>308</v>
      </c>
      <c r="O15" s="25">
        <v>25.791</v>
      </c>
      <c r="P15" s="25">
        <v>4.67</v>
      </c>
      <c r="Q15" s="25">
        <v>1.998</v>
      </c>
      <c r="R15" s="25">
        <v>16.100999999999999</v>
      </c>
      <c r="S15" s="25">
        <v>7.1020000000000003</v>
      </c>
      <c r="T15" s="27">
        <v>4.0579999999999998</v>
      </c>
      <c r="U15" s="25">
        <v>0.47599999999999998</v>
      </c>
      <c r="V15" s="25">
        <v>0.81699999999999995</v>
      </c>
      <c r="W15" s="25">
        <v>3.806</v>
      </c>
      <c r="X15" s="25">
        <v>6.8689999999999998</v>
      </c>
      <c r="Y15" s="25">
        <v>15.446</v>
      </c>
      <c r="Z15" s="25">
        <v>0.61299999999999999</v>
      </c>
      <c r="AA15" s="25">
        <v>127.34699999999998</v>
      </c>
    </row>
    <row r="16" spans="1:27" ht="11.1" customHeight="1">
      <c r="A16" s="23">
        <v>1993</v>
      </c>
      <c r="B16" s="24">
        <v>0.86399999999999999</v>
      </c>
      <c r="C16" s="25">
        <v>0.56699999999999995</v>
      </c>
      <c r="D16" s="25">
        <v>1.5149999999999999</v>
      </c>
      <c r="E16" s="25">
        <v>3.3330000000000002</v>
      </c>
      <c r="F16" s="25">
        <v>9.3230000000000004</v>
      </c>
      <c r="G16" s="25">
        <v>10.847</v>
      </c>
      <c r="H16" s="25">
        <v>2.0910000000000002</v>
      </c>
      <c r="I16" s="25">
        <v>7.2610000000000001</v>
      </c>
      <c r="J16" s="25">
        <v>5.2119999999999997</v>
      </c>
      <c r="K16" s="25">
        <v>0.47099999999999997</v>
      </c>
      <c r="L16" s="25">
        <v>0.3</v>
      </c>
      <c r="M16" s="25">
        <v>1.746</v>
      </c>
      <c r="N16" s="26" t="s">
        <v>308</v>
      </c>
      <c r="O16" s="25">
        <v>24.4</v>
      </c>
      <c r="P16" s="25">
        <v>5.0419999999999998</v>
      </c>
      <c r="Q16" s="25">
        <v>1.986</v>
      </c>
      <c r="R16" s="25">
        <v>17.173999999999999</v>
      </c>
      <c r="S16" s="25">
        <v>7.6310000000000002</v>
      </c>
      <c r="T16" s="27">
        <v>5.1260000000000003</v>
      </c>
      <c r="U16" s="25">
        <v>0.51700000000000002</v>
      </c>
      <c r="V16" s="25">
        <v>0.66500000000000004</v>
      </c>
      <c r="W16" s="25">
        <v>3.7850000000000001</v>
      </c>
      <c r="X16" s="25">
        <v>6.9770000000000003</v>
      </c>
      <c r="Y16" s="25">
        <v>16.303000000000001</v>
      </c>
      <c r="Z16" s="25">
        <v>0.76900000000000002</v>
      </c>
      <c r="AA16" s="25">
        <v>133.90500000000003</v>
      </c>
    </row>
    <row r="17" spans="1:27" ht="11.1" customHeight="1">
      <c r="A17" s="23">
        <v>1994</v>
      </c>
      <c r="B17" s="24">
        <v>1.266</v>
      </c>
      <c r="C17" s="25">
        <v>0.55900000000000005</v>
      </c>
      <c r="D17" s="25">
        <v>1.5389999999999999</v>
      </c>
      <c r="E17" s="25">
        <v>4.43</v>
      </c>
      <c r="F17" s="25">
        <v>9.0820000000000007</v>
      </c>
      <c r="G17" s="25">
        <v>12.677</v>
      </c>
      <c r="H17" s="25">
        <v>2.0209999999999999</v>
      </c>
      <c r="I17" s="25">
        <v>7.2370000000000001</v>
      </c>
      <c r="J17" s="25">
        <v>5.3630000000000004</v>
      </c>
      <c r="K17" s="25">
        <v>0.51600000000000001</v>
      </c>
      <c r="L17" s="25">
        <v>0.32900000000000001</v>
      </c>
      <c r="M17" s="25">
        <v>1.7969999999999999</v>
      </c>
      <c r="N17" s="26" t="s">
        <v>308</v>
      </c>
      <c r="O17" s="25">
        <v>25.007000000000001</v>
      </c>
      <c r="P17" s="25">
        <v>5.6779999999999999</v>
      </c>
      <c r="Q17" s="25">
        <v>2.0329999999999999</v>
      </c>
      <c r="R17" s="25">
        <v>16.917999999999999</v>
      </c>
      <c r="S17" s="25">
        <v>7.0590000000000002</v>
      </c>
      <c r="T17" s="27">
        <v>5.4909999999999997</v>
      </c>
      <c r="U17" s="25">
        <v>0.436</v>
      </c>
      <c r="V17" s="25">
        <v>0.752</v>
      </c>
      <c r="W17" s="25">
        <v>3.93</v>
      </c>
      <c r="X17" s="25">
        <v>8.1549999999999994</v>
      </c>
      <c r="Y17" s="25">
        <v>16.212</v>
      </c>
      <c r="Z17" s="25">
        <v>0.624</v>
      </c>
      <c r="AA17" s="25">
        <v>139.11099999999999</v>
      </c>
    </row>
    <row r="18" spans="1:27" ht="11.1" customHeight="1">
      <c r="A18" s="23">
        <v>1995</v>
      </c>
      <c r="B18" s="24">
        <v>0.92500000000000004</v>
      </c>
      <c r="C18" s="25">
        <v>0.55700000000000005</v>
      </c>
      <c r="D18" s="25">
        <v>1.6359999999999999</v>
      </c>
      <c r="E18" s="25">
        <v>4.3070000000000004</v>
      </c>
      <c r="F18" s="25">
        <v>8.1229999999999993</v>
      </c>
      <c r="G18" s="25">
        <v>11.191000000000001</v>
      </c>
      <c r="H18" s="25">
        <v>1.637</v>
      </c>
      <c r="I18" s="25">
        <v>6.9340000000000002</v>
      </c>
      <c r="J18" s="25">
        <v>5.609</v>
      </c>
      <c r="K18" s="25">
        <v>0.47299999999999998</v>
      </c>
      <c r="L18" s="25">
        <v>0.30399999999999999</v>
      </c>
      <c r="M18" s="25">
        <v>1.85</v>
      </c>
      <c r="N18" s="26" t="s">
        <v>308</v>
      </c>
      <c r="O18" s="25">
        <v>22.167000000000002</v>
      </c>
      <c r="P18" s="25">
        <v>5.8949999999999996</v>
      </c>
      <c r="Q18" s="25">
        <v>2.036</v>
      </c>
      <c r="R18" s="25">
        <v>17.780999999999999</v>
      </c>
      <c r="S18" s="25">
        <v>7.0110000000000001</v>
      </c>
      <c r="T18" s="27">
        <v>5.8959999999999999</v>
      </c>
      <c r="U18" s="25">
        <v>0.41399999999999998</v>
      </c>
      <c r="V18" s="25">
        <v>0.67100000000000004</v>
      </c>
      <c r="W18" s="25">
        <v>3.746</v>
      </c>
      <c r="X18" s="25">
        <v>7.8230000000000004</v>
      </c>
      <c r="Y18" s="25">
        <v>16.841999999999999</v>
      </c>
      <c r="Z18" s="25">
        <v>0.78</v>
      </c>
      <c r="AA18" s="25">
        <v>134.60800000000003</v>
      </c>
    </row>
    <row r="19" spans="1:27" ht="11.1" customHeight="1">
      <c r="A19" s="23">
        <v>1996</v>
      </c>
      <c r="B19" s="24">
        <v>0.98899999999999999</v>
      </c>
      <c r="C19" s="25">
        <v>0.57799999999999996</v>
      </c>
      <c r="D19" s="25">
        <v>1.452</v>
      </c>
      <c r="E19" s="25">
        <v>4.516</v>
      </c>
      <c r="F19" s="25">
        <v>8.2579999999999991</v>
      </c>
      <c r="G19" s="25">
        <v>12.37</v>
      </c>
      <c r="H19" s="25">
        <v>1.7210000000000001</v>
      </c>
      <c r="I19" s="25">
        <v>7.0270000000000001</v>
      </c>
      <c r="J19" s="25">
        <v>5.93</v>
      </c>
      <c r="K19" s="25">
        <v>0.59899999999999998</v>
      </c>
      <c r="L19" s="25">
        <v>0.31900000000000001</v>
      </c>
      <c r="M19" s="25">
        <v>2.2949999999999999</v>
      </c>
      <c r="N19" s="26" t="s">
        <v>308</v>
      </c>
      <c r="O19" s="25">
        <v>21.574999999999999</v>
      </c>
      <c r="P19" s="25">
        <v>5.8179999999999996</v>
      </c>
      <c r="Q19" s="25">
        <v>2.0920000000000001</v>
      </c>
      <c r="R19" s="25">
        <v>18.323</v>
      </c>
      <c r="S19" s="25">
        <v>8.0690000000000008</v>
      </c>
      <c r="T19" s="27">
        <v>5.7750000000000004</v>
      </c>
      <c r="U19" s="25">
        <v>0.40699999999999997</v>
      </c>
      <c r="V19" s="25">
        <v>0.628</v>
      </c>
      <c r="W19" s="25">
        <v>3.69</v>
      </c>
      <c r="X19" s="25">
        <v>8.3260000000000005</v>
      </c>
      <c r="Y19" s="25">
        <v>17.402999999999999</v>
      </c>
      <c r="Z19" s="25">
        <v>0.70399999999999996</v>
      </c>
      <c r="AA19" s="25">
        <v>138.864</v>
      </c>
    </row>
    <row r="20" spans="1:27" ht="11.1" customHeight="1">
      <c r="A20" s="23">
        <v>1997</v>
      </c>
      <c r="B20" s="24">
        <v>1.01</v>
      </c>
      <c r="C20" s="25">
        <v>0.65900000000000003</v>
      </c>
      <c r="D20" s="25">
        <v>1.35</v>
      </c>
      <c r="E20" s="25">
        <v>4.9649999999999999</v>
      </c>
      <c r="F20" s="25">
        <v>9.0129999999999999</v>
      </c>
      <c r="G20" s="25">
        <v>14.114000000000001</v>
      </c>
      <c r="H20" s="25">
        <v>1.7649999999999999</v>
      </c>
      <c r="I20" s="25">
        <v>6.5490000000000004</v>
      </c>
      <c r="J20" s="25">
        <v>6.423</v>
      </c>
      <c r="K20" s="25">
        <v>0.65</v>
      </c>
      <c r="L20" s="25">
        <v>0.29899999999999999</v>
      </c>
      <c r="M20" s="25">
        <v>1.9950000000000001</v>
      </c>
      <c r="N20" s="26">
        <v>2.4289999999999998</v>
      </c>
      <c r="O20" s="25">
        <v>23.902000000000001</v>
      </c>
      <c r="P20" s="25">
        <v>6.5949999999999998</v>
      </c>
      <c r="Q20" s="25">
        <v>2.3279999999999998</v>
      </c>
      <c r="R20" s="25">
        <v>18.838999999999999</v>
      </c>
      <c r="S20" s="25">
        <v>7.3339999999999996</v>
      </c>
      <c r="T20" s="27">
        <v>5.6479999999999997</v>
      </c>
      <c r="U20" s="25">
        <v>0.50600000000000001</v>
      </c>
      <c r="V20" s="25">
        <v>1.107</v>
      </c>
      <c r="W20" s="25">
        <v>3.85</v>
      </c>
      <c r="X20" s="25">
        <v>8.2899999999999991</v>
      </c>
      <c r="Y20" s="25">
        <v>17.295000000000002</v>
      </c>
      <c r="Z20" s="25">
        <v>0.50700000000000001</v>
      </c>
      <c r="AA20" s="25">
        <v>147.42199999999997</v>
      </c>
    </row>
    <row r="21" spans="1:27" ht="11.1" customHeight="1">
      <c r="A21" s="23">
        <v>1998</v>
      </c>
      <c r="B21" s="24">
        <v>1.18</v>
      </c>
      <c r="C21" s="25">
        <v>0.73099999999999998</v>
      </c>
      <c r="D21" s="25">
        <v>1.641</v>
      </c>
      <c r="E21" s="25">
        <v>5.0449999999999999</v>
      </c>
      <c r="F21" s="25">
        <v>8.4280000000000008</v>
      </c>
      <c r="G21" s="25">
        <v>9.5269999999999992</v>
      </c>
      <c r="H21" s="25">
        <v>1.4590000000000001</v>
      </c>
      <c r="I21" s="25">
        <v>6.4669999999999996</v>
      </c>
      <c r="J21" s="25">
        <v>6.49</v>
      </c>
      <c r="K21" s="25">
        <v>0.7</v>
      </c>
      <c r="L21" s="25">
        <v>0.30399999999999999</v>
      </c>
      <c r="M21" s="25">
        <v>2.5840000000000001</v>
      </c>
      <c r="N21" s="26">
        <v>2.391</v>
      </c>
      <c r="O21" s="25">
        <v>22.324999999999999</v>
      </c>
      <c r="P21" s="25">
        <v>6.6150000000000002</v>
      </c>
      <c r="Q21" s="25">
        <v>2.464</v>
      </c>
      <c r="R21" s="25">
        <v>18.399999999999999</v>
      </c>
      <c r="S21" s="25">
        <v>7.7629999999999999</v>
      </c>
      <c r="T21" s="27">
        <v>6.3570000000000002</v>
      </c>
      <c r="U21" s="25">
        <v>0.44500000000000001</v>
      </c>
      <c r="V21" s="25">
        <v>0.97</v>
      </c>
      <c r="W21" s="25">
        <v>4.16</v>
      </c>
      <c r="X21" s="25">
        <v>9.3339999999999996</v>
      </c>
      <c r="Y21" s="25">
        <v>18.497</v>
      </c>
      <c r="Z21" s="25">
        <v>0.58299999999999996</v>
      </c>
      <c r="AA21" s="25">
        <v>144.85999999999999</v>
      </c>
    </row>
    <row r="22" spans="1:27" ht="11.1" customHeight="1">
      <c r="A22" s="23">
        <v>1999</v>
      </c>
      <c r="B22" s="24">
        <v>1.321</v>
      </c>
      <c r="C22" s="25">
        <v>0.89400000000000002</v>
      </c>
      <c r="D22" s="25">
        <v>1.895</v>
      </c>
      <c r="E22" s="25">
        <v>6.1589999999999998</v>
      </c>
      <c r="F22" s="25">
        <v>7.5540000000000003</v>
      </c>
      <c r="G22" s="25">
        <v>9.2530000000000001</v>
      </c>
      <c r="H22" s="25">
        <v>1.764</v>
      </c>
      <c r="I22" s="25">
        <v>6.532</v>
      </c>
      <c r="J22" s="25">
        <v>6.7290000000000001</v>
      </c>
      <c r="K22" s="25">
        <v>0.66600000000000004</v>
      </c>
      <c r="L22" s="25">
        <v>0.22500000000000001</v>
      </c>
      <c r="M22" s="25">
        <v>3.2919999999999998</v>
      </c>
      <c r="N22" s="26">
        <v>2.367</v>
      </c>
      <c r="O22" s="25">
        <v>24.908999999999999</v>
      </c>
      <c r="P22" s="25">
        <v>7.5919999999999996</v>
      </c>
      <c r="Q22" s="25">
        <v>2.492</v>
      </c>
      <c r="R22" s="25">
        <v>18.478000000000002</v>
      </c>
      <c r="S22" s="25">
        <v>7.7190000000000003</v>
      </c>
      <c r="T22" s="27">
        <v>5.9210000000000003</v>
      </c>
      <c r="U22" s="25">
        <v>0.39200000000000002</v>
      </c>
      <c r="V22" s="25">
        <v>0.97199999999999998</v>
      </c>
      <c r="W22" s="25">
        <v>4.0979999999999999</v>
      </c>
      <c r="X22" s="25">
        <v>9.0950000000000006</v>
      </c>
      <c r="Y22" s="25">
        <v>19.068000000000001</v>
      </c>
      <c r="Z22" s="25">
        <v>0.55400000000000005</v>
      </c>
      <c r="AA22" s="25">
        <v>149.94100000000003</v>
      </c>
    </row>
    <row r="23" spans="1:27" ht="15" customHeight="1">
      <c r="A23" s="23">
        <v>2000</v>
      </c>
      <c r="B23" s="24">
        <v>1.242</v>
      </c>
      <c r="C23" s="25">
        <v>0.95699999999999996</v>
      </c>
      <c r="D23" s="25">
        <v>2.016</v>
      </c>
      <c r="E23" s="25">
        <v>5.8879999999999999</v>
      </c>
      <c r="F23" s="25">
        <v>8.9</v>
      </c>
      <c r="G23" s="25">
        <v>9.2040000000000006</v>
      </c>
      <c r="H23" s="25">
        <v>1.7370000000000001</v>
      </c>
      <c r="I23" s="25">
        <v>6.2690000000000001</v>
      </c>
      <c r="J23" s="25">
        <v>6.351</v>
      </c>
      <c r="K23" s="25">
        <v>0.80700000000000005</v>
      </c>
      <c r="L23" s="25">
        <v>0.34499999999999997</v>
      </c>
      <c r="M23" s="25">
        <v>2.2200000000000002</v>
      </c>
      <c r="N23" s="26">
        <v>2.4079999999999999</v>
      </c>
      <c r="O23" s="25">
        <v>23.460999999999999</v>
      </c>
      <c r="P23" s="25">
        <v>8.3849999999999998</v>
      </c>
      <c r="Q23" s="25">
        <v>2.5910000000000002</v>
      </c>
      <c r="R23" s="25">
        <v>18.873999999999999</v>
      </c>
      <c r="S23" s="25">
        <v>8.1859999999999999</v>
      </c>
      <c r="T23" s="27">
        <v>4.5990000000000002</v>
      </c>
      <c r="U23" s="25">
        <v>0.48099999999999998</v>
      </c>
      <c r="V23" s="25">
        <v>1.375</v>
      </c>
      <c r="W23" s="25">
        <v>4.431</v>
      </c>
      <c r="X23" s="25">
        <v>9.0399999999999991</v>
      </c>
      <c r="Y23" s="25">
        <v>18.984999999999999</v>
      </c>
      <c r="Z23" s="25">
        <v>0.54700000000000004</v>
      </c>
      <c r="AA23" s="25">
        <v>149.29900000000001</v>
      </c>
    </row>
    <row r="24" spans="1:27" ht="11.1" customHeight="1">
      <c r="A24" s="23">
        <v>2001</v>
      </c>
      <c r="B24" s="24">
        <v>1.23</v>
      </c>
      <c r="C24" s="25">
        <v>0.92</v>
      </c>
      <c r="D24" s="25">
        <v>2.165</v>
      </c>
      <c r="E24" s="25">
        <v>5.399</v>
      </c>
      <c r="F24" s="25">
        <v>8.8279999999999994</v>
      </c>
      <c r="G24" s="25">
        <v>9.3800000000000008</v>
      </c>
      <c r="H24" s="25">
        <v>1.5189999999999999</v>
      </c>
      <c r="I24" s="25">
        <v>6.4119999999999999</v>
      </c>
      <c r="J24" s="25">
        <v>6.2679999999999998</v>
      </c>
      <c r="K24" s="25">
        <v>0.83199999999999996</v>
      </c>
      <c r="L24" s="25">
        <v>0.35</v>
      </c>
      <c r="M24" s="25">
        <v>2.4159999999999999</v>
      </c>
      <c r="N24" s="26">
        <v>2.33</v>
      </c>
      <c r="O24" s="25">
        <v>22.988</v>
      </c>
      <c r="P24" s="25">
        <v>8.0269999999999992</v>
      </c>
      <c r="Q24" s="25">
        <v>2.5819999999999999</v>
      </c>
      <c r="R24" s="25">
        <v>18.468</v>
      </c>
      <c r="S24" s="25">
        <v>8.1189999999999998</v>
      </c>
      <c r="T24" s="27">
        <v>4.1020000000000003</v>
      </c>
      <c r="U24" s="25">
        <v>0.50800000000000001</v>
      </c>
      <c r="V24" s="25">
        <v>1.073</v>
      </c>
      <c r="W24" s="25">
        <v>4.1970000000000001</v>
      </c>
      <c r="X24" s="25">
        <v>9.173</v>
      </c>
      <c r="Y24" s="25">
        <v>19.202999999999999</v>
      </c>
      <c r="Z24" s="25">
        <v>0.55800000000000005</v>
      </c>
      <c r="AA24" s="25">
        <v>147.04699999999997</v>
      </c>
    </row>
    <row r="25" spans="1:27" ht="11.1" customHeight="1">
      <c r="A25" s="23">
        <v>2002</v>
      </c>
      <c r="B25" s="24">
        <v>1.3240000000000001</v>
      </c>
      <c r="C25" s="25">
        <v>0.96399999999999997</v>
      </c>
      <c r="D25" s="25">
        <v>2.093</v>
      </c>
      <c r="E25" s="25">
        <v>5.351</v>
      </c>
      <c r="F25" s="25">
        <v>8.2949999999999999</v>
      </c>
      <c r="G25" s="25">
        <v>8.4169999999999998</v>
      </c>
      <c r="H25" s="25">
        <v>1.425</v>
      </c>
      <c r="I25" s="25">
        <v>6.3019999999999996</v>
      </c>
      <c r="J25" s="25">
        <v>6.6230000000000002</v>
      </c>
      <c r="K25" s="25">
        <v>0.71899999999999997</v>
      </c>
      <c r="L25" s="25">
        <v>0.31</v>
      </c>
      <c r="M25" s="25">
        <v>2.5</v>
      </c>
      <c r="N25" s="26">
        <v>2.2629999999999999</v>
      </c>
      <c r="O25" s="25">
        <v>22.542999999999999</v>
      </c>
      <c r="P25" s="25">
        <v>9.5939999999999994</v>
      </c>
      <c r="Q25" s="25">
        <v>2.62</v>
      </c>
      <c r="R25" s="25">
        <v>19.323</v>
      </c>
      <c r="S25" s="25">
        <v>8.2650000000000006</v>
      </c>
      <c r="T25" s="27">
        <v>4.0129999999999999</v>
      </c>
      <c r="U25" s="25">
        <v>0.51300000000000001</v>
      </c>
      <c r="V25" s="25">
        <v>1.431</v>
      </c>
      <c r="W25" s="25">
        <v>4.6079999999999997</v>
      </c>
      <c r="X25" s="25">
        <v>8.9740000000000002</v>
      </c>
      <c r="Y25" s="25">
        <v>20.311</v>
      </c>
      <c r="Z25" s="25">
        <v>0.49399999999999999</v>
      </c>
      <c r="AA25" s="25">
        <v>149.27500000000001</v>
      </c>
    </row>
    <row r="26" spans="1:27" ht="11.1" customHeight="1">
      <c r="A26" s="23">
        <v>2003</v>
      </c>
      <c r="B26" s="24">
        <v>1.4359999999999999</v>
      </c>
      <c r="C26" s="25">
        <v>1.0429999999999999</v>
      </c>
      <c r="D26" s="25">
        <v>1.9670000000000001</v>
      </c>
      <c r="E26" s="25">
        <v>5.3470000000000004</v>
      </c>
      <c r="F26" s="25">
        <v>7.3970000000000002</v>
      </c>
      <c r="G26" s="25">
        <v>8.7789999999999999</v>
      </c>
      <c r="H26" s="25">
        <v>1.5589999999999999</v>
      </c>
      <c r="I26" s="25">
        <v>6.2690000000000001</v>
      </c>
      <c r="J26" s="25">
        <v>6.1580000000000004</v>
      </c>
      <c r="K26" s="25">
        <v>0.72499999999999998</v>
      </c>
      <c r="L26" s="25">
        <v>0.32400000000000001</v>
      </c>
      <c r="M26" s="25">
        <v>2.827</v>
      </c>
      <c r="N26" s="26">
        <v>2.5</v>
      </c>
      <c r="O26" s="25">
        <v>22.231999999999999</v>
      </c>
      <c r="P26" s="25">
        <v>10.821</v>
      </c>
      <c r="Q26" s="25">
        <v>2.6440000000000001</v>
      </c>
      <c r="R26" s="25">
        <v>19.507000000000001</v>
      </c>
      <c r="S26" s="25">
        <v>8.4139999999999997</v>
      </c>
      <c r="T26" s="27">
        <v>3.7610000000000001</v>
      </c>
      <c r="U26" s="25">
        <v>0.35</v>
      </c>
      <c r="V26" s="25">
        <v>1.607</v>
      </c>
      <c r="W26" s="25">
        <v>4.2859999999999996</v>
      </c>
      <c r="X26" s="25">
        <v>9.1660000000000004</v>
      </c>
      <c r="Y26" s="25">
        <v>19.411999999999999</v>
      </c>
      <c r="Z26" s="25">
        <v>0.63300000000000001</v>
      </c>
      <c r="AA26" s="25">
        <v>149.16400000000002</v>
      </c>
    </row>
    <row r="27" spans="1:27" ht="11.1" customHeight="1">
      <c r="A27" s="23">
        <v>2004</v>
      </c>
      <c r="B27" s="24">
        <v>1.363</v>
      </c>
      <c r="C27" s="25">
        <v>1.125</v>
      </c>
      <c r="D27" s="25">
        <v>1.8819999999999999</v>
      </c>
      <c r="E27" s="25">
        <v>5.3140000000000001</v>
      </c>
      <c r="F27" s="25">
        <v>8.0429999999999993</v>
      </c>
      <c r="G27" s="25">
        <v>8.7210000000000001</v>
      </c>
      <c r="H27" s="25">
        <v>1.5589999999999999</v>
      </c>
      <c r="I27" s="25">
        <v>6.23</v>
      </c>
      <c r="J27" s="25">
        <v>6.43</v>
      </c>
      <c r="K27" s="25">
        <v>0.72499999999999998</v>
      </c>
      <c r="L27" s="25">
        <v>0.312</v>
      </c>
      <c r="M27" s="25">
        <v>2.5670000000000002</v>
      </c>
      <c r="N27" s="26">
        <v>2.4590000000000001</v>
      </c>
      <c r="O27" s="25">
        <v>21.257999999999999</v>
      </c>
      <c r="P27" s="25">
        <v>11.983000000000001</v>
      </c>
      <c r="Q27" s="25">
        <v>2.6080000000000001</v>
      </c>
      <c r="R27" s="25">
        <v>21.917000000000002</v>
      </c>
      <c r="S27" s="25">
        <v>8.6370000000000005</v>
      </c>
      <c r="T27" s="27">
        <v>4.5119999999999996</v>
      </c>
      <c r="U27" s="25">
        <v>0.48499999999999999</v>
      </c>
      <c r="V27" s="25">
        <v>1.845</v>
      </c>
      <c r="W27" s="25">
        <v>4.2590000000000003</v>
      </c>
      <c r="X27" s="25">
        <v>8.9619999999999997</v>
      </c>
      <c r="Y27" s="25">
        <v>19.95</v>
      </c>
      <c r="Z27" s="25">
        <v>0.70199999999999996</v>
      </c>
      <c r="AA27" s="25">
        <v>153.84799999999998</v>
      </c>
    </row>
    <row r="28" spans="1:27" ht="11.1" customHeight="1">
      <c r="A28" s="23">
        <v>2005</v>
      </c>
      <c r="B28" s="24">
        <v>1.395</v>
      </c>
      <c r="C28" s="25">
        <v>1.1160000000000001</v>
      </c>
      <c r="D28" s="25">
        <v>1.8009999999999999</v>
      </c>
      <c r="E28" s="25">
        <v>5.3419999999999996</v>
      </c>
      <c r="F28" s="25">
        <v>7.7569999999999997</v>
      </c>
      <c r="G28" s="25">
        <v>8.6649999999999991</v>
      </c>
      <c r="H28" s="25">
        <v>1.7509999999999999</v>
      </c>
      <c r="I28" s="25">
        <v>5.923</v>
      </c>
      <c r="J28" s="25">
        <v>6.1929999999999996</v>
      </c>
      <c r="K28" s="25">
        <v>0.85</v>
      </c>
      <c r="L28" s="25">
        <v>0.253</v>
      </c>
      <c r="M28" s="25">
        <v>2.4369999999999998</v>
      </c>
      <c r="N28" s="26">
        <v>2.149</v>
      </c>
      <c r="O28" s="25">
        <v>20.913</v>
      </c>
      <c r="P28" s="25">
        <v>9.6660000000000004</v>
      </c>
      <c r="Q28" s="25">
        <v>2.6379999999999999</v>
      </c>
      <c r="R28" s="25">
        <v>20.896999999999998</v>
      </c>
      <c r="S28" s="25">
        <v>9.2059999999999995</v>
      </c>
      <c r="T28" s="27">
        <v>4.7910000000000004</v>
      </c>
      <c r="U28" s="25">
        <v>0.502</v>
      </c>
      <c r="V28" s="25">
        <v>2.3290000000000002</v>
      </c>
      <c r="W28" s="25">
        <v>4.4169999999999998</v>
      </c>
      <c r="X28" s="25">
        <v>8.6519999999999992</v>
      </c>
      <c r="Y28" s="25">
        <v>20.151</v>
      </c>
      <c r="Z28" s="25">
        <v>0.76400000000000001</v>
      </c>
      <c r="AA28" s="25">
        <v>150.55800000000002</v>
      </c>
    </row>
    <row r="29" spans="1:27" ht="11.1" customHeight="1">
      <c r="A29" s="23">
        <v>2006</v>
      </c>
      <c r="B29" s="24">
        <v>1.6779999999999999</v>
      </c>
      <c r="C29" s="25">
        <v>1.1339999999999999</v>
      </c>
      <c r="D29" s="25">
        <v>2.08</v>
      </c>
      <c r="E29" s="25">
        <v>5.7610000000000001</v>
      </c>
      <c r="F29" s="25">
        <v>7.7510000000000003</v>
      </c>
      <c r="G29" s="25">
        <v>8.1080000000000005</v>
      </c>
      <c r="H29" s="25">
        <v>1.6970000000000001</v>
      </c>
      <c r="I29" s="25">
        <v>6.0830000000000002</v>
      </c>
      <c r="J29" s="25">
        <v>6.14</v>
      </c>
      <c r="K29" s="25">
        <v>0.85099999999999998</v>
      </c>
      <c r="L29" s="25">
        <v>0.313</v>
      </c>
      <c r="M29" s="25">
        <v>2.694</v>
      </c>
      <c r="N29" s="26">
        <v>2.3450000000000002</v>
      </c>
      <c r="O29" s="25">
        <v>20.053999999999998</v>
      </c>
      <c r="P29" s="25">
        <v>11.98</v>
      </c>
      <c r="Q29" s="25">
        <v>2.569</v>
      </c>
      <c r="R29" s="25">
        <v>19.916</v>
      </c>
      <c r="S29" s="25">
        <v>9.4570000000000007</v>
      </c>
      <c r="T29" s="27">
        <v>4.6779999999999999</v>
      </c>
      <c r="U29" s="25">
        <v>0.52400000000000002</v>
      </c>
      <c r="V29" s="25">
        <v>1.962</v>
      </c>
      <c r="W29" s="25">
        <v>4.577</v>
      </c>
      <c r="X29" s="25">
        <v>8.3260000000000005</v>
      </c>
      <c r="Y29" s="25">
        <v>19.77</v>
      </c>
      <c r="Z29" s="25">
        <v>0.72499999999999998</v>
      </c>
      <c r="AA29" s="25">
        <v>151.17300000000003</v>
      </c>
    </row>
    <row r="30" spans="1:27" ht="11.1" customHeight="1">
      <c r="A30" s="23">
        <v>2007</v>
      </c>
      <c r="B30" s="24">
        <v>1.5489999999999999</v>
      </c>
      <c r="C30" s="25">
        <v>1.161</v>
      </c>
      <c r="D30" s="25">
        <v>2.198</v>
      </c>
      <c r="E30" s="25">
        <v>5.6360000000000001</v>
      </c>
      <c r="F30" s="25">
        <v>7.9509999999999996</v>
      </c>
      <c r="G30" s="25">
        <v>8.0500000000000007</v>
      </c>
      <c r="H30" s="25">
        <v>1.68</v>
      </c>
      <c r="I30" s="25">
        <v>6.2880000000000003</v>
      </c>
      <c r="J30" s="25">
        <v>6.423</v>
      </c>
      <c r="K30" s="25">
        <v>0.85499999999999998</v>
      </c>
      <c r="L30" s="25">
        <v>0.26600000000000001</v>
      </c>
      <c r="M30" s="25">
        <v>2.72</v>
      </c>
      <c r="N30" s="26">
        <v>2.532</v>
      </c>
      <c r="O30" s="25">
        <v>18.376000000000001</v>
      </c>
      <c r="P30" s="25">
        <v>11.542999999999999</v>
      </c>
      <c r="Q30" s="25">
        <v>2.4700000000000002</v>
      </c>
      <c r="R30" s="25">
        <v>21.611999999999998</v>
      </c>
      <c r="S30" s="25">
        <v>9.3640000000000008</v>
      </c>
      <c r="T30" s="27">
        <v>4.9669999999999996</v>
      </c>
      <c r="U30" s="25">
        <v>0.51900000000000002</v>
      </c>
      <c r="V30" s="25">
        <v>1.6140000000000001</v>
      </c>
      <c r="W30" s="25">
        <v>4.125</v>
      </c>
      <c r="X30" s="25">
        <v>9.2249999999999996</v>
      </c>
      <c r="Y30" s="25">
        <v>19.207999999999998</v>
      </c>
      <c r="Z30" s="25">
        <v>0.78</v>
      </c>
      <c r="AA30" s="25">
        <v>151.11200000000002</v>
      </c>
    </row>
    <row r="31" spans="1:27" ht="11.1" customHeight="1">
      <c r="A31" s="23">
        <v>2008</v>
      </c>
      <c r="B31" s="24">
        <v>1.5369999999999999</v>
      </c>
      <c r="C31" s="25">
        <v>1.1850000000000001</v>
      </c>
      <c r="D31" s="25">
        <v>1.9870000000000001</v>
      </c>
      <c r="E31" s="25">
        <v>6.0350000000000001</v>
      </c>
      <c r="F31" s="25">
        <v>8.0510000000000002</v>
      </c>
      <c r="G31" s="25">
        <v>8.0670000000000002</v>
      </c>
      <c r="H31" s="25">
        <v>1.5720000000000001</v>
      </c>
      <c r="I31" s="25">
        <v>6.2229999999999999</v>
      </c>
      <c r="J31" s="25">
        <v>6.3879999999999999</v>
      </c>
      <c r="K31" s="25">
        <v>0.77700000000000002</v>
      </c>
      <c r="L31" s="25">
        <v>0.214</v>
      </c>
      <c r="M31" s="25">
        <v>2.7650000000000001</v>
      </c>
      <c r="N31" s="26">
        <v>2.3199999999999998</v>
      </c>
      <c r="O31" s="25">
        <v>16.850000000000001</v>
      </c>
      <c r="P31" s="25">
        <v>10.407</v>
      </c>
      <c r="Q31" s="25">
        <v>2.452</v>
      </c>
      <c r="R31" s="25">
        <v>20.184999999999999</v>
      </c>
      <c r="S31" s="25">
        <v>9.4719999999999995</v>
      </c>
      <c r="T31" s="27">
        <v>4.6769999999999996</v>
      </c>
      <c r="U31" s="25">
        <v>0.51</v>
      </c>
      <c r="V31" s="25">
        <v>1.708</v>
      </c>
      <c r="W31" s="25">
        <v>4.1459999999999999</v>
      </c>
      <c r="X31" s="25">
        <v>9.0120000000000005</v>
      </c>
      <c r="Y31" s="25">
        <v>18.513999999999999</v>
      </c>
      <c r="Z31" s="25">
        <v>0.79300000000000004</v>
      </c>
      <c r="AA31" s="25">
        <v>145.84700000000001</v>
      </c>
    </row>
    <row r="32" spans="1:27" ht="11.1" customHeight="1">
      <c r="A32" s="23">
        <v>2009</v>
      </c>
      <c r="B32" s="24">
        <v>1.518</v>
      </c>
      <c r="C32" s="25">
        <v>1.294</v>
      </c>
      <c r="D32" s="25">
        <v>1.619</v>
      </c>
      <c r="E32" s="25">
        <v>6.2069999999999999</v>
      </c>
      <c r="F32" s="25">
        <v>7.2510000000000003</v>
      </c>
      <c r="G32" s="25">
        <v>7.3860000000000001</v>
      </c>
      <c r="H32" s="25">
        <v>1.7330000000000001</v>
      </c>
      <c r="I32" s="25">
        <v>6.1740000000000004</v>
      </c>
      <c r="J32" s="25">
        <v>6.8040000000000003</v>
      </c>
      <c r="K32" s="25">
        <v>0.80500000000000005</v>
      </c>
      <c r="L32" s="25">
        <v>0.17899999999999999</v>
      </c>
      <c r="M32" s="25">
        <v>2.4460000000000002</v>
      </c>
      <c r="N32" s="26">
        <v>2.2389999999999999</v>
      </c>
      <c r="O32" s="25">
        <v>16.106000000000002</v>
      </c>
      <c r="P32" s="25">
        <v>9.9960000000000004</v>
      </c>
      <c r="Q32" s="25">
        <v>2.4260000000000002</v>
      </c>
      <c r="R32" s="25">
        <v>19.582000000000001</v>
      </c>
      <c r="S32" s="25">
        <v>9.5909999999999993</v>
      </c>
      <c r="T32" s="27">
        <v>4.008</v>
      </c>
      <c r="U32" s="25">
        <v>0.45800000000000002</v>
      </c>
      <c r="V32" s="25">
        <v>2.0259999999999998</v>
      </c>
      <c r="W32" s="25">
        <v>4.391</v>
      </c>
      <c r="X32" s="25">
        <v>8.9260000000000002</v>
      </c>
      <c r="Y32" s="25">
        <v>19.588999999999999</v>
      </c>
      <c r="Z32" s="25">
        <v>0.752</v>
      </c>
      <c r="AA32" s="25">
        <v>143.50600000000003</v>
      </c>
    </row>
    <row r="33" spans="1:42" ht="15" customHeight="1">
      <c r="A33" s="23">
        <v>2010</v>
      </c>
      <c r="B33" s="24">
        <v>1.468</v>
      </c>
      <c r="C33" s="25">
        <v>1.3660000000000001</v>
      </c>
      <c r="D33" s="25">
        <v>1.782</v>
      </c>
      <c r="E33" s="25">
        <v>5.9539999999999997</v>
      </c>
      <c r="F33" s="25">
        <v>7.46</v>
      </c>
      <c r="G33" s="25">
        <v>7.758</v>
      </c>
      <c r="H33" s="25">
        <v>1.3340000000000001</v>
      </c>
      <c r="I33" s="25">
        <v>6.13</v>
      </c>
      <c r="J33" s="25">
        <v>6.7309999999999999</v>
      </c>
      <c r="K33" s="25">
        <v>0.74199999999999999</v>
      </c>
      <c r="L33" s="25">
        <v>0.17799999999999999</v>
      </c>
      <c r="M33" s="25">
        <v>2.3439999999999999</v>
      </c>
      <c r="N33" s="26">
        <v>2.4289999999999998</v>
      </c>
      <c r="O33" s="25">
        <v>15.927</v>
      </c>
      <c r="P33" s="25">
        <v>12.010999999999999</v>
      </c>
      <c r="Q33" s="25">
        <v>2.5939999999999999</v>
      </c>
      <c r="R33" s="25">
        <v>19.582999999999998</v>
      </c>
      <c r="S33" s="25">
        <v>10.01</v>
      </c>
      <c r="T33" s="27">
        <v>4.3710000000000004</v>
      </c>
      <c r="U33" s="25">
        <v>0.496</v>
      </c>
      <c r="V33" s="25">
        <v>1.68</v>
      </c>
      <c r="W33" s="25">
        <v>4.3140000000000001</v>
      </c>
      <c r="X33" s="25">
        <v>8.8369999999999997</v>
      </c>
      <c r="Y33" s="25">
        <v>20.553000000000001</v>
      </c>
      <c r="Z33" s="25">
        <v>0.70199999999999996</v>
      </c>
      <c r="AA33" s="25">
        <v>146.75400000000002</v>
      </c>
    </row>
    <row r="34" spans="1:42" ht="11.1" customHeight="1">
      <c r="A34" s="23">
        <v>2011</v>
      </c>
      <c r="B34" s="24">
        <v>1.6990000000000001</v>
      </c>
      <c r="C34" s="25">
        <v>1.3819999999999999</v>
      </c>
      <c r="D34" s="25">
        <v>1.7270000000000001</v>
      </c>
      <c r="E34" s="25">
        <v>5.9429999999999996</v>
      </c>
      <c r="F34" s="25">
        <v>6.5629999999999997</v>
      </c>
      <c r="G34" s="25">
        <v>7.5049999999999999</v>
      </c>
      <c r="H34" s="25">
        <v>1.2470000000000001</v>
      </c>
      <c r="I34" s="25">
        <v>5.9779999999999998</v>
      </c>
      <c r="J34" s="25">
        <v>6.3819999999999997</v>
      </c>
      <c r="K34" s="25">
        <v>0.71199999999999997</v>
      </c>
      <c r="L34" s="25">
        <v>0.27700000000000002</v>
      </c>
      <c r="M34" s="25">
        <v>2.3199999999999998</v>
      </c>
      <c r="N34" s="26">
        <v>1.895</v>
      </c>
      <c r="O34" s="25">
        <v>15.795</v>
      </c>
      <c r="P34" s="25">
        <v>11.731</v>
      </c>
      <c r="Q34" s="25">
        <v>2.7549999999999999</v>
      </c>
      <c r="R34" s="25">
        <v>19.125</v>
      </c>
      <c r="S34" s="25">
        <v>10.137</v>
      </c>
      <c r="T34" s="27">
        <v>4.3650000000000002</v>
      </c>
      <c r="U34" s="25">
        <v>0.41499999999999998</v>
      </c>
      <c r="V34" s="25">
        <v>1.7889999999999999</v>
      </c>
      <c r="W34" s="25">
        <v>4.3949999999999996</v>
      </c>
      <c r="X34" s="25">
        <v>8.1690000000000005</v>
      </c>
      <c r="Y34" s="25">
        <v>20.972000000000001</v>
      </c>
      <c r="Z34" s="25">
        <v>0.82199999999999995</v>
      </c>
      <c r="AA34" s="25">
        <v>144.1</v>
      </c>
    </row>
    <row r="35" spans="1:42" ht="11.1" customHeight="1">
      <c r="A35" s="23">
        <v>2012</v>
      </c>
      <c r="B35" s="24">
        <v>1.4610000000000001</v>
      </c>
      <c r="C35" s="25">
        <v>1.448</v>
      </c>
      <c r="D35" s="25">
        <v>1.633</v>
      </c>
      <c r="E35" s="25">
        <v>6.3049999999999997</v>
      </c>
      <c r="F35" s="25">
        <v>6.26</v>
      </c>
      <c r="G35" s="25">
        <v>7.9489999999999998</v>
      </c>
      <c r="H35" s="25">
        <v>1.1759999999999999</v>
      </c>
      <c r="I35" s="25">
        <v>5.9569999999999999</v>
      </c>
      <c r="J35" s="25">
        <v>7.1239999999999997</v>
      </c>
      <c r="K35" s="25">
        <v>0.80600000000000005</v>
      </c>
      <c r="L35" s="25">
        <v>0.25800000000000001</v>
      </c>
      <c r="M35" s="25">
        <v>2.2959999999999998</v>
      </c>
      <c r="N35" s="26">
        <v>1.9359999999999999</v>
      </c>
      <c r="O35" s="25">
        <v>15.949</v>
      </c>
      <c r="P35" s="25">
        <v>11.93</v>
      </c>
      <c r="Q35" s="25">
        <v>2.7330000000000001</v>
      </c>
      <c r="R35" s="25">
        <v>19.305</v>
      </c>
      <c r="S35" s="25">
        <v>10.75</v>
      </c>
      <c r="T35" s="27">
        <v>5.0389999999999997</v>
      </c>
      <c r="U35" s="25">
        <v>0.32600000000000001</v>
      </c>
      <c r="V35" s="25">
        <v>1.5549999999999999</v>
      </c>
      <c r="W35" s="25">
        <v>4.6449999999999996</v>
      </c>
      <c r="X35" s="25">
        <v>8.6809999999999992</v>
      </c>
      <c r="Y35" s="25">
        <v>20.791</v>
      </c>
      <c r="Z35" s="25">
        <v>0.83499999999999996</v>
      </c>
      <c r="AA35" s="25">
        <v>147.14800000000002</v>
      </c>
    </row>
    <row r="36" spans="1:42" ht="11.1" customHeight="1">
      <c r="A36" s="23">
        <v>2013</v>
      </c>
      <c r="B36" s="24">
        <v>1.2829999999999999</v>
      </c>
      <c r="C36" s="25">
        <v>1.415</v>
      </c>
      <c r="D36" s="25">
        <v>1.623</v>
      </c>
      <c r="E36" s="25">
        <v>6.93</v>
      </c>
      <c r="F36" s="25">
        <v>6.9320000000000004</v>
      </c>
      <c r="G36" s="25">
        <v>8.0180000000000007</v>
      </c>
      <c r="H36" s="25">
        <v>1.331</v>
      </c>
      <c r="I36" s="25">
        <v>5.48</v>
      </c>
      <c r="J36" s="25">
        <v>7.3239999999999998</v>
      </c>
      <c r="K36" s="25">
        <v>0.84899999999999998</v>
      </c>
      <c r="L36" s="25">
        <v>0.191</v>
      </c>
      <c r="M36" s="25">
        <v>2.2599999999999998</v>
      </c>
      <c r="N36" s="26">
        <v>2.1309999999999998</v>
      </c>
      <c r="O36" s="25">
        <v>14.097</v>
      </c>
      <c r="P36" s="25">
        <v>11.426</v>
      </c>
      <c r="Q36" s="25">
        <v>2.7429999999999999</v>
      </c>
      <c r="R36" s="25">
        <v>18.489999999999998</v>
      </c>
      <c r="S36" s="25">
        <v>10.031000000000001</v>
      </c>
      <c r="T36" s="27">
        <v>4.6820000000000004</v>
      </c>
      <c r="U36" s="25">
        <v>0.47299999999999998</v>
      </c>
      <c r="V36" s="25">
        <v>1.5920000000000001</v>
      </c>
      <c r="W36" s="25">
        <v>4.4370000000000003</v>
      </c>
      <c r="X36" s="25">
        <v>8.8759999999999994</v>
      </c>
      <c r="Y36" s="25">
        <v>20.241</v>
      </c>
      <c r="Z36" s="25">
        <v>0.82699999999999996</v>
      </c>
      <c r="AA36" s="25">
        <v>143.68199999999999</v>
      </c>
    </row>
    <row r="37" spans="1:42" ht="11.1" customHeight="1">
      <c r="A37" s="23">
        <v>2014</v>
      </c>
      <c r="B37" s="24">
        <v>1.4370000000000001</v>
      </c>
      <c r="C37" s="25">
        <v>1.6519999999999999</v>
      </c>
      <c r="D37" s="25">
        <v>1.472</v>
      </c>
      <c r="E37" s="25">
        <v>6.65</v>
      </c>
      <c r="F37" s="25">
        <v>6.6950000000000003</v>
      </c>
      <c r="G37" s="25">
        <v>8.4870000000000001</v>
      </c>
      <c r="H37" s="25">
        <v>1.292</v>
      </c>
      <c r="I37" s="25">
        <v>5.5419999999999998</v>
      </c>
      <c r="J37" s="25">
        <v>7.4329999999999998</v>
      </c>
      <c r="K37" s="25">
        <v>0.84699999999999998</v>
      </c>
      <c r="L37" s="25">
        <v>0.17299999999999999</v>
      </c>
      <c r="M37" s="25">
        <v>2.2410000000000001</v>
      </c>
      <c r="N37" s="26">
        <v>2.774</v>
      </c>
      <c r="O37" s="25">
        <v>14.489000000000001</v>
      </c>
      <c r="P37" s="25">
        <v>10.8</v>
      </c>
      <c r="Q37" s="25">
        <v>2.907</v>
      </c>
      <c r="R37" s="25">
        <v>18.367999999999999</v>
      </c>
      <c r="S37" s="25">
        <v>10.715999999999999</v>
      </c>
      <c r="T37" s="27">
        <v>5.3330000000000002</v>
      </c>
      <c r="U37" s="25">
        <v>0.5</v>
      </c>
      <c r="V37" s="25">
        <v>1.6719999999999999</v>
      </c>
      <c r="W37" s="25">
        <v>4.5970000000000004</v>
      </c>
      <c r="X37" s="25">
        <v>7.6470000000000002</v>
      </c>
      <c r="Y37" s="25">
        <v>20.634</v>
      </c>
      <c r="Z37" s="25">
        <v>0.88100000000000001</v>
      </c>
      <c r="AA37" s="25">
        <v>145.239</v>
      </c>
    </row>
    <row r="38" spans="1:42" ht="11.1" customHeight="1">
      <c r="A38" s="23">
        <v>2015</v>
      </c>
      <c r="B38" s="24">
        <v>1.4139999999999999</v>
      </c>
      <c r="C38" s="25">
        <v>1.4570000000000001</v>
      </c>
      <c r="D38" s="25">
        <v>1.5920000000000001</v>
      </c>
      <c r="E38" s="25">
        <v>7.41</v>
      </c>
      <c r="F38" s="25">
        <v>6.29</v>
      </c>
      <c r="G38" s="25">
        <v>8.7970000000000006</v>
      </c>
      <c r="H38" s="25">
        <v>1.579</v>
      </c>
      <c r="I38" s="25">
        <v>5.1449999999999996</v>
      </c>
      <c r="J38" s="25">
        <v>7.5629999999999997</v>
      </c>
      <c r="K38" s="25">
        <v>0.84799999999999998</v>
      </c>
      <c r="L38" s="25">
        <v>8.5999999999999993E-2</v>
      </c>
      <c r="M38" s="25">
        <v>2.3820000000000001</v>
      </c>
      <c r="N38" s="26">
        <v>2.3340000000000001</v>
      </c>
      <c r="O38" s="25">
        <v>13.565</v>
      </c>
      <c r="P38" s="25">
        <v>11.894</v>
      </c>
      <c r="Q38" s="25">
        <v>2.9780000000000002</v>
      </c>
      <c r="R38" s="25">
        <v>18.263999999999999</v>
      </c>
      <c r="S38" s="25">
        <v>10.734</v>
      </c>
      <c r="T38" s="27">
        <v>3.194</v>
      </c>
      <c r="U38" s="25">
        <v>0.49099999999999999</v>
      </c>
      <c r="V38" s="25">
        <v>1.7270000000000001</v>
      </c>
      <c r="W38" s="25">
        <v>4.6429999999999998</v>
      </c>
      <c r="X38" s="25">
        <v>8.6159999999999997</v>
      </c>
      <c r="Y38" s="25">
        <v>20.559000000000001</v>
      </c>
      <c r="Z38" s="25">
        <v>1.1020000000000001</v>
      </c>
      <c r="AA38" s="25">
        <v>144.66399999999999</v>
      </c>
    </row>
    <row r="39" spans="1:42" ht="11.1" customHeight="1">
      <c r="A39" s="23">
        <v>2016</v>
      </c>
      <c r="B39" s="24">
        <v>1.3939999999999999</v>
      </c>
      <c r="C39" s="25">
        <v>1.5640000000000001</v>
      </c>
      <c r="D39" s="25">
        <v>1.6990000000000001</v>
      </c>
      <c r="E39" s="25">
        <v>7.4539999999999997</v>
      </c>
      <c r="F39" s="25">
        <v>5.907</v>
      </c>
      <c r="G39" s="25">
        <v>7.8220000000000001</v>
      </c>
      <c r="H39" s="25">
        <v>1.6579999999999999</v>
      </c>
      <c r="I39" s="25">
        <v>5.0380000000000003</v>
      </c>
      <c r="J39" s="25">
        <v>8.1199999999999992</v>
      </c>
      <c r="K39" s="25">
        <v>0.87</v>
      </c>
      <c r="L39" s="25">
        <v>0.20399999999999999</v>
      </c>
      <c r="M39" s="25">
        <v>2.8940000000000001</v>
      </c>
      <c r="N39" s="26">
        <v>2.218</v>
      </c>
      <c r="O39" s="25">
        <v>16.861000000000001</v>
      </c>
      <c r="P39" s="25">
        <v>14.414</v>
      </c>
      <c r="Q39" s="25">
        <v>2.9409999999999998</v>
      </c>
      <c r="R39" s="25">
        <v>22.291</v>
      </c>
      <c r="S39" s="25">
        <v>11.077</v>
      </c>
      <c r="T39" s="27">
        <v>5.9690000000000003</v>
      </c>
      <c r="U39" s="25">
        <v>0.51600000000000001</v>
      </c>
      <c r="V39" s="25">
        <v>1.9730000000000001</v>
      </c>
      <c r="W39" s="25">
        <v>5.7329999999999997</v>
      </c>
      <c r="X39" s="25">
        <v>7.0970000000000004</v>
      </c>
      <c r="Y39" s="25">
        <v>20.067</v>
      </c>
      <c r="Z39" s="25">
        <v>1.367</v>
      </c>
      <c r="AA39" s="25">
        <v>157.148</v>
      </c>
    </row>
    <row r="40" spans="1:42" ht="11.1" customHeight="1">
      <c r="A40" s="23">
        <v>2017</v>
      </c>
      <c r="B40" s="24">
        <v>1.4259999999999999</v>
      </c>
      <c r="C40" s="25">
        <v>1.619</v>
      </c>
      <c r="D40" s="25">
        <v>1.554</v>
      </c>
      <c r="E40" s="25">
        <v>7.117</v>
      </c>
      <c r="F40" s="25">
        <v>6.2009999999999996</v>
      </c>
      <c r="G40" s="25">
        <v>7.3540000000000001</v>
      </c>
      <c r="H40" s="25">
        <v>2.371</v>
      </c>
      <c r="I40" s="25">
        <v>4.7409999999999997</v>
      </c>
      <c r="J40" s="25">
        <v>7.43</v>
      </c>
      <c r="K40" s="25">
        <v>0.97</v>
      </c>
      <c r="L40" s="25">
        <v>0.214</v>
      </c>
      <c r="M40" s="25">
        <v>2.9689999999999999</v>
      </c>
      <c r="N40" s="26">
        <v>2.8959999999999999</v>
      </c>
      <c r="O40" s="25">
        <v>15.305999999999999</v>
      </c>
      <c r="P40" s="25">
        <v>14.962999999999999</v>
      </c>
      <c r="Q40" s="25">
        <v>2.9279999999999999</v>
      </c>
      <c r="R40" s="25">
        <v>25.038</v>
      </c>
      <c r="S40" s="25">
        <v>11.305</v>
      </c>
      <c r="T40" s="27">
        <v>5.1029999999999998</v>
      </c>
      <c r="U40" s="25">
        <v>0.53500000000000003</v>
      </c>
      <c r="V40" s="25">
        <v>1.8560000000000001</v>
      </c>
      <c r="W40" s="25">
        <v>5.6870000000000003</v>
      </c>
      <c r="X40" s="25">
        <v>7.22</v>
      </c>
      <c r="Y40" s="25">
        <v>20.134</v>
      </c>
      <c r="Z40" s="25">
        <v>1.298</v>
      </c>
      <c r="AA40" s="25">
        <v>158.23499999999996</v>
      </c>
    </row>
    <row r="41" spans="1:42" ht="11.1" customHeight="1">
      <c r="A41" s="23">
        <v>2018</v>
      </c>
      <c r="B41" s="24">
        <v>1.2949999999999999</v>
      </c>
      <c r="C41" s="25">
        <v>1.778</v>
      </c>
      <c r="D41" s="25">
        <v>1.661</v>
      </c>
      <c r="E41" s="25">
        <v>6.3319999999999999</v>
      </c>
      <c r="F41" s="25">
        <v>5.5309999999999997</v>
      </c>
      <c r="G41" s="25">
        <v>7.1909999999999998</v>
      </c>
      <c r="H41" s="25">
        <v>2.5030000000000001</v>
      </c>
      <c r="I41" s="25">
        <v>4.806</v>
      </c>
      <c r="J41" s="25">
        <v>7.7450000000000001</v>
      </c>
      <c r="K41" s="25">
        <v>0.80900000000000005</v>
      </c>
      <c r="L41" s="25">
        <v>0.217</v>
      </c>
      <c r="M41" s="25">
        <v>2.0409999999999999</v>
      </c>
      <c r="N41" s="26">
        <v>2.6</v>
      </c>
      <c r="O41" s="25">
        <v>13.728</v>
      </c>
      <c r="P41" s="25">
        <v>13.943</v>
      </c>
      <c r="Q41" s="25">
        <v>2.7749999999999999</v>
      </c>
      <c r="R41" s="25">
        <v>22.545000000000002</v>
      </c>
      <c r="S41" s="25">
        <v>11.151</v>
      </c>
      <c r="T41" s="27">
        <v>5.4020000000000001</v>
      </c>
      <c r="U41" s="25">
        <v>0.54400000000000004</v>
      </c>
      <c r="V41" s="25">
        <v>2.1110000000000002</v>
      </c>
      <c r="W41" s="25">
        <v>5.65</v>
      </c>
      <c r="X41" s="25">
        <v>6.5919999999999996</v>
      </c>
      <c r="Y41" s="25">
        <v>20.085000000000001</v>
      </c>
      <c r="Z41" s="25">
        <v>1.4059999999999999</v>
      </c>
      <c r="AA41" s="25">
        <v>150.44100000000003</v>
      </c>
    </row>
    <row r="42" spans="1:42" ht="11.1" customHeight="1">
      <c r="A42" s="23">
        <v>2019</v>
      </c>
      <c r="B42" s="24">
        <v>1.34</v>
      </c>
      <c r="C42" s="25">
        <v>1.7629999999999999</v>
      </c>
      <c r="D42" s="25">
        <v>1.4279999999999999</v>
      </c>
      <c r="E42" s="25">
        <v>6.5529999999999999</v>
      </c>
      <c r="F42" s="25">
        <v>5.8479999999999999</v>
      </c>
      <c r="G42" s="25">
        <v>8.0630000000000006</v>
      </c>
      <c r="H42" s="25">
        <v>3.0259999999999998</v>
      </c>
      <c r="I42" s="25">
        <v>5.1550000000000002</v>
      </c>
      <c r="J42" s="25">
        <v>7.7229999999999999</v>
      </c>
      <c r="K42" s="25">
        <v>0.80500000000000005</v>
      </c>
      <c r="L42" s="25">
        <v>0.215</v>
      </c>
      <c r="M42" s="25">
        <v>1.611</v>
      </c>
      <c r="N42" s="26">
        <v>2.3479999999999999</v>
      </c>
      <c r="O42" s="25">
        <v>14.456</v>
      </c>
      <c r="P42" s="25">
        <v>15.679</v>
      </c>
      <c r="Q42" s="25">
        <v>2.7919999999999998</v>
      </c>
      <c r="R42" s="25">
        <v>20.835999999999999</v>
      </c>
      <c r="S42" s="25">
        <v>10.858000000000001</v>
      </c>
      <c r="T42" s="27">
        <v>4.9989999999999997</v>
      </c>
      <c r="U42" s="25">
        <v>0.53800000000000003</v>
      </c>
      <c r="V42" s="25">
        <v>2.7229999999999999</v>
      </c>
      <c r="W42" s="25">
        <v>5.8390000000000004</v>
      </c>
      <c r="X42" s="25">
        <v>4.9240000000000004</v>
      </c>
      <c r="Y42" s="25">
        <v>18.343</v>
      </c>
      <c r="Z42" s="25">
        <v>1.522</v>
      </c>
      <c r="AA42" s="25">
        <v>149.38699999999997</v>
      </c>
    </row>
    <row r="43" spans="1:42" ht="11.1" customHeight="1">
      <c r="A43" s="23">
        <v>2020</v>
      </c>
      <c r="B43" s="24">
        <v>1.204</v>
      </c>
      <c r="C43" s="25">
        <v>1.804</v>
      </c>
      <c r="D43" s="25">
        <v>1.4390000000000001</v>
      </c>
      <c r="E43" s="25">
        <v>6.5149999999999997</v>
      </c>
      <c r="F43" s="25">
        <v>5.83</v>
      </c>
      <c r="G43" s="25">
        <v>7.202</v>
      </c>
      <c r="H43" s="25">
        <v>2.851</v>
      </c>
      <c r="I43" s="25">
        <v>5.1040000000000001</v>
      </c>
      <c r="J43" s="25">
        <v>7.59</v>
      </c>
      <c r="K43" s="25">
        <v>0.97299999999999998</v>
      </c>
      <c r="L43" s="25">
        <v>0.129</v>
      </c>
      <c r="M43" s="25">
        <v>1.714</v>
      </c>
      <c r="N43" s="26">
        <v>3.0329999999999999</v>
      </c>
      <c r="O43" s="25">
        <v>15.443</v>
      </c>
      <c r="P43" s="25">
        <v>18.805</v>
      </c>
      <c r="Q43" s="25">
        <v>2.5779999999999998</v>
      </c>
      <c r="R43" s="25">
        <v>22.263000000000002</v>
      </c>
      <c r="S43" s="25">
        <v>10.775</v>
      </c>
      <c r="T43" s="27">
        <v>5.008</v>
      </c>
      <c r="U43" s="25">
        <v>0.878</v>
      </c>
      <c r="V43" s="25">
        <v>2.0979999999999999</v>
      </c>
      <c r="W43" s="25">
        <v>5.6150000000000002</v>
      </c>
      <c r="X43" s="25">
        <v>4.6980000000000004</v>
      </c>
      <c r="Y43" s="25">
        <v>17.885000000000002</v>
      </c>
      <c r="Z43" s="25">
        <v>1.9870000000000001</v>
      </c>
      <c r="AA43" s="25">
        <v>153.42099999999999</v>
      </c>
    </row>
    <row r="44" spans="1:42" ht="14.45" customHeight="1">
      <c r="A44" s="23">
        <v>2021</v>
      </c>
      <c r="B44" s="24">
        <v>1.228</v>
      </c>
      <c r="C44" s="25">
        <v>1.96</v>
      </c>
      <c r="D44" s="25">
        <v>1.397</v>
      </c>
      <c r="E44" s="25">
        <v>5.585</v>
      </c>
      <c r="F44" s="25">
        <v>5.7679999999999998</v>
      </c>
      <c r="G44" s="25">
        <v>7.8079999999999998</v>
      </c>
      <c r="H44" s="25">
        <v>2.4249999999999998</v>
      </c>
      <c r="I44" s="25">
        <v>4.8920000000000003</v>
      </c>
      <c r="J44" s="25">
        <v>7.9640000000000004</v>
      </c>
      <c r="K44" s="25">
        <v>0.96299999999999997</v>
      </c>
      <c r="L44" s="25">
        <v>0.183</v>
      </c>
      <c r="M44" s="25">
        <v>1.7230000000000001</v>
      </c>
      <c r="N44" s="26">
        <v>3.29</v>
      </c>
      <c r="O44" s="25">
        <v>13.847</v>
      </c>
      <c r="P44" s="25">
        <v>16.460999999999999</v>
      </c>
      <c r="Q44" s="25">
        <v>2.4900000000000002</v>
      </c>
      <c r="R44" s="25">
        <v>22.108000000000001</v>
      </c>
      <c r="S44" s="25">
        <v>11.452999999999999</v>
      </c>
      <c r="T44" s="27">
        <v>6.1749999999999998</v>
      </c>
      <c r="U44" s="25">
        <v>0.90700000000000003</v>
      </c>
      <c r="V44" s="25">
        <v>2.0409999999999999</v>
      </c>
      <c r="W44" s="25">
        <v>5.7380000000000004</v>
      </c>
      <c r="X44" s="25">
        <v>5.008</v>
      </c>
      <c r="Y44" s="25">
        <v>18.616</v>
      </c>
      <c r="Z44" s="25">
        <v>1.8580000000000001</v>
      </c>
      <c r="AA44" s="25">
        <v>151.88799999999998</v>
      </c>
    </row>
    <row r="45" spans="1:42" s="4" customFormat="1" ht="12" customHeight="1">
      <c r="A45" s="23">
        <v>2022</v>
      </c>
      <c r="B45" s="24">
        <v>1.5209999999999999</v>
      </c>
      <c r="C45" s="25">
        <v>1.6619999999999999</v>
      </c>
      <c r="D45" s="25">
        <v>1.4390000000000001</v>
      </c>
      <c r="E45" s="25">
        <v>6.641</v>
      </c>
      <c r="F45" s="25">
        <v>6.05</v>
      </c>
      <c r="G45" s="25">
        <v>8.718</v>
      </c>
      <c r="H45" s="25">
        <v>2.504</v>
      </c>
      <c r="I45" s="25">
        <v>4.8339999999999996</v>
      </c>
      <c r="J45" s="25">
        <v>8.1690000000000005</v>
      </c>
      <c r="K45" s="25">
        <v>0.99</v>
      </c>
      <c r="L45" s="25">
        <v>0.19900000000000001</v>
      </c>
      <c r="M45" s="25">
        <v>2.262</v>
      </c>
      <c r="N45" s="26">
        <v>3.254</v>
      </c>
      <c r="O45" s="25">
        <v>13.715999999999999</v>
      </c>
      <c r="P45" s="25">
        <v>16.971</v>
      </c>
      <c r="Q45" s="25">
        <v>2.4239999999999999</v>
      </c>
      <c r="R45" s="25">
        <v>21.145</v>
      </c>
      <c r="S45" s="25">
        <v>11.292</v>
      </c>
      <c r="T45" s="27">
        <v>6.415</v>
      </c>
      <c r="U45" s="25">
        <v>1.339</v>
      </c>
      <c r="V45" s="25">
        <v>2.4329999999999998</v>
      </c>
      <c r="W45" s="25">
        <v>5.3890000000000002</v>
      </c>
      <c r="X45" s="25">
        <v>4.7210000000000001</v>
      </c>
      <c r="Y45" s="25">
        <v>18.978000000000002</v>
      </c>
      <c r="Z45" s="25">
        <v>2.0249999999999999</v>
      </c>
      <c r="AA45" s="25">
        <v>155.09100000000004</v>
      </c>
      <c r="AC45"/>
      <c r="AD45"/>
      <c r="AE45"/>
      <c r="AF45"/>
      <c r="AG45"/>
      <c r="AH45"/>
      <c r="AI45"/>
      <c r="AJ45"/>
      <c r="AK45"/>
      <c r="AL45"/>
      <c r="AM45"/>
      <c r="AN45"/>
      <c r="AO45"/>
      <c r="AP45"/>
    </row>
    <row r="46" spans="1:42" s="4" customFormat="1" ht="12" customHeight="1">
      <c r="A46" s="23">
        <v>2023</v>
      </c>
      <c r="B46" s="24">
        <v>1.159</v>
      </c>
      <c r="C46" s="25">
        <v>1.5049999999999999</v>
      </c>
      <c r="D46" s="25">
        <v>1.3720000000000001</v>
      </c>
      <c r="E46" s="25">
        <v>6.1269999999999998</v>
      </c>
      <c r="F46" s="25">
        <v>5.8760000000000003</v>
      </c>
      <c r="G46" s="25">
        <v>8.5079999999999991</v>
      </c>
      <c r="H46" s="25">
        <v>2.02</v>
      </c>
      <c r="I46" s="25">
        <v>4.5730000000000004</v>
      </c>
      <c r="J46" s="25">
        <v>8.4849999999999994</v>
      </c>
      <c r="K46" s="25">
        <v>0.99199999999999999</v>
      </c>
      <c r="L46" s="25">
        <v>0.21299999999999999</v>
      </c>
      <c r="M46" s="25">
        <v>2.08</v>
      </c>
      <c r="N46" s="26">
        <v>3.028</v>
      </c>
      <c r="O46" s="25">
        <v>13.404999999999999</v>
      </c>
      <c r="P46" s="25">
        <v>18.062999999999999</v>
      </c>
      <c r="Q46" s="25" t="s">
        <v>308</v>
      </c>
      <c r="R46" s="25">
        <v>21.367000000000001</v>
      </c>
      <c r="S46" s="25">
        <v>10.913</v>
      </c>
      <c r="T46" s="27">
        <v>5.8710000000000004</v>
      </c>
      <c r="U46" s="25">
        <v>1.002</v>
      </c>
      <c r="V46" s="25">
        <v>2.5179999999999998</v>
      </c>
      <c r="W46" s="25">
        <v>5.2560000000000002</v>
      </c>
      <c r="X46" s="25">
        <v>4.8570000000000002</v>
      </c>
      <c r="Y46" s="25">
        <v>19.228000000000002</v>
      </c>
      <c r="Z46" s="25">
        <v>1.9370000000000001</v>
      </c>
      <c r="AA46" s="25">
        <v>150.35500000000002</v>
      </c>
      <c r="AC46"/>
      <c r="AD46"/>
      <c r="AE46"/>
      <c r="AF46"/>
      <c r="AG46"/>
      <c r="AH46"/>
      <c r="AI46"/>
      <c r="AJ46"/>
      <c r="AK46"/>
      <c r="AL46"/>
      <c r="AM46"/>
      <c r="AN46"/>
      <c r="AO46"/>
      <c r="AP46"/>
    </row>
    <row r="47" spans="1:42" s="4" customFormat="1" ht="12" customHeight="1">
      <c r="A47" s="28" t="s">
        <v>309</v>
      </c>
      <c r="B47" s="29"/>
      <c r="C47" s="25"/>
      <c r="D47" s="25"/>
      <c r="E47" s="25"/>
      <c r="F47" s="25"/>
      <c r="G47" s="25"/>
      <c r="H47" s="25"/>
      <c r="I47" s="25"/>
      <c r="J47" s="25"/>
      <c r="K47" s="25"/>
      <c r="L47" s="25"/>
      <c r="M47" s="25"/>
      <c r="N47" s="26"/>
      <c r="O47" s="25"/>
      <c r="P47" s="25"/>
      <c r="Q47" s="25"/>
      <c r="R47" s="25"/>
      <c r="S47" s="25"/>
      <c r="T47" s="27"/>
      <c r="U47" s="25"/>
      <c r="V47" s="25"/>
      <c r="W47" s="25"/>
      <c r="X47" s="25"/>
      <c r="Y47" s="25"/>
      <c r="Z47" s="25"/>
      <c r="AA47" s="25"/>
      <c r="AC47"/>
      <c r="AD47"/>
      <c r="AE47"/>
      <c r="AF47"/>
      <c r="AG47"/>
      <c r="AH47"/>
      <c r="AI47"/>
      <c r="AJ47"/>
      <c r="AK47"/>
      <c r="AL47"/>
      <c r="AM47"/>
      <c r="AN47"/>
      <c r="AO47"/>
      <c r="AP47"/>
    </row>
    <row r="48" spans="1:42" s="4" customFormat="1" ht="12" customHeight="1">
      <c r="A48" s="30" t="s">
        <v>310</v>
      </c>
      <c r="B48" s="3"/>
      <c r="AC48"/>
      <c r="AD48"/>
      <c r="AE48"/>
      <c r="AF48"/>
      <c r="AG48"/>
      <c r="AH48"/>
      <c r="AI48"/>
      <c r="AJ48"/>
      <c r="AK48"/>
      <c r="AL48"/>
      <c r="AM48"/>
      <c r="AN48"/>
      <c r="AO48"/>
      <c r="AP48"/>
    </row>
    <row r="49" spans="1:42" s="4" customFormat="1" ht="12" customHeight="1">
      <c r="A49" s="4" t="s">
        <v>311</v>
      </c>
      <c r="B49" s="3"/>
      <c r="AC49"/>
      <c r="AD49"/>
      <c r="AE49"/>
      <c r="AF49"/>
      <c r="AG49"/>
      <c r="AH49"/>
      <c r="AI49"/>
      <c r="AJ49"/>
      <c r="AK49"/>
      <c r="AL49"/>
      <c r="AM49"/>
      <c r="AN49"/>
      <c r="AO49"/>
      <c r="AP49"/>
    </row>
    <row r="50" spans="1:42" s="4" customFormat="1" ht="12" customHeight="1">
      <c r="A50" s="3" t="s">
        <v>312</v>
      </c>
      <c r="B50" s="3"/>
      <c r="AC50"/>
      <c r="AD50"/>
      <c r="AE50"/>
      <c r="AF50"/>
      <c r="AG50"/>
      <c r="AH50"/>
      <c r="AI50"/>
      <c r="AJ50"/>
      <c r="AK50"/>
      <c r="AL50"/>
      <c r="AM50"/>
      <c r="AN50"/>
      <c r="AO50"/>
      <c r="AP50"/>
    </row>
    <row r="51" spans="1:42" s="4" customFormat="1" ht="12" customHeight="1">
      <c r="A51" s="3" t="s">
        <v>313</v>
      </c>
      <c r="B51" s="3"/>
      <c r="AC51"/>
      <c r="AD51"/>
      <c r="AE51"/>
      <c r="AF51"/>
      <c r="AG51"/>
      <c r="AH51"/>
      <c r="AI51"/>
      <c r="AJ51"/>
      <c r="AK51"/>
      <c r="AL51"/>
      <c r="AM51"/>
      <c r="AN51"/>
      <c r="AO51"/>
      <c r="AP51"/>
    </row>
    <row r="52" spans="1:42" s="4" customFormat="1" ht="12" customHeight="1">
      <c r="A52" s="3" t="s">
        <v>314</v>
      </c>
      <c r="B52" s="3"/>
      <c r="AC52"/>
      <c r="AD52"/>
      <c r="AE52"/>
      <c r="AF52"/>
      <c r="AG52"/>
      <c r="AH52"/>
      <c r="AI52"/>
      <c r="AJ52"/>
      <c r="AK52"/>
      <c r="AL52"/>
      <c r="AM52"/>
      <c r="AN52"/>
      <c r="AO52"/>
      <c r="AP52"/>
    </row>
    <row r="53" spans="1:42" s="4" customFormat="1" ht="12" customHeight="1">
      <c r="A53" s="3" t="s">
        <v>315</v>
      </c>
      <c r="B53" s="3"/>
      <c r="AC53"/>
      <c r="AD53"/>
      <c r="AE53"/>
      <c r="AF53"/>
      <c r="AG53"/>
      <c r="AH53"/>
      <c r="AI53"/>
      <c r="AJ53"/>
      <c r="AK53"/>
      <c r="AL53"/>
      <c r="AM53"/>
      <c r="AN53"/>
      <c r="AO53"/>
      <c r="AP53"/>
    </row>
    <row r="54" spans="1:42">
      <c r="A54" s="5" t="s">
        <v>36</v>
      </c>
      <c r="B54" s="4"/>
      <c r="C54" s="4"/>
      <c r="D54" s="4"/>
      <c r="E54" s="4"/>
      <c r="F54" s="4"/>
      <c r="G54" s="4"/>
      <c r="H54" s="4"/>
      <c r="I54" s="4"/>
      <c r="J54" s="4"/>
      <c r="K54" s="4"/>
      <c r="L54" s="4"/>
      <c r="M54" s="4"/>
      <c r="N54" s="4"/>
      <c r="O54" s="4"/>
      <c r="P54" s="4"/>
      <c r="Q54" s="4"/>
      <c r="R54" s="4"/>
      <c r="S54" s="4"/>
      <c r="T54" s="4"/>
      <c r="U54" s="4"/>
      <c r="V54" s="4"/>
      <c r="W54" s="4"/>
      <c r="X54" s="4"/>
      <c r="Y54" s="4"/>
      <c r="Z54" s="4"/>
      <c r="AA54" s="4"/>
    </row>
    <row r="71" spans="1:27" customForma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customFormat="1">
      <c r="A72" s="21"/>
    </row>
    <row r="73" spans="1:27" customFormat="1" ht="12"/>
    <row r="74" spans="1:27" customFormat="1">
      <c r="A74" s="21"/>
    </row>
    <row r="75" spans="1:27" customFormat="1">
      <c r="A75" s="21"/>
    </row>
    <row r="76" spans="1:27" customFormat="1">
      <c r="A76" s="21"/>
    </row>
    <row r="77" spans="1:27" customFormat="1">
      <c r="A77" s="21"/>
    </row>
    <row r="78" spans="1:27" customFormat="1">
      <c r="A78" s="21"/>
    </row>
    <row r="79" spans="1:27" customFormat="1">
      <c r="A79" s="21"/>
    </row>
    <row r="80" spans="1:27" customFormat="1">
      <c r="A80" s="21"/>
    </row>
    <row r="81" spans="1:27" customFormat="1">
      <c r="A81" s="21"/>
    </row>
    <row r="82" spans="1:27" customFormat="1">
      <c r="A82" s="21"/>
    </row>
    <row r="83" spans="1:27" customFormat="1">
      <c r="A83" s="21"/>
    </row>
    <row r="84" spans="1:27" customFormat="1">
      <c r="A84" s="21"/>
    </row>
    <row r="85" spans="1:27" customFormat="1">
      <c r="A85" s="21"/>
    </row>
    <row r="86" spans="1:27" customFormat="1">
      <c r="A86" s="21"/>
    </row>
    <row r="87" spans="1:27" customFormat="1" ht="12"/>
    <row r="88" spans="1:27" customFormat="1" ht="12"/>
    <row r="89" spans="1:27" customFormat="1" ht="12"/>
    <row r="90" spans="1:27" customFormat="1" ht="12"/>
    <row r="91" spans="1:27">
      <c r="A91"/>
      <c r="B91"/>
      <c r="C91"/>
      <c r="D91"/>
      <c r="E91"/>
      <c r="F91"/>
      <c r="G91"/>
      <c r="H91"/>
      <c r="I91"/>
      <c r="J91"/>
      <c r="K91"/>
      <c r="L91"/>
      <c r="M91"/>
      <c r="N91"/>
      <c r="O91"/>
      <c r="P91"/>
      <c r="Q91"/>
      <c r="R91"/>
      <c r="S91"/>
      <c r="T91"/>
      <c r="U91"/>
      <c r="V91"/>
      <c r="W91"/>
      <c r="X91"/>
      <c r="Y91"/>
      <c r="Z91"/>
      <c r="AA91"/>
    </row>
    <row r="92" spans="1:27">
      <c r="A92"/>
    </row>
  </sheetData>
  <conditionalFormatting sqref="A3:A46 B4:AA46">
    <cfRule type="expression" dxfId="274" priority="4">
      <formula>MOD(ROW(),2)=1</formula>
    </cfRule>
  </conditionalFormatting>
  <conditionalFormatting sqref="B3:X46">
    <cfRule type="expression" dxfId="273" priority="5">
      <formula>MOD(ROW(),2)=1</formula>
    </cfRule>
  </conditionalFormatting>
  <conditionalFormatting sqref="Y3:Y46">
    <cfRule type="expression" dxfId="272" priority="3">
      <formula>MOD(ROW(),2)=1</formula>
    </cfRule>
  </conditionalFormatting>
  <conditionalFormatting sqref="Z3:Z46">
    <cfRule type="expression" dxfId="271" priority="2">
      <formula>MOD(ROW(),2)=1</formula>
    </cfRule>
  </conditionalFormatting>
  <conditionalFormatting sqref="AA3:AA46">
    <cfRule type="expression" dxfId="270" priority="1">
      <formula>MOD(ROW(),2)=1</formula>
    </cfRule>
  </conditionalFormatting>
  <pageMargins left="0.45" right="0.45" top="0.75" bottom="0.75" header="0.3" footer="0.3"/>
  <pageSetup scale="53" orientation="landscape" r:id="rId1"/>
  <headerFooter>
    <oddFooter>&amp;CVegetables and Pulses Yearbook Data/#89011/March 30, 2020
USDA, Economic Research Service</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2A45-F9BE-49EC-93B0-07442C941E46}">
  <sheetPr>
    <pageSetUpPr fitToPage="1"/>
  </sheetPr>
  <dimension ref="A1:AH90"/>
  <sheetViews>
    <sheetView showGridLines="0" zoomScaleNormal="100" workbookViewId="0"/>
  </sheetViews>
  <sheetFormatPr defaultColWidth="9.5703125" defaultRowHeight="14.25"/>
  <cols>
    <col min="1" max="1" width="11.85546875" style="21" customWidth="1"/>
    <col min="2" max="5" width="14" style="21" customWidth="1"/>
    <col min="6" max="7" width="22.140625" style="21" customWidth="1"/>
    <col min="8" max="9" width="14.5703125" style="21" customWidth="1"/>
    <col min="10" max="14" width="4" style="15" customWidth="1"/>
    <col min="15" max="15" width="12.140625" style="15" bestFit="1" customWidth="1"/>
    <col min="16" max="16" width="15.85546875" style="15" bestFit="1" customWidth="1"/>
    <col min="17" max="17" width="11" style="15" bestFit="1" customWidth="1"/>
    <col min="18" max="18" width="17.5703125" style="15" bestFit="1" customWidth="1"/>
    <col min="19" max="19" width="11.42578125" style="15" bestFit="1" customWidth="1"/>
    <col min="20" max="20" width="27.5703125" style="15" bestFit="1" customWidth="1"/>
    <col min="21" max="21" width="28.5703125" style="15" bestFit="1" customWidth="1"/>
    <col min="22" max="22" width="22.85546875" style="15" bestFit="1" customWidth="1"/>
    <col min="23" max="23" width="24.140625" style="15" bestFit="1" customWidth="1"/>
    <col min="24" max="24" width="2" style="15" customWidth="1"/>
    <col min="25" max="25" width="2" style="21" customWidth="1"/>
    <col min="26" max="26" width="7.140625" style="15" customWidth="1"/>
    <col min="27" max="27" width="11" style="15" customWidth="1"/>
    <col min="28" max="28" width="7" style="15" customWidth="1"/>
    <col min="29" max="29" width="12.85546875" style="15" bestFit="1" customWidth="1"/>
    <col min="30" max="30" width="8.42578125" style="15" bestFit="1" customWidth="1"/>
    <col min="31" max="31" width="7.42578125" style="15" bestFit="1" customWidth="1"/>
    <col min="32" max="32" width="8.42578125" style="15" bestFit="1" customWidth="1"/>
    <col min="33" max="34" width="9.5703125" style="15"/>
    <col min="35" max="16384" width="9.5703125" style="21"/>
  </cols>
  <sheetData>
    <row r="1" spans="1:15">
      <c r="A1" s="13" t="s">
        <v>821</v>
      </c>
      <c r="O1" s="156" t="str">
        <f>HYPERLINK("#'"&amp;"Index'!A1","INDEX")</f>
        <v>INDEX</v>
      </c>
    </row>
    <row r="2" spans="1:15">
      <c r="A2" s="157"/>
      <c r="B2" s="158" t="s">
        <v>660</v>
      </c>
      <c r="C2" s="158"/>
      <c r="D2" s="158"/>
      <c r="E2" s="158" t="s">
        <v>712</v>
      </c>
      <c r="F2" s="158"/>
      <c r="G2" s="158"/>
      <c r="H2" s="158" t="s">
        <v>644</v>
      </c>
      <c r="I2" s="158"/>
    </row>
    <row r="3" spans="1:15">
      <c r="A3" s="159"/>
      <c r="B3" s="183" t="s">
        <v>736</v>
      </c>
      <c r="C3" s="183"/>
      <c r="D3" s="183"/>
      <c r="E3" s="183"/>
      <c r="F3" s="183"/>
      <c r="G3" s="184" t="s">
        <v>617</v>
      </c>
      <c r="H3" s="183" t="s">
        <v>663</v>
      </c>
      <c r="I3" s="183"/>
    </row>
    <row r="4" spans="1:15" ht="37.5" customHeight="1">
      <c r="A4" s="22" t="s">
        <v>290</v>
      </c>
      <c r="B4" s="22" t="s">
        <v>648</v>
      </c>
      <c r="C4" s="22" t="s">
        <v>649</v>
      </c>
      <c r="D4" s="22" t="s">
        <v>623</v>
      </c>
      <c r="E4" s="22" t="s">
        <v>430</v>
      </c>
      <c r="F4" s="31" t="s">
        <v>651</v>
      </c>
      <c r="G4" s="22" t="s">
        <v>276</v>
      </c>
      <c r="H4" s="31" t="s">
        <v>718</v>
      </c>
      <c r="I4" s="31" t="s">
        <v>682</v>
      </c>
    </row>
    <row r="5" spans="1:15">
      <c r="A5" s="189">
        <v>1997</v>
      </c>
      <c r="B5" s="190">
        <v>185.08320000000001</v>
      </c>
      <c r="C5" s="190">
        <v>1</v>
      </c>
      <c r="D5" s="190">
        <v>186.08320000000001</v>
      </c>
      <c r="E5" s="190" t="s">
        <v>665</v>
      </c>
      <c r="F5" s="190">
        <v>186.08320000000001</v>
      </c>
      <c r="G5" s="191">
        <v>0.68184323151785198</v>
      </c>
      <c r="H5" s="191" t="s">
        <v>665</v>
      </c>
      <c r="I5" s="191" t="s">
        <v>665</v>
      </c>
    </row>
    <row r="6" spans="1:15">
      <c r="A6" s="189">
        <v>1998</v>
      </c>
      <c r="B6" s="190">
        <v>188.14751999999999</v>
      </c>
      <c r="C6" s="190">
        <v>1</v>
      </c>
      <c r="D6" s="190">
        <v>189.14751999999999</v>
      </c>
      <c r="E6" s="190" t="s">
        <v>665</v>
      </c>
      <c r="F6" s="190">
        <v>189.14751999999999</v>
      </c>
      <c r="G6" s="191">
        <v>0.68503167158611444</v>
      </c>
      <c r="H6" s="191" t="s">
        <v>665</v>
      </c>
      <c r="I6" s="191" t="s">
        <v>665</v>
      </c>
    </row>
    <row r="7" spans="1:15">
      <c r="A7" s="189">
        <v>1999</v>
      </c>
      <c r="B7" s="190">
        <v>191.21184</v>
      </c>
      <c r="C7" s="190">
        <v>1</v>
      </c>
      <c r="D7" s="190">
        <v>192.21184</v>
      </c>
      <c r="E7" s="190" t="s">
        <v>665</v>
      </c>
      <c r="F7" s="190">
        <v>192.21184</v>
      </c>
      <c r="G7" s="191">
        <v>0.68820365563293284</v>
      </c>
      <c r="H7" s="191" t="s">
        <v>665</v>
      </c>
      <c r="I7" s="191" t="s">
        <v>665</v>
      </c>
    </row>
    <row r="8" spans="1:15">
      <c r="A8" s="189">
        <v>2000</v>
      </c>
      <c r="B8" s="190">
        <v>206.53343999999998</v>
      </c>
      <c r="C8" s="190">
        <v>1</v>
      </c>
      <c r="D8" s="190">
        <v>207.53343999999998</v>
      </c>
      <c r="E8" s="190" t="s">
        <v>665</v>
      </c>
      <c r="F8" s="190">
        <v>207.53343999999998</v>
      </c>
      <c r="G8" s="191">
        <v>0.73493191708602479</v>
      </c>
      <c r="H8" s="191">
        <v>31.8</v>
      </c>
      <c r="I8" s="191">
        <v>40.760738948616478</v>
      </c>
    </row>
    <row r="9" spans="1:15">
      <c r="A9" s="189">
        <v>2001</v>
      </c>
      <c r="B9" s="190">
        <v>221.85503999999997</v>
      </c>
      <c r="C9" s="190">
        <v>1</v>
      </c>
      <c r="D9" s="190">
        <v>222.85503999999997</v>
      </c>
      <c r="E9" s="190" t="s">
        <v>665</v>
      </c>
      <c r="F9" s="190">
        <v>222.85503999999997</v>
      </c>
      <c r="G9" s="191">
        <v>0.781100579228447</v>
      </c>
      <c r="H9" s="191">
        <v>29.4</v>
      </c>
      <c r="I9" s="191">
        <v>36.835412111834316</v>
      </c>
    </row>
    <row r="10" spans="1:15">
      <c r="A10" s="189">
        <v>2002</v>
      </c>
      <c r="B10" s="190">
        <v>200.40479999999999</v>
      </c>
      <c r="C10" s="190">
        <v>0.89333333333333331</v>
      </c>
      <c r="D10" s="190">
        <v>201.29813333333334</v>
      </c>
      <c r="E10" s="190" t="s">
        <v>665</v>
      </c>
      <c r="F10" s="190">
        <v>201.29813333333334</v>
      </c>
      <c r="G10" s="191">
        <v>0.69869755990451132</v>
      </c>
      <c r="H10" s="191">
        <v>37.996103787903451</v>
      </c>
      <c r="I10" s="191">
        <v>46.901387482715315</v>
      </c>
    </row>
    <row r="11" spans="1:15">
      <c r="A11" s="189">
        <v>2003</v>
      </c>
      <c r="B11" s="190">
        <v>231.40364287652642</v>
      </c>
      <c r="C11" s="190">
        <v>0.97333333333333338</v>
      </c>
      <c r="D11" s="190">
        <v>232.37697620985975</v>
      </c>
      <c r="E11" s="190" t="s">
        <v>665</v>
      </c>
      <c r="F11" s="190">
        <v>232.37697620985975</v>
      </c>
      <c r="G11" s="191">
        <v>0.79904156749561051</v>
      </c>
      <c r="H11" s="191">
        <v>31.211055247674356</v>
      </c>
      <c r="I11" s="191">
        <v>37.769662762167911</v>
      </c>
    </row>
    <row r="12" spans="1:15">
      <c r="A12" s="189">
        <v>2004</v>
      </c>
      <c r="B12" s="190">
        <v>228.04996689280867</v>
      </c>
      <c r="C12" s="190">
        <v>0.84666666666666679</v>
      </c>
      <c r="D12" s="190">
        <v>228.89663355947533</v>
      </c>
      <c r="E12" s="190" t="s">
        <v>665</v>
      </c>
      <c r="F12" s="190">
        <v>228.89663355947533</v>
      </c>
      <c r="G12" s="191">
        <v>0.77998415221819162</v>
      </c>
      <c r="H12" s="191">
        <v>34.454629554020713</v>
      </c>
      <c r="I12" s="191">
        <v>40.610465430075067</v>
      </c>
    </row>
    <row r="13" spans="1:15">
      <c r="A13" s="189">
        <v>2005</v>
      </c>
      <c r="B13" s="190">
        <v>200.94863934871097</v>
      </c>
      <c r="C13" s="190">
        <v>0.7333333333333335</v>
      </c>
      <c r="D13" s="190">
        <v>201.68197268204429</v>
      </c>
      <c r="E13" s="190" t="s">
        <v>665</v>
      </c>
      <c r="F13" s="190">
        <v>201.68197268204429</v>
      </c>
      <c r="G13" s="191">
        <v>0.68092963746173885</v>
      </c>
      <c r="H13" s="191">
        <v>31.437492203776664</v>
      </c>
      <c r="I13" s="191">
        <v>35.932669109357256</v>
      </c>
    </row>
    <row r="14" spans="1:15">
      <c r="A14" s="189">
        <v>2006</v>
      </c>
      <c r="B14" s="190">
        <v>224.2376625</v>
      </c>
      <c r="C14" s="190">
        <v>0.6100000000000001</v>
      </c>
      <c r="D14" s="190">
        <v>224.84766250000001</v>
      </c>
      <c r="E14" s="190" t="s">
        <v>665</v>
      </c>
      <c r="F14" s="190">
        <v>224.84766250000001</v>
      </c>
      <c r="G14" s="191">
        <v>0.75200937199999995</v>
      </c>
      <c r="H14" s="191">
        <v>39.652945816624339</v>
      </c>
      <c r="I14" s="191">
        <v>43.955533182160082</v>
      </c>
    </row>
    <row r="15" spans="1:15">
      <c r="A15" s="189">
        <v>2007</v>
      </c>
      <c r="B15" s="190">
        <v>182.24636800000002</v>
      </c>
      <c r="C15" s="190">
        <v>0.82666666666666677</v>
      </c>
      <c r="D15" s="190">
        <v>183.07303469999999</v>
      </c>
      <c r="E15" s="190" t="s">
        <v>665</v>
      </c>
      <c r="F15" s="190">
        <v>183.07303469999999</v>
      </c>
      <c r="G15" s="191">
        <v>0.60619423900000002</v>
      </c>
      <c r="H15" s="191">
        <v>69.398994615812583</v>
      </c>
      <c r="I15" s="191">
        <v>74.901845985772312</v>
      </c>
    </row>
    <row r="16" spans="1:15">
      <c r="A16" s="189">
        <v>2008</v>
      </c>
      <c r="B16" s="190">
        <v>142.48868000000004</v>
      </c>
      <c r="C16" s="190">
        <v>0.66666666666666674</v>
      </c>
      <c r="D16" s="190">
        <v>143.1553467</v>
      </c>
      <c r="E16" s="190" t="s">
        <v>665</v>
      </c>
      <c r="F16" s="190">
        <v>143.1553467</v>
      </c>
      <c r="G16" s="191">
        <v>0.46967322299999997</v>
      </c>
      <c r="H16" s="191">
        <v>96.230824389822246</v>
      </c>
      <c r="I16" s="191">
        <v>101.94240233674418</v>
      </c>
    </row>
    <row r="17" spans="1:34">
      <c r="A17" s="189">
        <v>2009</v>
      </c>
      <c r="B17" s="190">
        <v>128.83932000000001</v>
      </c>
      <c r="C17" s="190">
        <v>0.42000000000000004</v>
      </c>
      <c r="D17" s="190">
        <v>129.25932</v>
      </c>
      <c r="E17" s="190" t="s">
        <v>665</v>
      </c>
      <c r="F17" s="190">
        <v>129.25932</v>
      </c>
      <c r="G17" s="191">
        <v>0.42043836099999998</v>
      </c>
      <c r="H17" s="191">
        <v>90.48865883052359</v>
      </c>
      <c r="I17" s="191">
        <v>95.232173386926391</v>
      </c>
    </row>
    <row r="18" spans="1:34" ht="15">
      <c r="A18" s="189">
        <v>2010</v>
      </c>
      <c r="B18" s="190">
        <v>120.28853200000006</v>
      </c>
      <c r="C18" s="190">
        <v>0.4333333333333334</v>
      </c>
      <c r="D18" s="190">
        <v>120.7218653</v>
      </c>
      <c r="E18" s="190" t="s">
        <v>665</v>
      </c>
      <c r="F18" s="190">
        <v>120.7218653</v>
      </c>
      <c r="G18" s="191">
        <v>0.38975065199999998</v>
      </c>
      <c r="H18" s="191">
        <v>78.658515444791391</v>
      </c>
      <c r="I18" s="191">
        <v>81.797802172584781</v>
      </c>
      <c r="Y18" s="176"/>
    </row>
    <row r="19" spans="1:34" ht="15">
      <c r="A19" s="189">
        <v>2011</v>
      </c>
      <c r="B19" s="190">
        <v>106.86732000000001</v>
      </c>
      <c r="C19" s="190">
        <v>0.4366666666666667</v>
      </c>
      <c r="D19" s="190">
        <v>107.3039867</v>
      </c>
      <c r="E19" s="190" t="s">
        <v>665</v>
      </c>
      <c r="F19" s="190">
        <v>107.3039867</v>
      </c>
      <c r="G19" s="191">
        <v>0.34395179199999998</v>
      </c>
      <c r="H19" s="191">
        <v>60.003330909599697</v>
      </c>
      <c r="I19" s="191">
        <v>61.12978768156718</v>
      </c>
      <c r="Y19" s="176"/>
    </row>
    <row r="20" spans="1:34" ht="15">
      <c r="A20" s="189">
        <v>2012</v>
      </c>
      <c r="B20" s="190">
        <v>86.225248000000008</v>
      </c>
      <c r="C20" s="190">
        <v>0.53666666666666674</v>
      </c>
      <c r="D20" s="190">
        <v>86.761914669999996</v>
      </c>
      <c r="E20" s="190" t="s">
        <v>665</v>
      </c>
      <c r="F20" s="190">
        <v>86.761914669999996</v>
      </c>
      <c r="G20" s="191">
        <v>0.276164462</v>
      </c>
      <c r="H20" s="191">
        <v>84.700612556411826</v>
      </c>
      <c r="I20" s="191">
        <v>84.700352913133997</v>
      </c>
      <c r="Y20" s="176"/>
    </row>
    <row r="21" spans="1:34" ht="15">
      <c r="A21" s="189">
        <v>2013</v>
      </c>
      <c r="B21" s="190">
        <v>81.209348000000006</v>
      </c>
      <c r="C21" s="190">
        <v>0.66333333333333344</v>
      </c>
      <c r="D21" s="190">
        <v>81.872681330000006</v>
      </c>
      <c r="E21" s="190" t="s">
        <v>665</v>
      </c>
      <c r="F21" s="190">
        <v>81.872681330000006</v>
      </c>
      <c r="G21" s="191">
        <v>0.258849308</v>
      </c>
      <c r="H21" s="191">
        <v>75.008981951943397</v>
      </c>
      <c r="I21" s="191">
        <v>73.705319120008255</v>
      </c>
      <c r="Y21" s="176"/>
    </row>
    <row r="22" spans="1:34" ht="15">
      <c r="A22" s="189">
        <v>2014</v>
      </c>
      <c r="B22" s="190">
        <v>145.94189999999998</v>
      </c>
      <c r="C22" s="190">
        <v>0.91333333333333344</v>
      </c>
      <c r="D22" s="190">
        <v>146.85523330000001</v>
      </c>
      <c r="E22" s="190" t="s">
        <v>665</v>
      </c>
      <c r="F22" s="190">
        <v>146.85523330000001</v>
      </c>
      <c r="G22" s="191">
        <v>0.46097255599999998</v>
      </c>
      <c r="H22" s="191">
        <v>40.921310454597197</v>
      </c>
      <c r="I22" s="191">
        <v>39.475519551040342</v>
      </c>
      <c r="Y22" s="176"/>
    </row>
    <row r="23" spans="1:34" ht="15">
      <c r="A23" s="189">
        <v>2015</v>
      </c>
      <c r="B23" s="190">
        <v>103.60214799999999</v>
      </c>
      <c r="C23" s="190">
        <v>1.0166666666666666</v>
      </c>
      <c r="D23" s="190">
        <v>104.6188147</v>
      </c>
      <c r="E23" s="190" t="s">
        <v>665</v>
      </c>
      <c r="F23" s="190">
        <v>104.6188147</v>
      </c>
      <c r="G23" s="191">
        <v>0.32604664</v>
      </c>
      <c r="H23" s="191">
        <v>65.043381615940447</v>
      </c>
      <c r="I23" s="191">
        <v>62.146425969377894</v>
      </c>
      <c r="Y23" s="176"/>
    </row>
    <row r="24" spans="1:34" ht="15">
      <c r="A24" s="189">
        <v>2016</v>
      </c>
      <c r="B24" s="190">
        <v>72.435500000000019</v>
      </c>
      <c r="C24" s="190">
        <v>1.0433333333333332</v>
      </c>
      <c r="D24" s="190">
        <v>73.478833333333355</v>
      </c>
      <c r="E24" s="190" t="s">
        <v>308</v>
      </c>
      <c r="F24" s="190">
        <v>73.478833333333355</v>
      </c>
      <c r="G24" s="191">
        <v>0.22737530466920516</v>
      </c>
      <c r="H24" s="191">
        <v>44.617975401160372</v>
      </c>
      <c r="I24" s="191">
        <v>42.21059939137195</v>
      </c>
      <c r="Y24" s="176"/>
    </row>
    <row r="25" spans="1:34" ht="15">
      <c r="A25" s="189">
        <v>2017</v>
      </c>
      <c r="B25" s="190">
        <v>155.16150000000002</v>
      </c>
      <c r="C25" s="190">
        <v>1.0833333333333333</v>
      </c>
      <c r="D25" s="190">
        <v>156.24483333333336</v>
      </c>
      <c r="E25" s="190" t="s">
        <v>308</v>
      </c>
      <c r="F25" s="190">
        <v>156.24483333333336</v>
      </c>
      <c r="G25" s="191">
        <v>0.48044875838659373</v>
      </c>
      <c r="H25" s="191">
        <v>37.244251629642882</v>
      </c>
      <c r="I25" s="191">
        <v>34.56767644268573</v>
      </c>
      <c r="Y25" s="176"/>
    </row>
    <row r="26" spans="1:34" ht="15">
      <c r="A26" s="189">
        <v>2018</v>
      </c>
      <c r="B26" s="190">
        <v>129.26182000000003</v>
      </c>
      <c r="C26" s="190">
        <v>1.192090395480226</v>
      </c>
      <c r="D26" s="190">
        <v>130.45391039548025</v>
      </c>
      <c r="E26" s="190" t="s">
        <v>308</v>
      </c>
      <c r="F26" s="190">
        <v>130.45391039548025</v>
      </c>
      <c r="G26" s="191">
        <v>0.39903439322994244</v>
      </c>
      <c r="H26" s="191">
        <v>42.29285750164177</v>
      </c>
      <c r="I26" s="191">
        <v>38.32818957228465</v>
      </c>
      <c r="Y26" s="176"/>
    </row>
    <row r="27" spans="1:34" ht="15">
      <c r="A27" s="189">
        <v>2019</v>
      </c>
      <c r="B27" s="190">
        <v>129.67174000000003</v>
      </c>
      <c r="C27" s="190">
        <v>1.1099999999999999</v>
      </c>
      <c r="D27" s="190">
        <v>130.78174000000004</v>
      </c>
      <c r="E27" s="190" t="s">
        <v>308</v>
      </c>
      <c r="F27" s="190">
        <v>130.78174000000004</v>
      </c>
      <c r="G27" s="191">
        <v>0.39814702077562464</v>
      </c>
      <c r="H27" s="191">
        <v>52.445575898517902</v>
      </c>
      <c r="I27" s="191">
        <v>46.700066693247642</v>
      </c>
      <c r="Y27" s="176"/>
    </row>
    <row r="28" spans="1:34" ht="15">
      <c r="A28" s="189">
        <v>2020</v>
      </c>
      <c r="B28" s="190">
        <v>215.97561999999999</v>
      </c>
      <c r="C28" s="190">
        <v>1.1284745762711865</v>
      </c>
      <c r="D28" s="190">
        <v>217.10409457627117</v>
      </c>
      <c r="E28" s="190" t="s">
        <v>308</v>
      </c>
      <c r="F28" s="190">
        <v>217.10409457627117</v>
      </c>
      <c r="G28" s="191">
        <v>0.65766404251122956</v>
      </c>
      <c r="H28" s="191">
        <v>43.994228343267515</v>
      </c>
      <c r="I28" s="191">
        <v>38.654496233563115</v>
      </c>
      <c r="Y28" s="176"/>
    </row>
    <row r="29" spans="1:34" s="4" customFormat="1" ht="15">
      <c r="A29" s="189">
        <v>2021</v>
      </c>
      <c r="B29" s="190">
        <v>247.98420000000002</v>
      </c>
      <c r="C29" s="190">
        <v>1.1435216572504707</v>
      </c>
      <c r="D29" s="190">
        <v>249.12772165725048</v>
      </c>
      <c r="E29" s="190" t="s">
        <v>308</v>
      </c>
      <c r="F29" s="190">
        <v>249.12772165725048</v>
      </c>
      <c r="G29" s="191">
        <v>0.74970992195205632</v>
      </c>
      <c r="H29" s="191" t="s">
        <v>308</v>
      </c>
      <c r="I29" s="191" t="s">
        <v>308</v>
      </c>
      <c r="J29" s="15"/>
      <c r="K29" s="15"/>
      <c r="L29" s="15"/>
      <c r="M29" s="15"/>
      <c r="N29" s="15"/>
      <c r="O29" s="15"/>
      <c r="P29" s="15"/>
      <c r="Q29" s="15"/>
      <c r="R29" s="15"/>
      <c r="S29" s="15"/>
      <c r="T29" s="15"/>
      <c r="U29" s="15"/>
      <c r="V29" s="15"/>
      <c r="W29" s="15"/>
      <c r="X29" s="15"/>
      <c r="Y29" s="176"/>
      <c r="Z29" s="15"/>
      <c r="AA29" s="15"/>
      <c r="AB29" s="15"/>
      <c r="AC29" s="15"/>
      <c r="AD29" s="15"/>
      <c r="AE29" s="15"/>
      <c r="AF29" s="15"/>
      <c r="AG29" s="15"/>
      <c r="AH29" s="15"/>
    </row>
    <row r="30" spans="1:34" s="4" customFormat="1" ht="15">
      <c r="A30" s="189">
        <v>2022</v>
      </c>
      <c r="B30" s="190">
        <v>254.79957600000003</v>
      </c>
      <c r="C30" s="190">
        <v>1.1273320778405522</v>
      </c>
      <c r="D30" s="190">
        <v>255.92690807784058</v>
      </c>
      <c r="E30" s="190" t="s">
        <v>308</v>
      </c>
      <c r="F30" s="190">
        <v>255.92690807784058</v>
      </c>
      <c r="G30" s="191">
        <v>0.76734846763352216</v>
      </c>
      <c r="H30" s="191" t="s">
        <v>308</v>
      </c>
      <c r="I30" s="191" t="s">
        <v>308</v>
      </c>
      <c r="J30" s="15"/>
      <c r="K30" s="15"/>
      <c r="L30" s="15"/>
      <c r="M30" s="15"/>
      <c r="N30" s="15"/>
      <c r="O30" s="15"/>
      <c r="P30" s="15"/>
      <c r="Q30" s="15"/>
      <c r="R30" s="15"/>
      <c r="S30" s="15"/>
      <c r="T30" s="15"/>
      <c r="U30" s="15"/>
      <c r="V30" s="15"/>
      <c r="W30" s="15"/>
      <c r="X30" s="15"/>
      <c r="Y30" s="176"/>
      <c r="Z30" s="15"/>
      <c r="AA30" s="15"/>
      <c r="AB30" s="15"/>
      <c r="AC30" s="15"/>
      <c r="AD30" s="15"/>
      <c r="AE30" s="15"/>
      <c r="AF30" s="15"/>
      <c r="AG30" s="15"/>
      <c r="AH30" s="15"/>
    </row>
    <row r="31" spans="1:34" s="4" customFormat="1" ht="12">
      <c r="A31" s="189">
        <v>2023</v>
      </c>
      <c r="B31" s="190">
        <v>192.57960320789445</v>
      </c>
      <c r="C31" s="190">
        <v>1.1331094371207364</v>
      </c>
      <c r="D31" s="190">
        <v>193.71271264501519</v>
      </c>
      <c r="E31" s="190" t="s">
        <v>308</v>
      </c>
      <c r="F31" s="190">
        <v>193.71271264501519</v>
      </c>
      <c r="G31" s="191">
        <v>0.57796924009388939</v>
      </c>
      <c r="H31" s="191" t="s">
        <v>308</v>
      </c>
      <c r="I31" s="191" t="s">
        <v>308</v>
      </c>
      <c r="J31" s="15"/>
      <c r="K31" s="15"/>
      <c r="L31" s="15"/>
      <c r="M31" s="15"/>
      <c r="N31" s="15"/>
      <c r="O31" s="15"/>
      <c r="P31" s="15"/>
      <c r="Q31" s="15"/>
      <c r="R31" s="15"/>
      <c r="S31" s="15"/>
      <c r="T31" s="15"/>
      <c r="U31" s="15"/>
      <c r="V31" s="15"/>
      <c r="W31" s="15"/>
      <c r="X31" s="15"/>
      <c r="Z31" s="15"/>
      <c r="AA31" s="15"/>
      <c r="AB31" s="15"/>
      <c r="AC31" s="15"/>
      <c r="AD31" s="15"/>
      <c r="AE31" s="15"/>
      <c r="AF31" s="15"/>
      <c r="AG31" s="15"/>
      <c r="AH31" s="15"/>
    </row>
    <row r="32" spans="1:34" s="4" customFormat="1" ht="12">
      <c r="A32" s="3" t="s">
        <v>655</v>
      </c>
      <c r="B32" s="3"/>
      <c r="J32" s="15"/>
      <c r="K32" s="15"/>
      <c r="L32" s="15"/>
      <c r="M32" s="15"/>
      <c r="N32" s="15"/>
      <c r="O32" s="15"/>
      <c r="P32" s="15"/>
      <c r="Q32" s="15"/>
      <c r="R32" s="15"/>
      <c r="S32" s="15"/>
      <c r="T32" s="15"/>
      <c r="U32" s="15"/>
      <c r="V32" s="15"/>
      <c r="W32" s="15"/>
      <c r="X32" s="15"/>
      <c r="Z32" s="15"/>
      <c r="AA32" s="15"/>
      <c r="AB32" s="15"/>
      <c r="AC32" s="15"/>
      <c r="AD32" s="15"/>
      <c r="AE32" s="15"/>
      <c r="AF32" s="15"/>
      <c r="AG32" s="15"/>
      <c r="AH32" s="15"/>
    </row>
    <row r="33" spans="1:34" s="4" customFormat="1" ht="12">
      <c r="A33" s="4" t="s">
        <v>822</v>
      </c>
      <c r="B33" s="3"/>
      <c r="J33" s="15"/>
      <c r="K33" s="15"/>
      <c r="L33" s="15"/>
      <c r="M33" s="15"/>
      <c r="N33" s="15"/>
      <c r="O33" s="15"/>
      <c r="P33" s="15"/>
      <c r="Q33" s="15"/>
      <c r="R33" s="15"/>
      <c r="S33" s="15"/>
      <c r="T33" s="15"/>
      <c r="U33" s="15"/>
      <c r="V33" s="15"/>
      <c r="W33" s="15"/>
      <c r="X33" s="15"/>
      <c r="Z33" s="15"/>
      <c r="AA33" s="15"/>
      <c r="AB33" s="15"/>
      <c r="AC33" s="15"/>
      <c r="AD33" s="15"/>
      <c r="AE33" s="15"/>
      <c r="AF33" s="15"/>
      <c r="AG33" s="15"/>
      <c r="AH33" s="15"/>
    </row>
    <row r="34" spans="1:34" s="4" customFormat="1" ht="12">
      <c r="A34" s="3" t="s">
        <v>823</v>
      </c>
      <c r="B34" s="3"/>
      <c r="J34" s="15"/>
      <c r="K34" s="15"/>
      <c r="L34" s="15"/>
      <c r="M34" s="15"/>
      <c r="N34" s="15"/>
      <c r="O34" s="15"/>
      <c r="P34" s="15"/>
      <c r="Q34" s="15"/>
      <c r="R34" s="15"/>
      <c r="S34" s="15"/>
      <c r="T34" s="15"/>
      <c r="U34" s="15"/>
      <c r="V34" s="15"/>
      <c r="W34" s="15"/>
      <c r="X34" s="15"/>
      <c r="Z34" s="15"/>
      <c r="AA34" s="15"/>
      <c r="AB34" s="15"/>
      <c r="AC34" s="15"/>
      <c r="AD34" s="15"/>
      <c r="AE34" s="15"/>
      <c r="AF34" s="15"/>
      <c r="AG34" s="15"/>
      <c r="AH34" s="15"/>
    </row>
    <row r="35" spans="1:34">
      <c r="A35" s="3" t="s">
        <v>758</v>
      </c>
      <c r="B35" s="3"/>
      <c r="C35" s="4"/>
      <c r="D35" s="4"/>
      <c r="E35" s="4"/>
      <c r="F35" s="4"/>
      <c r="G35" s="4"/>
      <c r="H35" s="4"/>
      <c r="I35" s="4"/>
    </row>
    <row r="36" spans="1:34">
      <c r="A36" s="3" t="s">
        <v>722</v>
      </c>
      <c r="B36" s="4"/>
      <c r="C36" s="4"/>
      <c r="D36" s="4"/>
      <c r="E36" s="4"/>
      <c r="F36" s="4"/>
      <c r="G36" s="4"/>
      <c r="H36" s="4"/>
      <c r="I36" s="4"/>
    </row>
    <row r="37" spans="1:34">
      <c r="A37" s="5" t="s">
        <v>36</v>
      </c>
      <c r="B37" s="4"/>
      <c r="C37" s="4"/>
      <c r="D37" s="4"/>
      <c r="E37" s="4"/>
      <c r="F37" s="4"/>
      <c r="G37" s="4"/>
      <c r="H37" s="4"/>
      <c r="I37" s="4"/>
    </row>
    <row r="38" spans="1:34" hidden="1">
      <c r="A38" s="5"/>
      <c r="B38" s="4"/>
      <c r="C38" s="4"/>
      <c r="D38" s="4"/>
      <c r="E38" s="4"/>
      <c r="F38" s="4"/>
      <c r="G38" s="4"/>
      <c r="H38" s="4"/>
      <c r="I38" s="4"/>
    </row>
    <row r="39" spans="1:34" hidden="1">
      <c r="A39" s="5"/>
      <c r="B39" s="4"/>
      <c r="C39" s="4"/>
      <c r="D39" s="4"/>
      <c r="E39" s="4"/>
      <c r="F39" s="4"/>
      <c r="G39" s="4"/>
      <c r="H39" s="4"/>
      <c r="I39" s="4"/>
    </row>
    <row r="40" spans="1:34" hidden="1">
      <c r="A40" s="5"/>
      <c r="B40" s="4"/>
      <c r="C40" s="4"/>
      <c r="D40" s="4"/>
      <c r="E40" s="4"/>
      <c r="F40" s="4"/>
      <c r="G40" s="4"/>
      <c r="H40" s="4"/>
      <c r="I40" s="4"/>
    </row>
    <row r="41" spans="1:34" hidden="1">
      <c r="A41" s="5"/>
      <c r="B41" s="4"/>
      <c r="C41" s="4"/>
      <c r="D41" s="4"/>
      <c r="E41" s="4"/>
      <c r="F41" s="4"/>
      <c r="G41" s="4"/>
      <c r="H41" s="4"/>
      <c r="I41" s="4"/>
    </row>
    <row r="42" spans="1:34" hidden="1">
      <c r="A42" s="5"/>
      <c r="B42" s="4"/>
      <c r="C42" s="4"/>
      <c r="D42" s="4"/>
      <c r="E42" s="4"/>
      <c r="F42" s="4"/>
      <c r="G42" s="4"/>
      <c r="H42" s="4"/>
      <c r="I42" s="4"/>
    </row>
    <row r="43" spans="1:34" hidden="1">
      <c r="A43" s="5"/>
      <c r="B43" s="4"/>
      <c r="C43" s="4"/>
      <c r="D43" s="4"/>
      <c r="E43" s="4"/>
      <c r="F43" s="4"/>
      <c r="G43" s="4"/>
      <c r="H43" s="4"/>
      <c r="I43" s="4"/>
    </row>
    <row r="44" spans="1:34" hidden="1">
      <c r="A44" s="5"/>
      <c r="B44" s="4"/>
      <c r="C44" s="4"/>
      <c r="D44" s="4"/>
      <c r="E44" s="4"/>
      <c r="F44" s="4"/>
      <c r="G44" s="4"/>
      <c r="H44" s="4"/>
      <c r="I44" s="4"/>
    </row>
    <row r="45" spans="1:34" hidden="1">
      <c r="A45" s="5"/>
      <c r="B45" s="4"/>
      <c r="C45" s="4"/>
      <c r="D45" s="4"/>
      <c r="E45" s="4"/>
      <c r="F45" s="4"/>
      <c r="G45" s="4"/>
      <c r="H45" s="4"/>
      <c r="I45" s="4"/>
    </row>
    <row r="46" spans="1:34" hidden="1">
      <c r="A46" s="5"/>
      <c r="B46" s="4"/>
      <c r="C46" s="4"/>
      <c r="D46" s="4"/>
      <c r="E46" s="4"/>
      <c r="F46" s="4"/>
      <c r="G46" s="4"/>
      <c r="H46" s="4"/>
      <c r="I46" s="4"/>
    </row>
    <row r="47" spans="1:34" hidden="1">
      <c r="A47" s="5"/>
      <c r="B47" s="4"/>
      <c r="C47" s="4"/>
      <c r="D47" s="4"/>
      <c r="E47" s="4"/>
      <c r="F47" s="4"/>
      <c r="G47" s="4"/>
      <c r="H47" s="4"/>
      <c r="I47" s="4"/>
    </row>
    <row r="48" spans="1:34" hidden="1">
      <c r="A48" s="5"/>
      <c r="B48" s="4"/>
      <c r="C48" s="4"/>
      <c r="D48" s="4"/>
      <c r="E48" s="4"/>
      <c r="F48" s="4"/>
      <c r="G48" s="4"/>
      <c r="H48" s="4"/>
      <c r="I48" s="4"/>
    </row>
    <row r="49" spans="1:9" hidden="1">
      <c r="A49" s="5"/>
      <c r="B49" s="4"/>
      <c r="C49" s="4"/>
      <c r="D49" s="4"/>
      <c r="E49" s="4"/>
      <c r="F49" s="4"/>
      <c r="G49" s="4"/>
      <c r="H49" s="4"/>
      <c r="I49" s="4"/>
    </row>
    <row r="50" spans="1:9" hidden="1">
      <c r="A50" s="5"/>
      <c r="B50" s="4"/>
      <c r="C50" s="4"/>
      <c r="D50" s="4"/>
      <c r="E50" s="4"/>
      <c r="F50" s="4"/>
      <c r="G50" s="4"/>
      <c r="H50" s="4"/>
      <c r="I50" s="4"/>
    </row>
    <row r="51" spans="1:9" hidden="1">
      <c r="A51" s="5"/>
      <c r="B51" s="4"/>
      <c r="C51" s="4"/>
      <c r="D51" s="4"/>
      <c r="E51" s="4"/>
      <c r="F51" s="4"/>
      <c r="G51" s="4"/>
      <c r="H51" s="4"/>
      <c r="I51" s="4"/>
    </row>
    <row r="52" spans="1:9" hidden="1">
      <c r="A52" s="5"/>
      <c r="B52" s="4"/>
      <c r="C52" s="4"/>
      <c r="D52" s="4"/>
      <c r="E52" s="4"/>
      <c r="F52" s="4"/>
      <c r="G52" s="4"/>
      <c r="H52" s="4"/>
      <c r="I52" s="4"/>
    </row>
    <row r="53" spans="1:9" hidden="1">
      <c r="A53" s="5"/>
      <c r="B53" s="4"/>
      <c r="C53" s="4"/>
      <c r="D53" s="4"/>
      <c r="E53" s="4"/>
      <c r="F53" s="4"/>
      <c r="G53" s="4"/>
      <c r="H53" s="4"/>
      <c r="I53" s="4"/>
    </row>
    <row r="54" spans="1:9" hidden="1">
      <c r="A54" s="5"/>
      <c r="B54" s="4"/>
      <c r="C54" s="4"/>
      <c r="D54" s="4"/>
      <c r="E54" s="4"/>
      <c r="F54" s="4"/>
      <c r="G54" s="4"/>
      <c r="H54" s="4"/>
      <c r="I54" s="4"/>
    </row>
    <row r="55" spans="1:9" hidden="1">
      <c r="A55" s="5"/>
      <c r="B55" s="4"/>
      <c r="C55" s="4"/>
      <c r="D55" s="4"/>
      <c r="E55" s="4"/>
      <c r="F55" s="4"/>
      <c r="G55" s="4"/>
      <c r="H55" s="4"/>
      <c r="I55" s="4"/>
    </row>
    <row r="56" spans="1:9" hidden="1">
      <c r="A56" s="5"/>
      <c r="B56" s="4"/>
      <c r="C56" s="4"/>
      <c r="D56" s="4"/>
      <c r="E56" s="4"/>
      <c r="F56" s="4"/>
      <c r="G56" s="4"/>
      <c r="H56" s="4"/>
      <c r="I56" s="4"/>
    </row>
    <row r="57" spans="1:9" hidden="1">
      <c r="A57" s="5"/>
      <c r="B57" s="4"/>
      <c r="C57" s="4"/>
      <c r="D57" s="4"/>
      <c r="E57" s="4"/>
      <c r="F57" s="4"/>
      <c r="G57" s="4"/>
      <c r="H57" s="4"/>
      <c r="I57" s="4"/>
    </row>
    <row r="58" spans="1:9" hidden="1">
      <c r="A58" s="5"/>
      <c r="B58" s="4"/>
      <c r="C58" s="4"/>
      <c r="D58" s="4"/>
      <c r="E58" s="4"/>
      <c r="F58" s="4"/>
      <c r="G58" s="4"/>
      <c r="H58" s="4"/>
      <c r="I58" s="4"/>
    </row>
    <row r="59" spans="1:9" hidden="1">
      <c r="A59" s="5"/>
      <c r="B59" s="4"/>
      <c r="C59" s="4"/>
      <c r="D59" s="4"/>
      <c r="E59" s="4"/>
      <c r="F59" s="4"/>
      <c r="G59" s="4"/>
      <c r="H59" s="4"/>
      <c r="I59" s="4"/>
    </row>
    <row r="60" spans="1:9" hidden="1">
      <c r="A60" s="5"/>
      <c r="B60" s="4"/>
      <c r="C60" s="4"/>
      <c r="D60" s="4"/>
      <c r="E60" s="4"/>
      <c r="F60" s="4"/>
      <c r="G60" s="4"/>
      <c r="H60" s="4"/>
      <c r="I60" s="4"/>
    </row>
    <row r="61" spans="1:9" hidden="1">
      <c r="A61" s="5"/>
    </row>
    <row r="62" spans="1:9" hidden="1"/>
    <row r="63" spans="1:9" hidden="1"/>
    <row r="64" spans="1:9" hidden="1"/>
    <row r="65" spans="1:9" hidden="1"/>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 r="A89"/>
      <c r="B89"/>
      <c r="C89"/>
      <c r="D89"/>
      <c r="E89"/>
      <c r="F89"/>
      <c r="G89"/>
      <c r="H89"/>
      <c r="I89"/>
    </row>
    <row r="90" spans="1:9">
      <c r="A90"/>
    </row>
  </sheetData>
  <conditionalFormatting sqref="A5:I20 A21:B23 E21:E23 A24:I31">
    <cfRule type="expression" dxfId="168" priority="3">
      <formula>MOD(ROW(),2)=1</formula>
    </cfRule>
  </conditionalFormatting>
  <conditionalFormatting sqref="C21:D23">
    <cfRule type="expression" dxfId="167" priority="2">
      <formula>MOD(ROW(),2)=1</formula>
    </cfRule>
  </conditionalFormatting>
  <conditionalFormatting sqref="F21:I23">
    <cfRule type="expression" dxfId="166" priority="1">
      <formula>MOD(ROW(),2)=1</formula>
    </cfRule>
  </conditionalFormatting>
  <pageMargins left="0.25" right="0.25" top="0.75" bottom="0.75" header="0.3" footer="0.3"/>
  <pageSetup scale="99" orientation="portrait" r:id="rId1"/>
  <headerFooter>
    <oddFooter>&amp;CVegetables and Pulses Yearbook Data/#89011/March 30, 2020
USDA, Economic Research Service</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CB0A2-A07A-4885-A2F6-44AEF787BD6C}">
  <sheetPr>
    <pageSetUpPr fitToPage="1"/>
  </sheetPr>
  <dimension ref="A1:O93"/>
  <sheetViews>
    <sheetView showGridLines="0" topLeftCell="A27" zoomScaleNormal="100" workbookViewId="0"/>
  </sheetViews>
  <sheetFormatPr defaultColWidth="9.5703125" defaultRowHeight="14.25"/>
  <cols>
    <col min="1" max="1" width="11.85546875" style="21" customWidth="1"/>
    <col min="2" max="2" width="13" style="21" customWidth="1"/>
    <col min="3" max="3" width="11.85546875" style="21" customWidth="1"/>
    <col min="4" max="4" width="15.28515625" style="21" customWidth="1"/>
    <col min="5" max="6" width="11.85546875" style="21" customWidth="1"/>
    <col min="7" max="7" width="13.5703125" style="21" customWidth="1"/>
    <col min="8" max="8" width="16.7109375" style="21" customWidth="1"/>
    <col min="9" max="9" width="17.42578125" style="21" customWidth="1"/>
    <col min="10" max="10" width="13.42578125" style="21" customWidth="1"/>
    <col min="11" max="11" width="17.42578125" style="21" customWidth="1"/>
    <col min="12" max="14" width="4.140625" style="21" customWidth="1"/>
    <col min="15" max="16384" width="9.5703125" style="21"/>
  </cols>
  <sheetData>
    <row r="1" spans="1:15">
      <c r="A1" s="13" t="s">
        <v>824</v>
      </c>
      <c r="F1" s="202"/>
      <c r="G1" s="203"/>
      <c r="H1" s="203"/>
      <c r="I1" s="203"/>
      <c r="O1" s="14" t="str">
        <f>HYPERLINK("#'"&amp;"Index'!A1","INDEX")</f>
        <v>INDEX</v>
      </c>
    </row>
    <row r="2" spans="1:15">
      <c r="A2" s="157"/>
      <c r="B2" s="204" t="s">
        <v>825</v>
      </c>
      <c r="C2" s="158"/>
      <c r="D2" s="158"/>
      <c r="E2" s="158"/>
      <c r="F2" s="158" t="s">
        <v>712</v>
      </c>
      <c r="G2" s="158"/>
      <c r="H2" s="158"/>
      <c r="I2" s="158"/>
      <c r="J2" s="158" t="s">
        <v>826</v>
      </c>
      <c r="K2" s="158"/>
    </row>
    <row r="3" spans="1:15" ht="21" customHeight="1">
      <c r="A3" s="159"/>
      <c r="B3" s="160" t="s">
        <v>827</v>
      </c>
      <c r="C3" s="160"/>
      <c r="D3" s="160"/>
      <c r="E3" s="160"/>
      <c r="F3" s="160"/>
      <c r="G3" s="205"/>
      <c r="H3" s="160"/>
      <c r="I3" s="163" t="s">
        <v>617</v>
      </c>
      <c r="J3" s="160" t="s">
        <v>663</v>
      </c>
      <c r="K3" s="160"/>
    </row>
    <row r="4" spans="1:15" ht="34.5" customHeight="1">
      <c r="A4" s="22" t="s">
        <v>290</v>
      </c>
      <c r="B4" s="22" t="s">
        <v>648</v>
      </c>
      <c r="C4" s="22" t="s">
        <v>649</v>
      </c>
      <c r="D4" s="22" t="s">
        <v>828</v>
      </c>
      <c r="E4" s="22" t="s">
        <v>829</v>
      </c>
      <c r="F4" s="22" t="s">
        <v>650</v>
      </c>
      <c r="G4" s="22" t="s">
        <v>830</v>
      </c>
      <c r="H4" s="22" t="s">
        <v>717</v>
      </c>
      <c r="I4" s="22" t="s">
        <v>831</v>
      </c>
      <c r="J4" s="22" t="s">
        <v>832</v>
      </c>
      <c r="K4" s="22" t="s">
        <v>833</v>
      </c>
    </row>
    <row r="5" spans="1:15" ht="10.5" customHeight="1">
      <c r="A5" s="23">
        <v>1974</v>
      </c>
      <c r="B5" s="177">
        <v>23.155000000000001</v>
      </c>
      <c r="C5" s="177">
        <v>8.1323930000000004</v>
      </c>
      <c r="D5" s="177">
        <v>39.681039999999996</v>
      </c>
      <c r="E5" s="177">
        <v>70.968433000000005</v>
      </c>
      <c r="F5" s="177">
        <v>1</v>
      </c>
      <c r="G5" s="177">
        <v>34.592879999999994</v>
      </c>
      <c r="H5" s="177">
        <v>35.375553000000011</v>
      </c>
      <c r="I5" s="178">
        <v>0.16541917850496138</v>
      </c>
      <c r="J5" s="178" t="s">
        <v>834</v>
      </c>
      <c r="K5" s="178" t="s">
        <v>835</v>
      </c>
    </row>
    <row r="6" spans="1:15" ht="10.5" customHeight="1">
      <c r="A6" s="23">
        <v>1975</v>
      </c>
      <c r="B6" s="177">
        <v>26.626600000000003</v>
      </c>
      <c r="C6" s="177">
        <v>6.5878000000000005</v>
      </c>
      <c r="D6" s="177">
        <v>34.592879999999994</v>
      </c>
      <c r="E6" s="177">
        <v>67.807279999999992</v>
      </c>
      <c r="F6" s="177">
        <v>1</v>
      </c>
      <c r="G6" s="177">
        <v>27.262719999999998</v>
      </c>
      <c r="H6" s="177">
        <v>39.54455999999999</v>
      </c>
      <c r="I6" s="178">
        <v>0.18309955411093048</v>
      </c>
      <c r="J6" s="178" t="s">
        <v>834</v>
      </c>
      <c r="K6" s="178" t="s">
        <v>835</v>
      </c>
    </row>
    <row r="7" spans="1:15" ht="10.5" customHeight="1">
      <c r="A7" s="23">
        <v>1976</v>
      </c>
      <c r="B7" s="177">
        <v>29.677199999999999</v>
      </c>
      <c r="C7" s="177">
        <v>10.527100000000001</v>
      </c>
      <c r="D7" s="177">
        <v>27.262719999999998</v>
      </c>
      <c r="E7" s="177">
        <v>67.467020000000005</v>
      </c>
      <c r="F7" s="177">
        <v>1</v>
      </c>
      <c r="G7" s="177">
        <v>40.174279999999996</v>
      </c>
      <c r="H7" s="177">
        <v>26.292740000000009</v>
      </c>
      <c r="I7" s="178">
        <v>0.12058953837686615</v>
      </c>
      <c r="J7" s="178" t="s">
        <v>834</v>
      </c>
      <c r="K7" s="178" t="s">
        <v>835</v>
      </c>
    </row>
    <row r="8" spans="1:15" ht="10.5" customHeight="1">
      <c r="A8" s="23">
        <v>1977</v>
      </c>
      <c r="B8" s="177">
        <v>33.312225000000005</v>
      </c>
      <c r="C8" s="177">
        <v>19.816700000000001</v>
      </c>
      <c r="D8" s="177">
        <v>40.174279999999996</v>
      </c>
      <c r="E8" s="177">
        <v>93.303205000000005</v>
      </c>
      <c r="F8" s="177">
        <v>1</v>
      </c>
      <c r="G8" s="177">
        <v>54.460539999999995</v>
      </c>
      <c r="H8" s="177">
        <v>37.842665000000011</v>
      </c>
      <c r="I8" s="178">
        <v>0.17182544871707559</v>
      </c>
      <c r="J8" s="178" t="s">
        <v>834</v>
      </c>
      <c r="K8" s="178" t="s">
        <v>835</v>
      </c>
    </row>
    <row r="9" spans="1:15" ht="10.5" customHeight="1">
      <c r="A9" s="23">
        <v>1978</v>
      </c>
      <c r="B9" s="177">
        <v>36.417300000000004</v>
      </c>
      <c r="C9" s="177">
        <v>42.646665999999996</v>
      </c>
      <c r="D9" s="177">
        <v>54.460539999999995</v>
      </c>
      <c r="E9" s="177">
        <v>133.52450599999997</v>
      </c>
      <c r="F9" s="177">
        <v>1</v>
      </c>
      <c r="G9" s="177">
        <v>54.460539999999995</v>
      </c>
      <c r="H9" s="177">
        <v>78.063965999999979</v>
      </c>
      <c r="I9" s="178">
        <v>0.35071530426578601</v>
      </c>
      <c r="J9" s="178" t="s">
        <v>834</v>
      </c>
      <c r="K9" s="178" t="s">
        <v>835</v>
      </c>
    </row>
    <row r="10" spans="1:15" ht="10.5" customHeight="1">
      <c r="A10" s="23">
        <v>1979</v>
      </c>
      <c r="B10" s="177">
        <v>36.129649999999998</v>
      </c>
      <c r="C10" s="177">
        <v>38.560938</v>
      </c>
      <c r="D10" s="177">
        <v>54.460539999999995</v>
      </c>
      <c r="E10" s="177">
        <v>129.15112799999997</v>
      </c>
      <c r="F10" s="177">
        <v>1</v>
      </c>
      <c r="G10" s="177">
        <v>41.952539999999992</v>
      </c>
      <c r="H10" s="177">
        <v>86.198587999999972</v>
      </c>
      <c r="I10" s="178">
        <v>0.38301121059296606</v>
      </c>
      <c r="J10" s="178" t="s">
        <v>834</v>
      </c>
      <c r="K10" s="178" t="s">
        <v>835</v>
      </c>
    </row>
    <row r="11" spans="1:15" ht="15" customHeight="1">
      <c r="A11" s="23">
        <v>1980</v>
      </c>
      <c r="B11" s="177">
        <v>35.203099999999999</v>
      </c>
      <c r="C11" s="177">
        <v>33.410648000000002</v>
      </c>
      <c r="D11" s="177">
        <v>41.952539999999992</v>
      </c>
      <c r="E11" s="177">
        <v>110.56628799999999</v>
      </c>
      <c r="F11" s="177">
        <v>1</v>
      </c>
      <c r="G11" s="177">
        <v>38.783059999999992</v>
      </c>
      <c r="H11" s="177">
        <v>70.783227999999994</v>
      </c>
      <c r="I11" s="178">
        <v>0.31082629124474148</v>
      </c>
      <c r="J11" s="178" t="s">
        <v>834</v>
      </c>
      <c r="K11" s="178" t="s">
        <v>835</v>
      </c>
    </row>
    <row r="12" spans="1:15" ht="10.5" customHeight="1">
      <c r="A12" s="23">
        <v>1981</v>
      </c>
      <c r="B12" s="177">
        <v>34.867525000000001</v>
      </c>
      <c r="C12" s="177">
        <v>40.659421999999999</v>
      </c>
      <c r="D12" s="177">
        <v>38.783059999999992</v>
      </c>
      <c r="E12" s="177">
        <v>114.310007</v>
      </c>
      <c r="F12" s="177">
        <v>1</v>
      </c>
      <c r="G12" s="177">
        <v>34.277819999999998</v>
      </c>
      <c r="H12" s="177">
        <v>79.032186999999993</v>
      </c>
      <c r="I12" s="178">
        <v>0.34366900759242669</v>
      </c>
      <c r="J12" s="178" t="s">
        <v>834</v>
      </c>
      <c r="K12" s="178" t="s">
        <v>835</v>
      </c>
    </row>
    <row r="13" spans="1:15" ht="10.5" customHeight="1">
      <c r="A13" s="23">
        <v>1982</v>
      </c>
      <c r="B13" s="177">
        <v>33.925000000000004</v>
      </c>
      <c r="C13" s="177">
        <v>67.351671999999994</v>
      </c>
      <c r="D13" s="177">
        <v>34.277819999999998</v>
      </c>
      <c r="E13" s="177">
        <v>135.55449199999998</v>
      </c>
      <c r="F13" s="177">
        <v>1</v>
      </c>
      <c r="G13" s="177">
        <v>61.238459999999996</v>
      </c>
      <c r="H13" s="177">
        <v>73.316031999999979</v>
      </c>
      <c r="I13" s="178">
        <v>0.31576150360914423</v>
      </c>
      <c r="J13" s="178" t="s">
        <v>834</v>
      </c>
      <c r="K13" s="178" t="s">
        <v>835</v>
      </c>
    </row>
    <row r="14" spans="1:15" ht="10.5" customHeight="1">
      <c r="A14" s="23">
        <v>1983</v>
      </c>
      <c r="B14" s="177">
        <v>34.4544</v>
      </c>
      <c r="C14" s="177">
        <v>68.511107999999993</v>
      </c>
      <c r="D14" s="177">
        <v>61.238459999999996</v>
      </c>
      <c r="E14" s="177">
        <v>164.203968</v>
      </c>
      <c r="F14" s="177">
        <v>1</v>
      </c>
      <c r="G14" s="177">
        <v>57.100200000000001</v>
      </c>
      <c r="H14" s="177">
        <v>106.103768</v>
      </c>
      <c r="I14" s="178">
        <v>0.45284079434246527</v>
      </c>
      <c r="J14" s="178" t="s">
        <v>834</v>
      </c>
      <c r="K14" s="178" t="s">
        <v>835</v>
      </c>
    </row>
    <row r="15" spans="1:15" ht="10.5" customHeight="1">
      <c r="A15" s="23">
        <v>1984</v>
      </c>
      <c r="B15" s="177">
        <v>34.408799999999999</v>
      </c>
      <c r="C15" s="177">
        <v>66.507131000000001</v>
      </c>
      <c r="D15" s="177">
        <v>57.100200000000001</v>
      </c>
      <c r="E15" s="177">
        <v>158.016131</v>
      </c>
      <c r="F15" s="177">
        <v>1</v>
      </c>
      <c r="G15" s="177">
        <v>51.718219999999995</v>
      </c>
      <c r="H15" s="177">
        <v>105.297911</v>
      </c>
      <c r="I15" s="178">
        <v>0.44552063482661158</v>
      </c>
      <c r="J15" s="178" t="s">
        <v>834</v>
      </c>
      <c r="K15" s="178" t="s">
        <v>835</v>
      </c>
    </row>
    <row r="16" spans="1:15" ht="10.5" customHeight="1">
      <c r="A16" s="23">
        <v>1985</v>
      </c>
      <c r="B16" s="177">
        <v>34.935920000000003</v>
      </c>
      <c r="C16" s="177">
        <v>53.405559820000001</v>
      </c>
      <c r="D16" s="177">
        <v>51.718219999999995</v>
      </c>
      <c r="E16" s="177">
        <v>140.05969981999999</v>
      </c>
      <c r="F16" s="177">
        <v>1</v>
      </c>
      <c r="G16" s="177">
        <v>47.801799999999993</v>
      </c>
      <c r="H16" s="177">
        <v>91.257899820000006</v>
      </c>
      <c r="I16" s="178">
        <v>0.38268725864483827</v>
      </c>
      <c r="J16" s="178" t="s">
        <v>834</v>
      </c>
      <c r="K16" s="178" t="s">
        <v>835</v>
      </c>
    </row>
    <row r="17" spans="1:11" ht="10.5" customHeight="1">
      <c r="A17" s="23">
        <v>1986</v>
      </c>
      <c r="B17" s="177">
        <v>34.889559999999996</v>
      </c>
      <c r="C17" s="177">
        <v>43.587010599999999</v>
      </c>
      <c r="D17" s="177">
        <v>47.801799999999993</v>
      </c>
      <c r="E17" s="177">
        <v>126.27837059999999</v>
      </c>
      <c r="F17" s="177">
        <v>1</v>
      </c>
      <c r="G17" s="177">
        <v>56.627019999999995</v>
      </c>
      <c r="H17" s="177">
        <v>68.651350600000001</v>
      </c>
      <c r="I17" s="178">
        <v>0.28527348982551493</v>
      </c>
      <c r="J17" s="178" t="s">
        <v>834</v>
      </c>
      <c r="K17" s="178" t="s">
        <v>835</v>
      </c>
    </row>
    <row r="18" spans="1:11" ht="10.5" customHeight="1">
      <c r="A18" s="23">
        <v>1987</v>
      </c>
      <c r="B18" s="177">
        <v>35.414400000000001</v>
      </c>
      <c r="C18" s="177">
        <v>37.421389439999999</v>
      </c>
      <c r="D18" s="177">
        <v>56.627019999999995</v>
      </c>
      <c r="E18" s="177">
        <v>129.46280944</v>
      </c>
      <c r="F18" s="177">
        <v>1</v>
      </c>
      <c r="G18" s="177">
        <v>76.573740000000001</v>
      </c>
      <c r="H18" s="177">
        <v>51.88906944</v>
      </c>
      <c r="I18" s="178">
        <v>0.21370763842440815</v>
      </c>
      <c r="J18" s="178" t="s">
        <v>834</v>
      </c>
      <c r="K18" s="178" t="s">
        <v>835</v>
      </c>
    </row>
    <row r="19" spans="1:11" ht="10.5" customHeight="1">
      <c r="A19" s="23">
        <v>1988</v>
      </c>
      <c r="B19" s="177">
        <v>33.708160000000007</v>
      </c>
      <c r="C19" s="177">
        <v>49.906933979999998</v>
      </c>
      <c r="D19" s="177">
        <v>76.573740000000001</v>
      </c>
      <c r="E19" s="177">
        <v>160.18883398000003</v>
      </c>
      <c r="F19" s="177">
        <v>1</v>
      </c>
      <c r="G19" s="177">
        <v>57.552140000000001</v>
      </c>
      <c r="H19" s="177">
        <v>101.63669398000002</v>
      </c>
      <c r="I19" s="178">
        <v>0.41480809391848056</v>
      </c>
      <c r="J19" s="178" t="s">
        <v>834</v>
      </c>
      <c r="K19" s="178" t="s">
        <v>835</v>
      </c>
    </row>
    <row r="20" spans="1:11" ht="10.5" customHeight="1">
      <c r="A20" s="23">
        <v>1989</v>
      </c>
      <c r="B20" s="177">
        <v>32.518080000000005</v>
      </c>
      <c r="C20" s="177">
        <v>62.127079534599993</v>
      </c>
      <c r="D20" s="177">
        <v>57.552140000000001</v>
      </c>
      <c r="E20" s="177">
        <v>152.19729953460001</v>
      </c>
      <c r="F20" s="177">
        <v>1.5674054715999999</v>
      </c>
      <c r="G20" s="177">
        <v>42.207419999999999</v>
      </c>
      <c r="H20" s="177">
        <v>108.422474063</v>
      </c>
      <c r="I20" s="178">
        <v>0.43835043810998531</v>
      </c>
      <c r="J20" s="178" t="s">
        <v>834</v>
      </c>
      <c r="K20" s="178" t="s">
        <v>835</v>
      </c>
    </row>
    <row r="21" spans="1:11" ht="15" customHeight="1">
      <c r="A21" s="23">
        <v>1990</v>
      </c>
      <c r="B21" s="177">
        <v>30.784320000000005</v>
      </c>
      <c r="C21" s="177">
        <v>42.041240893999998</v>
      </c>
      <c r="D21" s="177">
        <v>42.207419999999999</v>
      </c>
      <c r="E21" s="177">
        <v>115.032980894</v>
      </c>
      <c r="F21" s="177">
        <v>3.2976251551999995</v>
      </c>
      <c r="G21" s="177">
        <v>50.826139999999995</v>
      </c>
      <c r="H21" s="177">
        <v>60.909215738800015</v>
      </c>
      <c r="I21" s="178">
        <v>0.24350829057777498</v>
      </c>
      <c r="J21" s="178" t="s">
        <v>834</v>
      </c>
      <c r="K21" s="178" t="s">
        <v>835</v>
      </c>
    </row>
    <row r="22" spans="1:11" ht="10.5" customHeight="1">
      <c r="A22" s="23">
        <v>1991</v>
      </c>
      <c r="B22" s="177">
        <v>29.511680000000009</v>
      </c>
      <c r="C22" s="177">
        <v>46.43394</v>
      </c>
      <c r="D22" s="177">
        <v>50.826139999999995</v>
      </c>
      <c r="E22" s="177">
        <v>126.77176</v>
      </c>
      <c r="F22" s="177">
        <v>3.3845954597999999</v>
      </c>
      <c r="G22" s="177">
        <v>60.938739999999996</v>
      </c>
      <c r="H22" s="177">
        <v>62.448424540200008</v>
      </c>
      <c r="I22" s="178">
        <v>0.24635167259135365</v>
      </c>
      <c r="J22" s="178" t="s">
        <v>834</v>
      </c>
      <c r="K22" s="178" t="s">
        <v>835</v>
      </c>
    </row>
    <row r="23" spans="1:11" ht="10.5" customHeight="1">
      <c r="A23" s="23">
        <v>1992</v>
      </c>
      <c r="B23" s="177">
        <v>27.750400000000003</v>
      </c>
      <c r="C23" s="177">
        <v>40.871740000000003</v>
      </c>
      <c r="D23" s="177">
        <v>60.938739999999996</v>
      </c>
      <c r="E23" s="177">
        <v>129.56088</v>
      </c>
      <c r="F23" s="177">
        <v>4.0415298804000006</v>
      </c>
      <c r="G23" s="177">
        <v>52.721220000000002</v>
      </c>
      <c r="H23" s="177">
        <v>72.798130119599989</v>
      </c>
      <c r="I23" s="178">
        <v>0.28337808636869677</v>
      </c>
      <c r="J23" s="178" t="s">
        <v>834</v>
      </c>
      <c r="K23" s="178" t="s">
        <v>835</v>
      </c>
    </row>
    <row r="24" spans="1:11" ht="10.5" customHeight="1">
      <c r="A24" s="23">
        <v>1993</v>
      </c>
      <c r="B24" s="177">
        <v>27.418300000000002</v>
      </c>
      <c r="C24" s="177">
        <v>43.675640000000001</v>
      </c>
      <c r="D24" s="177">
        <v>52.721220000000002</v>
      </c>
      <c r="E24" s="177">
        <v>123.81516000000001</v>
      </c>
      <c r="F24" s="177">
        <v>4.6952410055999998</v>
      </c>
      <c r="G24" s="177">
        <v>19.28238</v>
      </c>
      <c r="H24" s="177">
        <v>99.837538994400006</v>
      </c>
      <c r="I24" s="178">
        <v>0.38361429749438053</v>
      </c>
      <c r="J24" s="178" t="s">
        <v>834</v>
      </c>
      <c r="K24" s="178" t="s">
        <v>835</v>
      </c>
    </row>
    <row r="25" spans="1:11" ht="10.5" customHeight="1">
      <c r="A25" s="23">
        <v>1994</v>
      </c>
      <c r="B25" s="177">
        <v>26.652600000000003</v>
      </c>
      <c r="C25" s="177">
        <v>96.320439999999991</v>
      </c>
      <c r="D25" s="177">
        <v>19.28238</v>
      </c>
      <c r="E25" s="177">
        <v>142.25541999999999</v>
      </c>
      <c r="F25" s="177">
        <v>4.4679826197999999</v>
      </c>
      <c r="G25" s="177">
        <v>73.739379999999997</v>
      </c>
      <c r="H25" s="177">
        <v>64.048057380199978</v>
      </c>
      <c r="I25" s="178">
        <v>0.24312568282315242</v>
      </c>
      <c r="J25" s="178" t="s">
        <v>834</v>
      </c>
      <c r="K25" s="178" t="s">
        <v>835</v>
      </c>
    </row>
    <row r="26" spans="1:11" ht="10.5" customHeight="1">
      <c r="A26" s="23">
        <v>1995</v>
      </c>
      <c r="B26" s="177">
        <v>26.285159999999998</v>
      </c>
      <c r="C26" s="177">
        <v>54.564619999999998</v>
      </c>
      <c r="D26" s="177">
        <v>73.739379999999997</v>
      </c>
      <c r="E26" s="177">
        <v>154.58915999999999</v>
      </c>
      <c r="F26" s="177">
        <v>5.6065929665999992</v>
      </c>
      <c r="G26" s="177">
        <v>47.145719999999997</v>
      </c>
      <c r="H26" s="177">
        <v>101.83684703339999</v>
      </c>
      <c r="I26" s="178">
        <v>0.38204529250179131</v>
      </c>
      <c r="J26" s="178" t="s">
        <v>834</v>
      </c>
      <c r="K26" s="178" t="s">
        <v>835</v>
      </c>
    </row>
    <row r="27" spans="1:11" ht="10.5" customHeight="1">
      <c r="A27" s="23">
        <v>1996</v>
      </c>
      <c r="B27" s="177">
        <v>25.507679999999997</v>
      </c>
      <c r="C27" s="177">
        <v>56.713199999999993</v>
      </c>
      <c r="D27" s="177">
        <v>47.145719999999997</v>
      </c>
      <c r="E27" s="177">
        <v>129.36660000000001</v>
      </c>
      <c r="F27" s="177">
        <v>4.8472759565999999</v>
      </c>
      <c r="G27" s="177">
        <v>33.719679999999997</v>
      </c>
      <c r="H27" s="177">
        <v>90.799644043400008</v>
      </c>
      <c r="I27" s="178">
        <v>0.33671025391835119</v>
      </c>
      <c r="J27" s="178" t="s">
        <v>834</v>
      </c>
      <c r="K27" s="178" t="s">
        <v>835</v>
      </c>
    </row>
    <row r="28" spans="1:11" ht="10.5" customHeight="1">
      <c r="A28" s="23">
        <v>1997</v>
      </c>
      <c r="B28" s="177">
        <v>25.104900000000001</v>
      </c>
      <c r="C28" s="177">
        <v>70.682820000000007</v>
      </c>
      <c r="D28" s="177">
        <v>33.719679999999997</v>
      </c>
      <c r="E28" s="177">
        <v>129.50740000000002</v>
      </c>
      <c r="F28" s="177">
        <v>4.9685275166</v>
      </c>
      <c r="G28" s="177">
        <v>61.664439999999999</v>
      </c>
      <c r="H28" s="177">
        <v>62.874432483400014</v>
      </c>
      <c r="I28" s="178">
        <v>0.23038353932183275</v>
      </c>
      <c r="J28" s="178" t="s">
        <v>834</v>
      </c>
      <c r="K28" s="178" t="s">
        <v>835</v>
      </c>
    </row>
    <row r="29" spans="1:11" ht="10.5" customHeight="1">
      <c r="A29" s="23">
        <v>1998</v>
      </c>
      <c r="B29" s="177">
        <v>23.213266666666669</v>
      </c>
      <c r="C29" s="177">
        <v>54.25224</v>
      </c>
      <c r="D29" s="177">
        <v>61.664439999999999</v>
      </c>
      <c r="E29" s="177">
        <v>139.12994666666668</v>
      </c>
      <c r="F29" s="177">
        <v>5.4359148883999993</v>
      </c>
      <c r="G29" s="177">
        <v>54.949059999999996</v>
      </c>
      <c r="H29" s="177">
        <v>78.744971778266688</v>
      </c>
      <c r="I29" s="178">
        <v>0.28518903999517115</v>
      </c>
      <c r="J29" s="178" t="s">
        <v>834</v>
      </c>
      <c r="K29" s="178" t="s">
        <v>835</v>
      </c>
    </row>
    <row r="30" spans="1:11" ht="10.5" customHeight="1">
      <c r="A30" s="23">
        <v>1999</v>
      </c>
      <c r="B30" s="177">
        <v>21.639866666666666</v>
      </c>
      <c r="C30" s="177">
        <v>51.806200000000004</v>
      </c>
      <c r="D30" s="177">
        <v>54.949059999999996</v>
      </c>
      <c r="E30" s="177">
        <v>128.39512666666667</v>
      </c>
      <c r="F30" s="177">
        <v>5.62352615</v>
      </c>
      <c r="G30" s="177">
        <v>47.007660000000001</v>
      </c>
      <c r="H30" s="177">
        <v>75.763940516666665</v>
      </c>
      <c r="I30" s="178">
        <v>0.27126851721895007</v>
      </c>
      <c r="J30" s="178" t="s">
        <v>834</v>
      </c>
      <c r="K30" s="178" t="s">
        <v>835</v>
      </c>
    </row>
    <row r="31" spans="1:11" ht="15" customHeight="1">
      <c r="A31" s="23">
        <v>2000</v>
      </c>
      <c r="B31" s="177">
        <v>19.7</v>
      </c>
      <c r="C31" s="177">
        <v>55.510727000000003</v>
      </c>
      <c r="D31" s="177">
        <v>47.007660000000001</v>
      </c>
      <c r="E31" s="177">
        <v>122.21838700000001</v>
      </c>
      <c r="F31" s="177">
        <v>5.9084325026000002</v>
      </c>
      <c r="G31" s="177">
        <v>55.716059999999999</v>
      </c>
      <c r="H31" s="177">
        <v>60.593894497400015</v>
      </c>
      <c r="I31" s="178">
        <v>0.21457933259662887</v>
      </c>
      <c r="J31" s="178">
        <v>49</v>
      </c>
      <c r="K31" s="178">
        <v>62.807427939692047</v>
      </c>
    </row>
    <row r="32" spans="1:11" ht="10.5" customHeight="1">
      <c r="A32" s="23">
        <v>2001</v>
      </c>
      <c r="B32" s="177">
        <v>18.100000000000001</v>
      </c>
      <c r="C32" s="177">
        <v>53.077278</v>
      </c>
      <c r="D32" s="177">
        <v>55.716059999999999</v>
      </c>
      <c r="E32" s="177">
        <v>126.893338</v>
      </c>
      <c r="F32" s="177">
        <v>6.1096925644000004</v>
      </c>
      <c r="G32" s="177">
        <v>42.40802</v>
      </c>
      <c r="H32" s="177">
        <v>78.3756254356</v>
      </c>
      <c r="I32" s="178">
        <v>0.27470433886143641</v>
      </c>
      <c r="J32" s="178">
        <v>46.1</v>
      </c>
      <c r="K32" s="178">
        <v>57.758928515495313</v>
      </c>
    </row>
    <row r="33" spans="1:11" ht="10.5" customHeight="1">
      <c r="A33" s="23">
        <v>2002</v>
      </c>
      <c r="B33" s="177">
        <v>19.6416</v>
      </c>
      <c r="C33" s="177">
        <v>63.426736000000005</v>
      </c>
      <c r="D33" s="177">
        <v>42.40802</v>
      </c>
      <c r="E33" s="177">
        <v>125.47635600000001</v>
      </c>
      <c r="F33" s="177">
        <v>5.9203075001999999</v>
      </c>
      <c r="G33" s="177">
        <v>55.006879999999995</v>
      </c>
      <c r="H33" s="177">
        <v>64.549168499800018</v>
      </c>
      <c r="I33" s="178">
        <v>0.22404751488675212</v>
      </c>
      <c r="J33" s="178">
        <v>46.29</v>
      </c>
      <c r="K33" s="178">
        <v>57.139154022052082</v>
      </c>
    </row>
    <row r="34" spans="1:11" ht="10.5" customHeight="1">
      <c r="A34" s="23">
        <v>2003</v>
      </c>
      <c r="B34" s="177">
        <v>18.8416</v>
      </c>
      <c r="C34" s="177">
        <v>73.716193400000009</v>
      </c>
      <c r="D34" s="177">
        <v>55.006879999999995</v>
      </c>
      <c r="E34" s="177">
        <v>147.5646734</v>
      </c>
      <c r="F34" s="177">
        <v>5.7810799281999996</v>
      </c>
      <c r="G34" s="177">
        <v>44.363279999999996</v>
      </c>
      <c r="H34" s="177">
        <v>97.4203134718</v>
      </c>
      <c r="I34" s="178">
        <v>0.3349853382725872</v>
      </c>
      <c r="J34" s="178">
        <v>69.95</v>
      </c>
      <c r="K34" s="178">
        <v>84.649105557253108</v>
      </c>
    </row>
    <row r="35" spans="1:11" ht="10.5" customHeight="1">
      <c r="A35" s="23">
        <v>2004</v>
      </c>
      <c r="B35" s="177">
        <v>18.323500000000003</v>
      </c>
      <c r="C35" s="177">
        <v>97.438068000000001</v>
      </c>
      <c r="D35" s="177">
        <v>44.363279999999996</v>
      </c>
      <c r="E35" s="177">
        <v>160.12484800000001</v>
      </c>
      <c r="F35" s="177">
        <v>5.5276435465999993</v>
      </c>
      <c r="G35" s="177">
        <v>39.972499999999997</v>
      </c>
      <c r="H35" s="177">
        <v>114.62470445340003</v>
      </c>
      <c r="I35" s="178">
        <v>0.39059313165090886</v>
      </c>
      <c r="J35" s="178">
        <v>46.643000000000001</v>
      </c>
      <c r="K35" s="178">
        <v>54.976470900234844</v>
      </c>
    </row>
    <row r="36" spans="1:11" ht="10.5" customHeight="1">
      <c r="A36" s="23">
        <v>2005</v>
      </c>
      <c r="B36" s="177">
        <v>17.511000000000003</v>
      </c>
      <c r="C36" s="177">
        <v>116.6496708</v>
      </c>
      <c r="D36" s="177">
        <v>39.972499999999997</v>
      </c>
      <c r="E36" s="177">
        <v>174.13317079999999</v>
      </c>
      <c r="F36" s="177">
        <v>5.4621431365999999</v>
      </c>
      <c r="G36" s="177">
        <v>37.446120000000001</v>
      </c>
      <c r="H36" s="177">
        <v>131.22490766339999</v>
      </c>
      <c r="I36" s="178">
        <v>0.44304866524713626</v>
      </c>
      <c r="J36" s="178">
        <v>49.064</v>
      </c>
      <c r="K36" s="178">
        <v>56.079551948794148</v>
      </c>
    </row>
    <row r="37" spans="1:11" ht="10.5" customHeight="1">
      <c r="A37" s="23">
        <v>2006</v>
      </c>
      <c r="B37" s="177">
        <v>16.955400000000001</v>
      </c>
      <c r="C37" s="177">
        <v>110.39931800000001</v>
      </c>
      <c r="D37" s="177">
        <v>37.446120000000001</v>
      </c>
      <c r="E37" s="177">
        <v>164.800838</v>
      </c>
      <c r="F37" s="177">
        <v>5.8897775864000002</v>
      </c>
      <c r="G37" s="177">
        <v>37.178260000000002</v>
      </c>
      <c r="H37" s="177">
        <v>121.73280041360002</v>
      </c>
      <c r="I37" s="178">
        <v>0.40713879671597425</v>
      </c>
      <c r="J37" s="178">
        <v>47.111000000000004</v>
      </c>
      <c r="K37" s="178">
        <v>52.222831900589171</v>
      </c>
    </row>
    <row r="38" spans="1:11" ht="10.5" customHeight="1">
      <c r="A38" s="23">
        <v>2007</v>
      </c>
      <c r="B38" s="177">
        <v>16.570319999999999</v>
      </c>
      <c r="C38" s="177">
        <v>115.17972920000001</v>
      </c>
      <c r="D38" s="177">
        <v>37.178260000000002</v>
      </c>
      <c r="E38" s="177">
        <v>168.9283092</v>
      </c>
      <c r="F38" s="177">
        <v>4.6160565571999994</v>
      </c>
      <c r="G38" s="177">
        <v>27.989599999999996</v>
      </c>
      <c r="H38" s="177">
        <v>136.32265264279999</v>
      </c>
      <c r="I38" s="178">
        <v>0.45139365739683435</v>
      </c>
      <c r="J38" s="178">
        <v>49.378500000000003</v>
      </c>
      <c r="K38" s="178">
        <v>53.2938671876054</v>
      </c>
    </row>
    <row r="39" spans="1:11" ht="10.5" customHeight="1">
      <c r="A39" s="23">
        <v>2008</v>
      </c>
      <c r="B39" s="177">
        <v>17.816298</v>
      </c>
      <c r="C39" s="177">
        <v>124.31531680000001</v>
      </c>
      <c r="D39" s="177">
        <v>27.989599999999996</v>
      </c>
      <c r="E39" s="177">
        <v>170.12121479999999</v>
      </c>
      <c r="F39" s="177">
        <v>4.7595266328000001</v>
      </c>
      <c r="G39" s="177">
        <v>28.455699999999997</v>
      </c>
      <c r="H39" s="177">
        <v>136.90598816719998</v>
      </c>
      <c r="I39" s="178">
        <v>0.44916992735783251</v>
      </c>
      <c r="J39" s="178">
        <v>40.305703416826752</v>
      </c>
      <c r="K39" s="178">
        <v>42.697963570789135</v>
      </c>
    </row>
    <row r="40" spans="1:11" ht="10.5" customHeight="1">
      <c r="A40" s="23">
        <v>2009</v>
      </c>
      <c r="B40" s="177">
        <v>18.080656000000005</v>
      </c>
      <c r="C40" s="177">
        <v>131.831908</v>
      </c>
      <c r="D40" s="177">
        <v>28.455699999999997</v>
      </c>
      <c r="E40" s="177">
        <v>178.36826400000001</v>
      </c>
      <c r="F40" s="177">
        <v>4.8639206232000003</v>
      </c>
      <c r="G40" s="177">
        <v>34.255400000000002</v>
      </c>
      <c r="H40" s="177">
        <v>139.24894337680001</v>
      </c>
      <c r="I40" s="178">
        <v>0.45293134406068947</v>
      </c>
      <c r="J40" s="178">
        <v>53.05</v>
      </c>
      <c r="K40" s="178">
        <v>55.830939075342826</v>
      </c>
    </row>
    <row r="41" spans="1:11" ht="15" customHeight="1">
      <c r="A41" s="23">
        <v>2010</v>
      </c>
      <c r="B41" s="177">
        <v>28.701371999999999</v>
      </c>
      <c r="C41" s="177">
        <v>95.516279400000002</v>
      </c>
      <c r="D41" s="177">
        <v>34.255400000000002</v>
      </c>
      <c r="E41" s="177">
        <v>158.4730514</v>
      </c>
      <c r="F41" s="177">
        <v>5.5669218617999991</v>
      </c>
      <c r="G41" s="177">
        <v>25.31926</v>
      </c>
      <c r="H41" s="177">
        <v>127.58686953819999</v>
      </c>
      <c r="I41" s="178">
        <v>0.41191432394840732</v>
      </c>
      <c r="J41" s="178">
        <v>36.057499999999997</v>
      </c>
      <c r="K41" s="178">
        <v>37.495742960611658</v>
      </c>
    </row>
    <row r="42" spans="1:11" ht="10.5" customHeight="1">
      <c r="A42" s="23">
        <v>2011</v>
      </c>
      <c r="B42" s="177">
        <v>26.915903999999994</v>
      </c>
      <c r="C42" s="177">
        <v>139.08088499999999</v>
      </c>
      <c r="D42" s="177">
        <v>25.31926</v>
      </c>
      <c r="E42" s="177">
        <v>191.31604899999996</v>
      </c>
      <c r="F42" s="177">
        <v>6.05981353284362</v>
      </c>
      <c r="G42" s="177">
        <v>40.840979999999995</v>
      </c>
      <c r="H42" s="177">
        <v>144.41525546715633</v>
      </c>
      <c r="I42" s="178">
        <v>0.46290811182102981</v>
      </c>
      <c r="J42" s="178">
        <v>34.975000000000001</v>
      </c>
      <c r="K42" s="178">
        <v>35.631601333574444</v>
      </c>
    </row>
    <row r="43" spans="1:11" ht="10.5" customHeight="1">
      <c r="A43" s="23">
        <v>2012</v>
      </c>
      <c r="B43" s="177">
        <v>23.77</v>
      </c>
      <c r="C43" s="177">
        <v>100.2068836052856</v>
      </c>
      <c r="D43" s="177">
        <v>40.840979999999995</v>
      </c>
      <c r="E43" s="177">
        <v>164.81786360528559</v>
      </c>
      <c r="F43" s="177">
        <v>4.1007806337059316</v>
      </c>
      <c r="G43" s="177">
        <v>27.89874</v>
      </c>
      <c r="H43" s="177">
        <v>132.81834297157965</v>
      </c>
      <c r="I43" s="178">
        <v>0.42315786182724846</v>
      </c>
      <c r="J43" s="178">
        <v>152.2775</v>
      </c>
      <c r="K43" s="178">
        <v>152.27711930720173</v>
      </c>
    </row>
    <row r="44" spans="1:11" ht="10.5" customHeight="1">
      <c r="A44" s="23">
        <v>2013</v>
      </c>
      <c r="B44" s="177">
        <v>28.861367999999995</v>
      </c>
      <c r="C44" s="177">
        <v>96.914976370982004</v>
      </c>
      <c r="D44" s="177">
        <v>27.89874</v>
      </c>
      <c r="E44" s="177">
        <v>153.67508437098201</v>
      </c>
      <c r="F44" s="177">
        <v>4.2994865921216876</v>
      </c>
      <c r="G44" s="177">
        <v>25.257899999999999</v>
      </c>
      <c r="H44" s="177">
        <v>124.1176977788603</v>
      </c>
      <c r="I44" s="178">
        <v>0.39241148169635004</v>
      </c>
      <c r="J44" s="178">
        <v>236.28749999999999</v>
      </c>
      <c r="K44" s="178">
        <v>232.1808020635018</v>
      </c>
    </row>
    <row r="45" spans="1:11" ht="10.5" customHeight="1">
      <c r="A45" s="23">
        <v>2014</v>
      </c>
      <c r="B45" s="177">
        <v>27.066787999999995</v>
      </c>
      <c r="C45" s="177">
        <v>130.76188429355477</v>
      </c>
      <c r="D45" s="177">
        <v>25.257899999999999</v>
      </c>
      <c r="E45" s="177">
        <v>183.08657229355478</v>
      </c>
      <c r="F45" s="177">
        <v>4.3226311681977601</v>
      </c>
      <c r="G45" s="177">
        <v>46.462499999999999</v>
      </c>
      <c r="H45" s="177">
        <v>132.301441125357</v>
      </c>
      <c r="I45" s="178">
        <v>0.41528879929609785</v>
      </c>
      <c r="J45" s="178">
        <v>55.383587672941033</v>
      </c>
      <c r="K45" s="178">
        <v>53.42683002333635</v>
      </c>
    </row>
    <row r="46" spans="1:11" ht="10.5" customHeight="1">
      <c r="A46" s="23">
        <v>2015</v>
      </c>
      <c r="B46" s="177">
        <v>23.904</v>
      </c>
      <c r="C46" s="177">
        <v>129.91032658186001</v>
      </c>
      <c r="D46" s="177">
        <v>46.462499999999999</v>
      </c>
      <c r="E46" s="177">
        <v>200.27682658186001</v>
      </c>
      <c r="F46" s="177">
        <v>4.4910607878209028</v>
      </c>
      <c r="G46" s="177">
        <v>66.174399999999991</v>
      </c>
      <c r="H46" s="177">
        <v>129.6113657940391</v>
      </c>
      <c r="I46" s="178">
        <v>0.40393642854342832</v>
      </c>
      <c r="J46" s="178">
        <v>53.821080617795737</v>
      </c>
      <c r="K46" s="178">
        <v>51.423953046531658</v>
      </c>
    </row>
    <row r="47" spans="1:11" ht="10.5" customHeight="1">
      <c r="A47" s="206">
        <v>2016</v>
      </c>
      <c r="B47" s="207">
        <v>21.868400000000001</v>
      </c>
      <c r="C47" s="207">
        <v>128.53375431405959</v>
      </c>
      <c r="D47" s="207">
        <v>66.174399999999991</v>
      </c>
      <c r="E47" s="207">
        <v>216.57655431405959</v>
      </c>
      <c r="F47" s="207">
        <v>4.5324407437451555</v>
      </c>
      <c r="G47" s="207">
        <v>40.07752</v>
      </c>
      <c r="H47" s="207">
        <v>171.96659357031444</v>
      </c>
      <c r="I47" s="208">
        <v>0.53213905055617761</v>
      </c>
      <c r="J47" s="208">
        <v>132.09024288107202</v>
      </c>
      <c r="K47" s="208">
        <v>124.96327490504977</v>
      </c>
    </row>
    <row r="48" spans="1:11" ht="10.5" customHeight="1">
      <c r="A48" s="23">
        <v>2017</v>
      </c>
      <c r="B48" s="177">
        <v>24.204356000000004</v>
      </c>
      <c r="C48" s="177">
        <v>116.86039251793282</v>
      </c>
      <c r="D48" s="177">
        <v>40.07752</v>
      </c>
      <c r="E48" s="177">
        <v>181.14226851793282</v>
      </c>
      <c r="F48" s="177">
        <v>4.8461571856027872</v>
      </c>
      <c r="G48" s="177">
        <v>32.084199999999996</v>
      </c>
      <c r="H48" s="177">
        <v>144.21191133233003</v>
      </c>
      <c r="I48" s="178">
        <v>0.44344783930460957</v>
      </c>
      <c r="J48" s="178">
        <v>86.563528220703617</v>
      </c>
      <c r="K48" s="178">
        <v>80.342600652203501</v>
      </c>
    </row>
    <row r="49" spans="1:11" ht="10.5" customHeight="1">
      <c r="A49" s="23">
        <v>2018</v>
      </c>
      <c r="B49" s="177">
        <v>19.565027999999998</v>
      </c>
      <c r="C49" s="177">
        <v>160.1681644679864</v>
      </c>
      <c r="D49" s="177">
        <v>32.084199999999996</v>
      </c>
      <c r="E49" s="177">
        <v>211.81739246798639</v>
      </c>
      <c r="F49" s="177">
        <v>5.4222001316793076</v>
      </c>
      <c r="G49" s="177">
        <v>52.104079999999996</v>
      </c>
      <c r="H49" s="177">
        <v>154.29111233630709</v>
      </c>
      <c r="I49" s="178">
        <v>0.47194798688092277</v>
      </c>
      <c r="J49" s="178">
        <v>58.96110800223839</v>
      </c>
      <c r="K49" s="178">
        <v>53.433904881315151</v>
      </c>
    </row>
    <row r="50" spans="1:11" ht="10.5" customHeight="1">
      <c r="A50" s="23">
        <v>2019</v>
      </c>
      <c r="B50" s="177">
        <v>26.120891999999998</v>
      </c>
      <c r="C50" s="177">
        <v>162.46444951966319</v>
      </c>
      <c r="D50" s="177">
        <v>52.104079999999996</v>
      </c>
      <c r="E50" s="177">
        <v>240.6894215196632</v>
      </c>
      <c r="F50" s="177">
        <v>5.2043213948799991</v>
      </c>
      <c r="G50" s="177">
        <v>57.709079999999993</v>
      </c>
      <c r="H50" s="177">
        <v>177.7760201247832</v>
      </c>
      <c r="I50" s="178">
        <v>0.54121464340534009</v>
      </c>
      <c r="J50" s="178">
        <v>47.977999999999994</v>
      </c>
      <c r="K50" s="178">
        <v>42.721921943314065</v>
      </c>
    </row>
    <row r="51" spans="1:11" ht="14.25" customHeight="1">
      <c r="A51" s="23">
        <v>2020</v>
      </c>
      <c r="B51" s="177">
        <v>47.916495999999995</v>
      </c>
      <c r="C51" s="177">
        <v>163.73328876399961</v>
      </c>
      <c r="D51" s="177">
        <v>57.709079999999993</v>
      </c>
      <c r="E51" s="177">
        <v>269.35886476399958</v>
      </c>
      <c r="F51" s="177">
        <v>4.92781291896</v>
      </c>
      <c r="G51" s="177">
        <v>39.904060000000001</v>
      </c>
      <c r="H51" s="177">
        <v>224.52699184503956</v>
      </c>
      <c r="I51" s="178">
        <v>0.68014990411808551</v>
      </c>
      <c r="J51" s="178">
        <v>63.959074733096088</v>
      </c>
      <c r="K51" s="178">
        <v>56.196139959140432</v>
      </c>
    </row>
    <row r="52" spans="1:11" s="4" customFormat="1" ht="14.1" customHeight="1">
      <c r="A52" s="23">
        <v>2021</v>
      </c>
      <c r="B52" s="177">
        <v>51.246000000000002</v>
      </c>
      <c r="C52" s="177">
        <v>163.51887603038611</v>
      </c>
      <c r="D52" s="177">
        <v>39.904060000000001</v>
      </c>
      <c r="E52" s="177">
        <v>254.66893603038613</v>
      </c>
      <c r="F52" s="177">
        <v>5.1847781485064353</v>
      </c>
      <c r="G52" s="177">
        <v>41.264599999999994</v>
      </c>
      <c r="H52" s="177">
        <v>208.21955788187969</v>
      </c>
      <c r="I52" s="178">
        <v>0.62660336413016171</v>
      </c>
      <c r="J52" s="178">
        <v>47.494</v>
      </c>
      <c r="K52" s="178">
        <v>39.936597896967371</v>
      </c>
    </row>
    <row r="53" spans="1:11" s="4" customFormat="1" ht="13.5" customHeight="1">
      <c r="A53" s="23">
        <v>2022</v>
      </c>
      <c r="B53" s="177">
        <v>71.239648000000003</v>
      </c>
      <c r="C53" s="177">
        <v>146.417026015077</v>
      </c>
      <c r="D53" s="177">
        <v>41.264599999999994</v>
      </c>
      <c r="E53" s="177">
        <v>258.92127401507696</v>
      </c>
      <c r="F53" s="177">
        <v>5.1056374874488109</v>
      </c>
      <c r="G53" s="177">
        <v>35.946339999999992</v>
      </c>
      <c r="H53" s="177">
        <v>217.86929652762817</v>
      </c>
      <c r="I53" s="178">
        <v>0.653239911701744</v>
      </c>
      <c r="J53" s="178">
        <v>49.000500000000002</v>
      </c>
      <c r="K53" s="178">
        <v>38.514760238238871</v>
      </c>
    </row>
    <row r="54" spans="1:11" s="4" customFormat="1" ht="11.25">
      <c r="A54" s="23">
        <v>2023</v>
      </c>
      <c r="B54" s="177">
        <v>57.989359999999998</v>
      </c>
      <c r="C54" s="177">
        <v>162.8281563430306</v>
      </c>
      <c r="D54" s="177">
        <v>35.946339999999992</v>
      </c>
      <c r="E54" s="177">
        <v>256.76385634303062</v>
      </c>
      <c r="F54" s="177">
        <v>5.0727428516384157</v>
      </c>
      <c r="G54" s="177">
        <v>36.698</v>
      </c>
      <c r="H54" s="177">
        <v>214.99311349139219</v>
      </c>
      <c r="I54" s="178">
        <v>0.64146232187532604</v>
      </c>
      <c r="J54" s="178">
        <v>53.484524911032032</v>
      </c>
      <c r="K54" s="178">
        <v>40.609309676417652</v>
      </c>
    </row>
    <row r="55" spans="1:11" s="4" customFormat="1" ht="11.25">
      <c r="A55" s="3" t="s">
        <v>655</v>
      </c>
      <c r="B55" s="3"/>
    </row>
    <row r="56" spans="1:11" s="4" customFormat="1" ht="11.25">
      <c r="A56" s="4" t="s">
        <v>836</v>
      </c>
      <c r="B56" s="3"/>
    </row>
    <row r="57" spans="1:11" s="4" customFormat="1" ht="11.25">
      <c r="A57" s="3" t="s">
        <v>837</v>
      </c>
      <c r="B57" s="3"/>
    </row>
    <row r="58" spans="1:11" s="4" customFormat="1" ht="11.25">
      <c r="A58" s="3" t="s">
        <v>838</v>
      </c>
      <c r="B58" s="3"/>
    </row>
    <row r="59" spans="1:11">
      <c r="A59" s="3" t="s">
        <v>839</v>
      </c>
      <c r="B59" s="3"/>
      <c r="C59" s="4"/>
      <c r="D59" s="4"/>
      <c r="E59" s="4"/>
      <c r="F59" s="4"/>
      <c r="G59" s="4"/>
      <c r="H59" s="4"/>
      <c r="I59" s="4"/>
      <c r="J59" s="4"/>
      <c r="K59" s="4"/>
    </row>
    <row r="60" spans="1:11">
      <c r="A60" s="3" t="s">
        <v>700</v>
      </c>
      <c r="B60" s="4"/>
      <c r="C60" s="4"/>
      <c r="D60" s="4"/>
      <c r="E60" s="4"/>
      <c r="F60" s="4"/>
      <c r="G60" s="4"/>
      <c r="H60" s="4"/>
      <c r="I60" s="4"/>
      <c r="J60" s="4"/>
      <c r="K60" s="4"/>
    </row>
    <row r="61" spans="1:11">
      <c r="A61" s="5" t="s">
        <v>36</v>
      </c>
    </row>
    <row r="65" spans="1:11" customFormat="1">
      <c r="A65" s="21"/>
      <c r="B65" s="21"/>
      <c r="C65" s="21"/>
      <c r="D65" s="21"/>
      <c r="E65" s="21"/>
      <c r="F65" s="21"/>
      <c r="G65" s="21"/>
      <c r="H65" s="21"/>
      <c r="I65" s="21"/>
      <c r="J65" s="21"/>
      <c r="K65" s="21"/>
    </row>
    <row r="66" spans="1:11" customFormat="1">
      <c r="A66" s="21"/>
    </row>
    <row r="67" spans="1:11" customFormat="1" ht="12"/>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ustomFormat="1" ht="12"/>
    <row r="90" spans="1:11" customFormat="1" ht="12"/>
    <row r="91" spans="1:11" customFormat="1" ht="12"/>
    <row r="92" spans="1:11">
      <c r="A92"/>
      <c r="B92"/>
      <c r="C92"/>
      <c r="D92"/>
      <c r="E92"/>
      <c r="F92"/>
      <c r="G92"/>
      <c r="H92"/>
      <c r="I92"/>
      <c r="J92"/>
      <c r="K92"/>
    </row>
    <row r="93" spans="1:11">
      <c r="A93"/>
    </row>
  </sheetData>
  <conditionalFormatting sqref="A5:K54">
    <cfRule type="expression" dxfId="165" priority="1">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2F285-7A25-4DAE-8427-68293A4F6FE3}">
  <sheetPr>
    <pageSetUpPr fitToPage="1"/>
  </sheetPr>
  <dimension ref="A1:O89"/>
  <sheetViews>
    <sheetView showGridLines="0" topLeftCell="A20" zoomScaleNormal="100" workbookViewId="0"/>
  </sheetViews>
  <sheetFormatPr defaultColWidth="9.5703125" defaultRowHeight="14.25"/>
  <cols>
    <col min="1" max="1" width="11.85546875" style="21" customWidth="1"/>
    <col min="2" max="8" width="16.85546875" style="21" customWidth="1"/>
    <col min="9" max="10" width="21.28515625" style="21" customWidth="1"/>
    <col min="11" max="12" width="13.140625" style="21" customWidth="1"/>
    <col min="13" max="13" width="2.42578125" style="39" customWidth="1"/>
    <col min="14" max="14" width="2.42578125" style="21" customWidth="1"/>
    <col min="15" max="16" width="9.5703125" style="21"/>
    <col min="17" max="17" width="10" style="21" bestFit="1" customWidth="1"/>
    <col min="18" max="18" width="11.85546875" style="21" bestFit="1" customWidth="1"/>
    <col min="19" max="19" width="8.5703125" style="21" bestFit="1" customWidth="1"/>
    <col min="20" max="20" width="17.28515625" style="21" bestFit="1" customWidth="1"/>
    <col min="21" max="21" width="13.5703125" style="21" bestFit="1" customWidth="1"/>
    <col min="22" max="22" width="8.85546875" style="21" bestFit="1" customWidth="1"/>
    <col min="23" max="23" width="14.42578125" style="21" bestFit="1" customWidth="1"/>
    <col min="24" max="24" width="16.140625" style="21" bestFit="1" customWidth="1"/>
    <col min="25" max="25" width="21.42578125" style="21" bestFit="1" customWidth="1"/>
    <col min="26" max="26" width="22.5703125" style="21" bestFit="1" customWidth="1"/>
    <col min="27" max="27" width="22.85546875" style="21" bestFit="1" customWidth="1"/>
    <col min="28" max="28" width="29.42578125" style="21" bestFit="1" customWidth="1"/>
    <col min="29" max="16384" width="9.5703125" style="21"/>
  </cols>
  <sheetData>
    <row r="1" spans="1:15">
      <c r="A1" s="13" t="s">
        <v>840</v>
      </c>
      <c r="O1" s="14" t="str">
        <f>HYPERLINK("#'"&amp;"Index'!A1","INDEX")</f>
        <v>INDEX</v>
      </c>
    </row>
    <row r="2" spans="1:15">
      <c r="A2" s="157"/>
      <c r="B2" s="158" t="s">
        <v>841</v>
      </c>
      <c r="C2" s="158"/>
      <c r="D2" s="158"/>
      <c r="E2" s="158"/>
      <c r="F2" s="158" t="s">
        <v>842</v>
      </c>
      <c r="G2" s="158"/>
      <c r="H2" s="158"/>
      <c r="I2" s="158"/>
      <c r="J2" s="157"/>
      <c r="K2" s="158" t="s">
        <v>826</v>
      </c>
      <c r="L2" s="158"/>
    </row>
    <row r="3" spans="1:15">
      <c r="A3" s="159"/>
      <c r="B3" s="160" t="s">
        <v>843</v>
      </c>
      <c r="C3" s="160"/>
      <c r="D3" s="160"/>
      <c r="E3" s="160"/>
      <c r="F3" s="160"/>
      <c r="G3" s="205"/>
      <c r="H3" s="205"/>
      <c r="I3" s="205"/>
      <c r="J3" s="163" t="s">
        <v>617</v>
      </c>
      <c r="K3" s="160" t="s">
        <v>663</v>
      </c>
      <c r="L3" s="160"/>
    </row>
    <row r="4" spans="1:15" ht="38.25" customHeight="1">
      <c r="A4" s="22" t="s">
        <v>290</v>
      </c>
      <c r="B4" s="22" t="s">
        <v>648</v>
      </c>
      <c r="C4" s="22" t="s">
        <v>649</v>
      </c>
      <c r="D4" s="22" t="s">
        <v>680</v>
      </c>
      <c r="E4" s="22" t="s">
        <v>623</v>
      </c>
      <c r="F4" s="22" t="s">
        <v>650</v>
      </c>
      <c r="G4" s="31" t="s">
        <v>681</v>
      </c>
      <c r="H4" s="31" t="s">
        <v>844</v>
      </c>
      <c r="I4" s="22" t="s">
        <v>717</v>
      </c>
      <c r="J4" s="22" t="s">
        <v>831</v>
      </c>
      <c r="K4" s="22" t="s">
        <v>744</v>
      </c>
      <c r="L4" s="22" t="s">
        <v>745</v>
      </c>
    </row>
    <row r="5" spans="1:15" ht="15" customHeight="1">
      <c r="A5" s="23">
        <v>1970</v>
      </c>
      <c r="B5" s="177">
        <v>2602.3000000000002</v>
      </c>
      <c r="C5" s="177">
        <v>83.4</v>
      </c>
      <c r="D5" s="177">
        <v>445.5</v>
      </c>
      <c r="E5" s="177">
        <v>3131.2000000000003</v>
      </c>
      <c r="F5" s="177">
        <v>147.19999999999999</v>
      </c>
      <c r="G5" s="177">
        <v>553.9</v>
      </c>
      <c r="H5" s="177">
        <v>350.1</v>
      </c>
      <c r="I5" s="177">
        <v>2080.0000000000005</v>
      </c>
      <c r="J5" s="178">
        <v>10.143768409964304</v>
      </c>
      <c r="K5" s="178">
        <v>3.67</v>
      </c>
      <c r="L5" s="178">
        <v>16.930387046177977</v>
      </c>
    </row>
    <row r="6" spans="1:15" ht="11.1" customHeight="1">
      <c r="A6" s="23">
        <v>1971</v>
      </c>
      <c r="B6" s="177">
        <v>2490.3000000000002</v>
      </c>
      <c r="C6" s="177">
        <v>59.7</v>
      </c>
      <c r="D6" s="177">
        <v>553.9</v>
      </c>
      <c r="E6" s="177">
        <v>3103.9</v>
      </c>
      <c r="F6" s="177">
        <v>137</v>
      </c>
      <c r="G6" s="177">
        <v>489.8</v>
      </c>
      <c r="H6" s="177">
        <v>249.8</v>
      </c>
      <c r="I6" s="177">
        <v>2227.2999999999997</v>
      </c>
      <c r="J6" s="178">
        <v>10.725653830040304</v>
      </c>
      <c r="K6" s="178">
        <v>3.88</v>
      </c>
      <c r="L6" s="178">
        <v>17.035475939585528</v>
      </c>
      <c r="M6" s="209"/>
    </row>
    <row r="7" spans="1:15" ht="11.1" customHeight="1">
      <c r="A7" s="23">
        <v>1972</v>
      </c>
      <c r="B7" s="177">
        <v>2449.5</v>
      </c>
      <c r="C7" s="177">
        <v>69.8</v>
      </c>
      <c r="D7" s="177">
        <v>489.8</v>
      </c>
      <c r="E7" s="177">
        <v>3009.1000000000004</v>
      </c>
      <c r="F7" s="177">
        <v>128.80000000000001</v>
      </c>
      <c r="G7" s="177">
        <v>398.2</v>
      </c>
      <c r="H7" s="177">
        <v>236.7</v>
      </c>
      <c r="I7" s="177">
        <v>2245.4000000000005</v>
      </c>
      <c r="J7" s="178">
        <v>10.697678850478335</v>
      </c>
      <c r="K7" s="178">
        <v>6.48</v>
      </c>
      <c r="L7" s="178">
        <v>27.271579478978158</v>
      </c>
      <c r="M7" s="209"/>
    </row>
    <row r="8" spans="1:15" ht="11.1" customHeight="1">
      <c r="A8" s="23">
        <v>1973</v>
      </c>
      <c r="B8" s="177">
        <v>2501.8000000000002</v>
      </c>
      <c r="C8" s="177">
        <v>157.4</v>
      </c>
      <c r="D8" s="177">
        <v>398.2</v>
      </c>
      <c r="E8" s="177">
        <v>3057.4</v>
      </c>
      <c r="F8" s="177">
        <v>186.2</v>
      </c>
      <c r="G8" s="177">
        <v>476.1</v>
      </c>
      <c r="H8" s="177">
        <v>225</v>
      </c>
      <c r="I8" s="177">
        <v>2170.1000000000004</v>
      </c>
      <c r="J8" s="178">
        <v>10.24071653398393</v>
      </c>
      <c r="K8" s="178">
        <v>7.57</v>
      </c>
      <c r="L8" s="178">
        <v>30.203886206758966</v>
      </c>
      <c r="M8" s="209"/>
    </row>
    <row r="9" spans="1:15" ht="11.1" customHeight="1">
      <c r="A9" s="23">
        <v>1974</v>
      </c>
      <c r="B9" s="177">
        <v>2747.9</v>
      </c>
      <c r="C9" s="177">
        <v>108.6</v>
      </c>
      <c r="D9" s="177">
        <v>476.1</v>
      </c>
      <c r="E9" s="177">
        <v>3332.6</v>
      </c>
      <c r="F9" s="177">
        <v>147.6</v>
      </c>
      <c r="G9" s="177">
        <v>511.9</v>
      </c>
      <c r="H9" s="177">
        <v>281</v>
      </c>
      <c r="I9" s="177">
        <v>2392.1</v>
      </c>
      <c r="J9" s="178">
        <v>11.185668727262524</v>
      </c>
      <c r="K9" s="178">
        <v>4.87</v>
      </c>
      <c r="L9" s="178">
        <v>17.827073724284354</v>
      </c>
      <c r="M9" s="209"/>
    </row>
    <row r="10" spans="1:15" ht="11.1" customHeight="1">
      <c r="A10" s="23">
        <v>1975</v>
      </c>
      <c r="B10" s="177">
        <v>2544.4</v>
      </c>
      <c r="C10" s="177">
        <v>91</v>
      </c>
      <c r="D10" s="177">
        <v>511.9</v>
      </c>
      <c r="E10" s="177">
        <v>3147.3</v>
      </c>
      <c r="F10" s="177">
        <v>152.5</v>
      </c>
      <c r="G10" s="177">
        <v>443</v>
      </c>
      <c r="H10" s="177">
        <v>283.3</v>
      </c>
      <c r="I10" s="177">
        <v>2268.5</v>
      </c>
      <c r="J10" s="178">
        <v>10.503627768285851</v>
      </c>
      <c r="K10" s="178">
        <v>9.35</v>
      </c>
      <c r="L10" s="178">
        <v>31.324332473449694</v>
      </c>
      <c r="M10" s="209"/>
    </row>
    <row r="11" spans="1:15" ht="11.1" customHeight="1">
      <c r="A11" s="23">
        <v>1976</v>
      </c>
      <c r="B11" s="177">
        <v>3085.5</v>
      </c>
      <c r="C11" s="177">
        <v>88.4</v>
      </c>
      <c r="D11" s="177">
        <v>443</v>
      </c>
      <c r="E11" s="177">
        <v>3616.9</v>
      </c>
      <c r="F11" s="177">
        <v>326.60000000000002</v>
      </c>
      <c r="G11" s="177">
        <v>510</v>
      </c>
      <c r="H11" s="177">
        <v>380.6</v>
      </c>
      <c r="I11" s="177">
        <v>2399.7000000000003</v>
      </c>
      <c r="J11" s="178">
        <v>11.006031141789164</v>
      </c>
      <c r="K11" s="178">
        <v>6.93</v>
      </c>
      <c r="L11" s="178">
        <v>22.00628751071735</v>
      </c>
      <c r="M11" s="209"/>
    </row>
    <row r="12" spans="1:15" ht="11.1" customHeight="1">
      <c r="A12" s="23">
        <v>1977</v>
      </c>
      <c r="B12" s="177">
        <v>2918.9</v>
      </c>
      <c r="C12" s="177">
        <v>154.19999999999999</v>
      </c>
      <c r="D12" s="177">
        <v>510</v>
      </c>
      <c r="E12" s="177">
        <v>3583.1</v>
      </c>
      <c r="F12" s="177">
        <v>189.2</v>
      </c>
      <c r="G12" s="177">
        <v>529.9</v>
      </c>
      <c r="H12" s="177">
        <v>426.5</v>
      </c>
      <c r="I12" s="177">
        <v>2437.5</v>
      </c>
      <c r="J12" s="178">
        <v>11.067522100990288</v>
      </c>
      <c r="K12" s="178">
        <v>6.76</v>
      </c>
      <c r="L12" s="178">
        <v>20.210475962688353</v>
      </c>
      <c r="M12" s="209"/>
    </row>
    <row r="13" spans="1:15" ht="11.1" customHeight="1">
      <c r="A13" s="23">
        <v>1978</v>
      </c>
      <c r="B13" s="177">
        <v>3052.9</v>
      </c>
      <c r="C13" s="177">
        <v>149.19999999999999</v>
      </c>
      <c r="D13" s="177">
        <v>529.9</v>
      </c>
      <c r="E13" s="177">
        <v>3732</v>
      </c>
      <c r="F13" s="177">
        <v>281.5</v>
      </c>
      <c r="G13" s="177">
        <v>641</v>
      </c>
      <c r="H13" s="177">
        <v>379.5</v>
      </c>
      <c r="I13" s="177">
        <v>2430</v>
      </c>
      <c r="J13" s="178">
        <v>10.917177707392682</v>
      </c>
      <c r="K13" s="178">
        <v>7.81</v>
      </c>
      <c r="L13" s="178">
        <v>21.815033099634089</v>
      </c>
      <c r="M13" s="209"/>
    </row>
    <row r="14" spans="1:15" ht="11.1" customHeight="1">
      <c r="A14" s="23">
        <v>1979</v>
      </c>
      <c r="B14" s="177">
        <v>3150.7</v>
      </c>
      <c r="C14" s="177">
        <v>169</v>
      </c>
      <c r="D14" s="177">
        <v>641</v>
      </c>
      <c r="E14" s="177">
        <v>3960.7</v>
      </c>
      <c r="F14" s="177">
        <v>187.6</v>
      </c>
      <c r="G14" s="177">
        <v>758</v>
      </c>
      <c r="H14" s="177">
        <v>439.6</v>
      </c>
      <c r="I14" s="177">
        <v>2575.5</v>
      </c>
      <c r="J14" s="178">
        <v>11.443869276399102</v>
      </c>
      <c r="K14" s="178">
        <v>6.98</v>
      </c>
      <c r="L14" s="178">
        <v>18.003146681798253</v>
      </c>
      <c r="M14" s="209"/>
    </row>
    <row r="15" spans="1:15" ht="15" customHeight="1">
      <c r="A15" s="23">
        <v>1980</v>
      </c>
      <c r="B15" s="177">
        <v>2902.1</v>
      </c>
      <c r="C15" s="177">
        <v>143.1</v>
      </c>
      <c r="D15" s="177">
        <v>758</v>
      </c>
      <c r="E15" s="177">
        <v>3803.2</v>
      </c>
      <c r="F15" s="177">
        <v>296.58999999999997</v>
      </c>
      <c r="G15" s="177">
        <v>617.5</v>
      </c>
      <c r="H15" s="177">
        <v>297</v>
      </c>
      <c r="I15" s="177">
        <v>2592.1099999999997</v>
      </c>
      <c r="J15" s="178">
        <v>11.382582577307815</v>
      </c>
      <c r="K15" s="178">
        <v>11.4</v>
      </c>
      <c r="L15" s="178">
        <v>26.967567951174509</v>
      </c>
      <c r="M15" s="209"/>
    </row>
    <row r="16" spans="1:15" ht="11.1" customHeight="1">
      <c r="A16" s="23">
        <v>1981</v>
      </c>
      <c r="B16" s="177">
        <v>2984.5</v>
      </c>
      <c r="C16" s="177">
        <v>146.30000000000001</v>
      </c>
      <c r="D16" s="177">
        <v>617.5</v>
      </c>
      <c r="E16" s="177">
        <v>3748.3</v>
      </c>
      <c r="F16" s="177">
        <v>426.12900000000002</v>
      </c>
      <c r="G16" s="177">
        <v>576.20000000000005</v>
      </c>
      <c r="H16" s="177">
        <v>277.5</v>
      </c>
      <c r="I16" s="177">
        <v>2468.4710000000005</v>
      </c>
      <c r="J16" s="178">
        <v>10.734069384169835</v>
      </c>
      <c r="K16" s="178">
        <v>14.7</v>
      </c>
      <c r="L16" s="178">
        <v>31.767985650379266</v>
      </c>
      <c r="M16" s="209"/>
    </row>
    <row r="17" spans="1:13" ht="11.1" customHeight="1">
      <c r="A17" s="23">
        <v>1982</v>
      </c>
      <c r="B17" s="177">
        <v>3396.1</v>
      </c>
      <c r="C17" s="177">
        <v>177.1</v>
      </c>
      <c r="D17" s="177">
        <v>576.20000000000005</v>
      </c>
      <c r="E17" s="177">
        <v>4149.3999999999996</v>
      </c>
      <c r="F17" s="177">
        <v>163.47</v>
      </c>
      <c r="G17" s="177">
        <v>698.7</v>
      </c>
      <c r="H17" s="177">
        <v>444.3</v>
      </c>
      <c r="I17" s="177">
        <v>2842.9299999999994</v>
      </c>
      <c r="J17" s="178">
        <v>12.244086688373212</v>
      </c>
      <c r="K17" s="178">
        <v>8.24</v>
      </c>
      <c r="L17" s="178">
        <v>16.771147113897257</v>
      </c>
      <c r="M17" s="209"/>
    </row>
    <row r="18" spans="1:13" ht="11.1" customHeight="1">
      <c r="A18" s="23">
        <v>1983</v>
      </c>
      <c r="B18" s="177">
        <v>3219</v>
      </c>
      <c r="C18" s="177">
        <v>217.2</v>
      </c>
      <c r="D18" s="177">
        <v>698.7</v>
      </c>
      <c r="E18" s="177">
        <v>4134.8999999999996</v>
      </c>
      <c r="F18" s="177">
        <v>226.65700000000001</v>
      </c>
      <c r="G18" s="177">
        <v>683.7</v>
      </c>
      <c r="H18" s="177">
        <v>374.1</v>
      </c>
      <c r="I18" s="177">
        <v>2850.4429999999998</v>
      </c>
      <c r="J18" s="178">
        <v>12.165419727110159</v>
      </c>
      <c r="K18" s="178">
        <v>12.5</v>
      </c>
      <c r="L18" s="178">
        <v>24.482920714509561</v>
      </c>
      <c r="M18" s="209"/>
    </row>
    <row r="19" spans="1:13" ht="11.1" customHeight="1">
      <c r="A19" s="23">
        <v>1984</v>
      </c>
      <c r="B19" s="177">
        <v>3605.3</v>
      </c>
      <c r="C19" s="177">
        <v>263.60000000000002</v>
      </c>
      <c r="D19" s="177">
        <v>683.7</v>
      </c>
      <c r="E19" s="177">
        <v>4552.6000000000004</v>
      </c>
      <c r="F19" s="177">
        <v>312.88299999999998</v>
      </c>
      <c r="G19" s="177">
        <v>766.3</v>
      </c>
      <c r="H19" s="177">
        <v>382.8</v>
      </c>
      <c r="I19" s="177">
        <v>3090.6170000000002</v>
      </c>
      <c r="J19" s="178">
        <v>13.076552371926143</v>
      </c>
      <c r="K19" s="178">
        <v>10.6</v>
      </c>
      <c r="L19" s="178">
        <v>20.038564785058036</v>
      </c>
      <c r="M19" s="209"/>
    </row>
    <row r="20" spans="1:13" ht="11.1" customHeight="1">
      <c r="A20" s="23">
        <v>1985</v>
      </c>
      <c r="B20" s="177">
        <v>3802.9</v>
      </c>
      <c r="C20" s="177">
        <v>281.8</v>
      </c>
      <c r="D20" s="177">
        <v>766.3</v>
      </c>
      <c r="E20" s="177">
        <v>4851</v>
      </c>
      <c r="F20" s="177">
        <v>195.06800000000001</v>
      </c>
      <c r="G20" s="177">
        <v>752</v>
      </c>
      <c r="H20" s="177">
        <v>655.1</v>
      </c>
      <c r="I20" s="177">
        <v>3248.8319999999999</v>
      </c>
      <c r="J20" s="178">
        <v>13.623879295161574</v>
      </c>
      <c r="K20" s="178">
        <v>9.08</v>
      </c>
      <c r="L20" s="178">
        <v>16.638874127283724</v>
      </c>
      <c r="M20" s="209"/>
    </row>
    <row r="21" spans="1:13" ht="11.1" customHeight="1">
      <c r="A21" s="23">
        <v>1986</v>
      </c>
      <c r="B21" s="177">
        <v>3605.1</v>
      </c>
      <c r="C21" s="177">
        <v>263.5</v>
      </c>
      <c r="D21" s="177">
        <v>752</v>
      </c>
      <c r="E21" s="177">
        <v>4620.6000000000004</v>
      </c>
      <c r="F21" s="177">
        <v>261.113</v>
      </c>
      <c r="G21" s="177">
        <v>652.1</v>
      </c>
      <c r="H21" s="177">
        <v>401.8</v>
      </c>
      <c r="I21" s="177">
        <v>3305.587</v>
      </c>
      <c r="J21" s="178">
        <v>13.736020211842044</v>
      </c>
      <c r="K21" s="178">
        <v>11.1</v>
      </c>
      <c r="L21" s="178">
        <v>19.938925812825577</v>
      </c>
      <c r="M21" s="209"/>
    </row>
    <row r="22" spans="1:13" ht="11.1" customHeight="1">
      <c r="A22" s="23">
        <v>1987</v>
      </c>
      <c r="B22" s="177">
        <v>3761.9</v>
      </c>
      <c r="C22" s="177">
        <v>387.9</v>
      </c>
      <c r="D22" s="177">
        <v>652.1</v>
      </c>
      <c r="E22" s="177">
        <v>4801.9000000000005</v>
      </c>
      <c r="F22" s="177">
        <v>282.029</v>
      </c>
      <c r="G22" s="177">
        <v>793.8</v>
      </c>
      <c r="H22" s="177">
        <v>469.8</v>
      </c>
      <c r="I22" s="177">
        <v>3256.2710000000006</v>
      </c>
      <c r="J22" s="178">
        <v>13.4111093721685</v>
      </c>
      <c r="K22" s="178">
        <v>12.5</v>
      </c>
      <c r="L22" s="178">
        <v>21.912141079129125</v>
      </c>
      <c r="M22" s="209"/>
    </row>
    <row r="23" spans="1:13" ht="11.1" customHeight="1">
      <c r="A23" s="23">
        <v>1988</v>
      </c>
      <c r="B23" s="177">
        <v>3874.4</v>
      </c>
      <c r="C23" s="177">
        <v>425.1</v>
      </c>
      <c r="D23" s="177">
        <v>793.8</v>
      </c>
      <c r="E23" s="177">
        <v>5093.3</v>
      </c>
      <c r="F23" s="177">
        <v>322.86399999999998</v>
      </c>
      <c r="G23" s="177">
        <v>792.5</v>
      </c>
      <c r="H23" s="177">
        <v>413.2</v>
      </c>
      <c r="I23" s="177">
        <v>3564.7360000000008</v>
      </c>
      <c r="J23" s="178">
        <v>14.548695826072056</v>
      </c>
      <c r="K23" s="178">
        <v>9.75</v>
      </c>
      <c r="L23" s="178">
        <v>16.50891481399956</v>
      </c>
      <c r="M23" s="209"/>
    </row>
    <row r="24" spans="1:13" ht="11.1" customHeight="1">
      <c r="A24" s="23">
        <v>1989</v>
      </c>
      <c r="B24" s="177">
        <v>4020.7</v>
      </c>
      <c r="C24" s="177">
        <v>364</v>
      </c>
      <c r="D24" s="177">
        <v>792.5</v>
      </c>
      <c r="E24" s="177">
        <v>5177.2</v>
      </c>
      <c r="F24" s="177">
        <v>256.8</v>
      </c>
      <c r="G24" s="177">
        <v>835.6</v>
      </c>
      <c r="H24" s="177">
        <v>433.3</v>
      </c>
      <c r="I24" s="177">
        <v>3651.4999999999995</v>
      </c>
      <c r="J24" s="178">
        <v>14.762959788471022</v>
      </c>
      <c r="K24" s="178">
        <v>11.4</v>
      </c>
      <c r="L24" s="178">
        <v>18.574640727343827</v>
      </c>
      <c r="M24" s="209"/>
    </row>
    <row r="25" spans="1:13" ht="15" customHeight="1">
      <c r="A25" s="23">
        <v>1990</v>
      </c>
      <c r="B25" s="177">
        <v>4397.3</v>
      </c>
      <c r="C25" s="177">
        <v>381.8</v>
      </c>
      <c r="D25" s="177">
        <v>835.6</v>
      </c>
      <c r="E25" s="177">
        <v>5614.7000000000007</v>
      </c>
      <c r="F25" s="177">
        <v>378.34764276680005</v>
      </c>
      <c r="G25" s="177">
        <v>866.9</v>
      </c>
      <c r="H25" s="177">
        <v>602.4</v>
      </c>
      <c r="I25" s="177">
        <v>3767.0523572332008</v>
      </c>
      <c r="J25" s="178">
        <v>15.060257612913185</v>
      </c>
      <c r="K25" s="178">
        <v>10.5</v>
      </c>
      <c r="L25" s="178">
        <v>16.491024171129716</v>
      </c>
      <c r="M25" s="209"/>
    </row>
    <row r="26" spans="1:13" ht="11.1" customHeight="1">
      <c r="A26" s="23">
        <v>1991</v>
      </c>
      <c r="B26" s="177">
        <v>4266</v>
      </c>
      <c r="C26" s="177">
        <v>496.10923000000003</v>
      </c>
      <c r="D26" s="177">
        <v>866.9</v>
      </c>
      <c r="E26" s="177">
        <v>5629.0092299999997</v>
      </c>
      <c r="F26" s="177">
        <v>345.01757641270001</v>
      </c>
      <c r="G26" s="177">
        <v>905.5</v>
      </c>
      <c r="H26" s="177">
        <v>402</v>
      </c>
      <c r="I26" s="177">
        <v>3976.4916535872999</v>
      </c>
      <c r="J26" s="178">
        <v>15.686790773659627</v>
      </c>
      <c r="K26" s="178">
        <v>12.5</v>
      </c>
      <c r="L26" s="178">
        <v>18.989745537409796</v>
      </c>
      <c r="M26" s="209"/>
    </row>
    <row r="27" spans="1:13" ht="11.1" customHeight="1">
      <c r="A27" s="23">
        <v>1992</v>
      </c>
      <c r="B27" s="177">
        <v>4689.3</v>
      </c>
      <c r="C27" s="177">
        <v>421.74542593000001</v>
      </c>
      <c r="D27" s="177">
        <v>905.5</v>
      </c>
      <c r="E27" s="177">
        <v>6016.5454259300004</v>
      </c>
      <c r="F27" s="177">
        <v>359.87023523240003</v>
      </c>
      <c r="G27" s="177">
        <v>913.6</v>
      </c>
      <c r="H27" s="177">
        <v>606.9</v>
      </c>
      <c r="I27" s="177">
        <v>4136.1751906976006</v>
      </c>
      <c r="J27" s="178">
        <v>16.10070764867066</v>
      </c>
      <c r="K27" s="178">
        <v>13</v>
      </c>
      <c r="L27" s="178">
        <v>19.309320460453026</v>
      </c>
      <c r="M27" s="209"/>
    </row>
    <row r="28" spans="1:13" ht="11.1" customHeight="1">
      <c r="A28" s="23">
        <v>1993</v>
      </c>
      <c r="B28" s="177">
        <v>5056.3999999999996</v>
      </c>
      <c r="C28" s="177">
        <v>510.16515999999996</v>
      </c>
      <c r="D28" s="177">
        <v>913.6</v>
      </c>
      <c r="E28" s="177">
        <v>6480.1651599999996</v>
      </c>
      <c r="F28" s="177">
        <v>437.87116909610006</v>
      </c>
      <c r="G28" s="177">
        <v>755.8</v>
      </c>
      <c r="H28" s="177">
        <v>817</v>
      </c>
      <c r="I28" s="177">
        <v>4469.4939909038994</v>
      </c>
      <c r="J28" s="178">
        <v>17.173518245197592</v>
      </c>
      <c r="K28" s="178">
        <v>16.5</v>
      </c>
      <c r="L28" s="178">
        <v>23.940800928612884</v>
      </c>
      <c r="M28" s="209"/>
    </row>
    <row r="29" spans="1:13" ht="11.1" customHeight="1">
      <c r="A29" s="23">
        <v>1994</v>
      </c>
      <c r="B29" s="177">
        <v>5599.3</v>
      </c>
      <c r="C29" s="177">
        <v>544.65210465999996</v>
      </c>
      <c r="D29" s="177">
        <v>755.8</v>
      </c>
      <c r="E29" s="177">
        <v>6899.7521046600004</v>
      </c>
      <c r="F29" s="177">
        <v>802.10089788610014</v>
      </c>
      <c r="G29" s="177">
        <v>1040.4000000000001</v>
      </c>
      <c r="H29" s="177">
        <v>600.5</v>
      </c>
      <c r="I29" s="177">
        <v>4456.7512067739008</v>
      </c>
      <c r="J29" s="178">
        <v>16.917775880190639</v>
      </c>
      <c r="K29" s="178">
        <v>10.8</v>
      </c>
      <c r="L29" s="178">
        <v>15.342652574156157</v>
      </c>
      <c r="M29" s="209"/>
    </row>
    <row r="30" spans="1:13" ht="11.1" customHeight="1">
      <c r="A30" s="23">
        <v>1995</v>
      </c>
      <c r="B30" s="177">
        <v>5585.4</v>
      </c>
      <c r="C30" s="177">
        <v>483.69621321</v>
      </c>
      <c r="D30" s="177">
        <v>1040.4000000000001</v>
      </c>
      <c r="E30" s="177">
        <v>7109.496213209999</v>
      </c>
      <c r="F30" s="177">
        <v>662.11935758230004</v>
      </c>
      <c r="G30" s="177">
        <v>999</v>
      </c>
      <c r="H30" s="177">
        <v>708.6</v>
      </c>
      <c r="I30" s="177">
        <v>4739.7768556276988</v>
      </c>
      <c r="J30" s="178">
        <v>17.781475840543294</v>
      </c>
      <c r="K30" s="178">
        <v>9.9</v>
      </c>
      <c r="L30" s="178">
        <v>13.775254633494741</v>
      </c>
      <c r="M30" s="209"/>
    </row>
    <row r="31" spans="1:13" ht="11.1" customHeight="1">
      <c r="A31" s="23">
        <v>1996</v>
      </c>
      <c r="B31" s="177">
        <v>5564.6</v>
      </c>
      <c r="C31" s="177">
        <v>625.1959055399999</v>
      </c>
      <c r="D31" s="177">
        <v>999</v>
      </c>
      <c r="E31" s="177">
        <v>7188.7959055400006</v>
      </c>
      <c r="F31" s="177">
        <v>586.32060020920005</v>
      </c>
      <c r="G31" s="177">
        <v>1008.2</v>
      </c>
      <c r="H31" s="177">
        <v>653.20000000000005</v>
      </c>
      <c r="I31" s="177">
        <v>4941.0753053308008</v>
      </c>
      <c r="J31" s="178">
        <v>18.322877123751891</v>
      </c>
      <c r="K31" s="178">
        <v>10.5</v>
      </c>
      <c r="L31" s="178">
        <v>14.347594386674501</v>
      </c>
      <c r="M31" s="209"/>
    </row>
    <row r="32" spans="1:13" ht="11.1" customHeight="1">
      <c r="A32" s="23">
        <v>1997</v>
      </c>
      <c r="B32" s="177">
        <v>5960.9</v>
      </c>
      <c r="C32" s="177">
        <v>576.04120804000013</v>
      </c>
      <c r="D32" s="177">
        <v>1008.2</v>
      </c>
      <c r="E32" s="177">
        <v>7545.1412080399996</v>
      </c>
      <c r="F32" s="177">
        <v>600.93940803299995</v>
      </c>
      <c r="G32" s="177">
        <v>1062.5999999999999</v>
      </c>
      <c r="H32" s="177">
        <v>740.1</v>
      </c>
      <c r="I32" s="177">
        <v>5141.5018000069995</v>
      </c>
      <c r="J32" s="178">
        <v>18.83941270448716</v>
      </c>
      <c r="K32" s="178">
        <v>12.6</v>
      </c>
      <c r="L32" s="178">
        <v>16.925246826516222</v>
      </c>
      <c r="M32" s="209"/>
    </row>
    <row r="33" spans="1:15" ht="11.1" customHeight="1">
      <c r="A33" s="23">
        <v>1998</v>
      </c>
      <c r="B33" s="177">
        <v>5841.9</v>
      </c>
      <c r="C33" s="177">
        <v>598.44985999999994</v>
      </c>
      <c r="D33" s="177">
        <v>1062.5999999999999</v>
      </c>
      <c r="E33" s="177">
        <v>7502.9498599999988</v>
      </c>
      <c r="F33" s="177">
        <v>628.79626959810014</v>
      </c>
      <c r="G33" s="177">
        <v>1163.3</v>
      </c>
      <c r="H33" s="177">
        <v>630.29999999999995</v>
      </c>
      <c r="I33" s="177">
        <v>5080.553590401898</v>
      </c>
      <c r="J33" s="178">
        <v>18.400136140383164</v>
      </c>
      <c r="K33" s="178">
        <v>13</v>
      </c>
      <c r="L33" s="178">
        <v>17.268174753928509</v>
      </c>
      <c r="M33" s="209"/>
    </row>
    <row r="34" spans="1:15" ht="11.1" customHeight="1">
      <c r="A34" s="23">
        <v>1999</v>
      </c>
      <c r="B34" s="177">
        <v>6248.2</v>
      </c>
      <c r="C34" s="177">
        <v>583.51797695000005</v>
      </c>
      <c r="D34" s="177">
        <v>1163.3</v>
      </c>
      <c r="E34" s="177">
        <v>7995.01797695</v>
      </c>
      <c r="F34" s="177">
        <v>665.81982942010006</v>
      </c>
      <c r="G34" s="177">
        <v>1263.5</v>
      </c>
      <c r="H34" s="177">
        <v>904.8</v>
      </c>
      <c r="I34" s="177">
        <v>5160.8981475298997</v>
      </c>
      <c r="J34" s="178">
        <v>18.478304830125492</v>
      </c>
      <c r="K34" s="178">
        <v>9.74</v>
      </c>
      <c r="L34" s="178">
        <v>12.753699096503862</v>
      </c>
      <c r="M34" s="209"/>
      <c r="O34" s="210"/>
    </row>
    <row r="35" spans="1:15" ht="15" customHeight="1">
      <c r="A35" s="23">
        <v>2000</v>
      </c>
      <c r="B35" s="177">
        <v>6236.8</v>
      </c>
      <c r="C35" s="177">
        <v>482.61166310999999</v>
      </c>
      <c r="D35" s="177">
        <v>1263.5</v>
      </c>
      <c r="E35" s="177">
        <v>7982.9116631100005</v>
      </c>
      <c r="F35" s="177">
        <v>768.11557969579997</v>
      </c>
      <c r="G35" s="177">
        <v>1184.5275000000001</v>
      </c>
      <c r="H35" s="177">
        <v>700.6</v>
      </c>
      <c r="I35" s="177">
        <v>5329.6685834141999</v>
      </c>
      <c r="J35" s="178">
        <v>18.873794745761241</v>
      </c>
      <c r="K35" s="178">
        <v>11.2</v>
      </c>
      <c r="L35" s="178">
        <v>14.345548397013053</v>
      </c>
      <c r="M35" s="209"/>
    </row>
    <row r="36" spans="1:15" ht="11.1" customHeight="1">
      <c r="A36" s="23">
        <v>2001</v>
      </c>
      <c r="B36" s="177">
        <v>6083.6</v>
      </c>
      <c r="C36" s="177">
        <v>638.82844805999991</v>
      </c>
      <c r="D36" s="177">
        <v>1184.5275000000001</v>
      </c>
      <c r="E36" s="177">
        <v>7906.9559480600001</v>
      </c>
      <c r="F36" s="177">
        <v>719.22272893619993</v>
      </c>
      <c r="G36" s="177">
        <v>1274.8456153885238</v>
      </c>
      <c r="H36" s="177">
        <v>643.9</v>
      </c>
      <c r="I36" s="177">
        <v>5268.9876037352769</v>
      </c>
      <c r="J36" s="178">
        <v>18.467651748980558</v>
      </c>
      <c r="K36" s="178">
        <v>10.7</v>
      </c>
      <c r="L36" s="178">
        <v>13.410201779671635</v>
      </c>
      <c r="M36" s="209"/>
    </row>
    <row r="37" spans="1:15" ht="11.1" customHeight="1">
      <c r="A37" s="23">
        <v>2002</v>
      </c>
      <c r="B37" s="177">
        <v>6124.2</v>
      </c>
      <c r="C37" s="177">
        <v>605.0007437700001</v>
      </c>
      <c r="D37" s="177">
        <v>1274.8456153885238</v>
      </c>
      <c r="E37" s="177">
        <v>8004.046359158523</v>
      </c>
      <c r="F37" s="177">
        <v>639.02504007640005</v>
      </c>
      <c r="G37" s="177">
        <v>1167.8762259501389</v>
      </c>
      <c r="H37" s="177">
        <v>630</v>
      </c>
      <c r="I37" s="177">
        <v>5567.1450931319841</v>
      </c>
      <c r="J37" s="178">
        <v>19.323332153133183</v>
      </c>
      <c r="K37" s="178">
        <v>12.1</v>
      </c>
      <c r="L37" s="178">
        <v>14.928871944824863</v>
      </c>
      <c r="M37" s="209"/>
    </row>
    <row r="38" spans="1:15" ht="11.1" customHeight="1">
      <c r="A38" s="23">
        <v>2003</v>
      </c>
      <c r="B38" s="177">
        <v>6254.6</v>
      </c>
      <c r="C38" s="177">
        <v>659.33874775000004</v>
      </c>
      <c r="D38" s="177">
        <v>1167.8762259501389</v>
      </c>
      <c r="E38" s="177">
        <v>8081.8149737001395</v>
      </c>
      <c r="F38" s="177">
        <v>679.9559893398</v>
      </c>
      <c r="G38" s="177">
        <v>1183.0028050267597</v>
      </c>
      <c r="H38" s="177">
        <v>545.79999999999995</v>
      </c>
      <c r="I38" s="177">
        <v>5673.0561793335792</v>
      </c>
      <c r="J38" s="178">
        <v>19.50712921718889</v>
      </c>
      <c r="K38" s="178">
        <v>13.7</v>
      </c>
      <c r="L38" s="178">
        <v>16.595801383387236</v>
      </c>
      <c r="M38" s="209"/>
    </row>
    <row r="39" spans="1:15" ht="11.1" customHeight="1">
      <c r="A39" s="23">
        <v>2004</v>
      </c>
      <c r="B39" s="177">
        <v>7468.5</v>
      </c>
      <c r="C39" s="177">
        <v>702.78869346999988</v>
      </c>
      <c r="D39" s="177">
        <v>1183.0028050267597</v>
      </c>
      <c r="E39" s="177">
        <v>9354.2914984967592</v>
      </c>
      <c r="F39" s="177">
        <v>632.33887490400002</v>
      </c>
      <c r="G39" s="177">
        <v>1420.453985332972</v>
      </c>
      <c r="H39" s="177">
        <v>869.6</v>
      </c>
      <c r="I39" s="177">
        <v>6431.8986382597868</v>
      </c>
      <c r="J39" s="178">
        <v>21.917224943427868</v>
      </c>
      <c r="K39" s="178">
        <v>8.93</v>
      </c>
      <c r="L39" s="178">
        <v>10.534014367782195</v>
      </c>
      <c r="M39" s="209"/>
    </row>
    <row r="40" spans="1:15" ht="11.1" customHeight="1">
      <c r="A40" s="23">
        <v>2005</v>
      </c>
      <c r="B40" s="177">
        <v>6458.5</v>
      </c>
      <c r="C40" s="177">
        <v>688.76349939000011</v>
      </c>
      <c r="D40" s="177">
        <v>1420.453985332972</v>
      </c>
      <c r="E40" s="177">
        <v>8567.7174847229726</v>
      </c>
      <c r="F40" s="177">
        <v>676.30381554999997</v>
      </c>
      <c r="G40" s="177">
        <v>1213.5769515954205</v>
      </c>
      <c r="H40" s="177">
        <v>488.3</v>
      </c>
      <c r="I40" s="177">
        <v>6189.5367175775518</v>
      </c>
      <c r="J40" s="178">
        <v>20.897450263443563</v>
      </c>
      <c r="K40" s="178">
        <v>12.4</v>
      </c>
      <c r="L40" s="178">
        <v>14.185208488245724</v>
      </c>
      <c r="M40" s="209"/>
    </row>
    <row r="41" spans="1:15" ht="11.1" customHeight="1">
      <c r="A41" s="23">
        <v>2006</v>
      </c>
      <c r="B41" s="177">
        <v>6370.1</v>
      </c>
      <c r="C41" s="177">
        <v>668.63941426999997</v>
      </c>
      <c r="D41" s="177">
        <v>1213.5769515954205</v>
      </c>
      <c r="E41" s="177">
        <v>8252.3163658654212</v>
      </c>
      <c r="F41" s="177">
        <v>660.97219112970004</v>
      </c>
      <c r="G41" s="177">
        <v>1096.2155622078451</v>
      </c>
      <c r="H41" s="177">
        <v>540.4</v>
      </c>
      <c r="I41" s="177">
        <v>5954.7286125278761</v>
      </c>
      <c r="J41" s="178">
        <v>19.915758397388579</v>
      </c>
      <c r="K41" s="178">
        <v>16.100000000000001</v>
      </c>
      <c r="L41" s="178">
        <v>17.876176940842072</v>
      </c>
      <c r="M41" s="209"/>
    </row>
    <row r="42" spans="1:15" ht="11.1" customHeight="1">
      <c r="A42" s="23">
        <v>2007</v>
      </c>
      <c r="B42" s="177">
        <v>7098.3</v>
      </c>
      <c r="C42" s="177">
        <v>920.57503643999996</v>
      </c>
      <c r="D42" s="177">
        <v>1096.2155622078451</v>
      </c>
      <c r="E42" s="177">
        <v>9115.0905986478447</v>
      </c>
      <c r="F42" s="177">
        <v>555.69649381670001</v>
      </c>
      <c r="G42" s="177">
        <v>1415.3984177901227</v>
      </c>
      <c r="H42" s="177">
        <v>617</v>
      </c>
      <c r="I42" s="177">
        <v>6526.9956870410215</v>
      </c>
      <c r="J42" s="178">
        <v>21.612288184464248</v>
      </c>
      <c r="K42" s="178">
        <v>11.1</v>
      </c>
      <c r="L42" s="178">
        <v>12.002205810797658</v>
      </c>
      <c r="M42" s="209"/>
    </row>
    <row r="43" spans="1:15" ht="11.1" customHeight="1">
      <c r="A43" s="23">
        <v>2008</v>
      </c>
      <c r="B43" s="177">
        <v>6524.8</v>
      </c>
      <c r="C43" s="177">
        <v>739.60009854999998</v>
      </c>
      <c r="D43" s="177">
        <v>1415.3984177901227</v>
      </c>
      <c r="E43" s="177">
        <v>8679.7985163401227</v>
      </c>
      <c r="F43" s="177">
        <v>614.64280225826269</v>
      </c>
      <c r="G43" s="177">
        <v>1418.1669428731116</v>
      </c>
      <c r="H43" s="177">
        <v>494.7</v>
      </c>
      <c r="I43" s="177">
        <v>6152.2887712087495</v>
      </c>
      <c r="J43" s="178">
        <v>20.184822719904265</v>
      </c>
      <c r="K43" s="178">
        <v>11.9</v>
      </c>
      <c r="L43" s="178">
        <v>12.620772306419624</v>
      </c>
      <c r="M43" s="209"/>
    </row>
    <row r="44" spans="1:15" ht="11.1" customHeight="1">
      <c r="A44" s="23">
        <v>2009</v>
      </c>
      <c r="B44" s="177">
        <v>6472.4</v>
      </c>
      <c r="C44" s="177">
        <v>705.92709950000005</v>
      </c>
      <c r="D44" s="177">
        <v>1418.1669428731116</v>
      </c>
      <c r="E44" s="177">
        <v>8596.4940423731114</v>
      </c>
      <c r="F44" s="177">
        <v>564.20385007431958</v>
      </c>
      <c r="G44" s="177">
        <v>1507.6424636711606</v>
      </c>
      <c r="H44" s="177">
        <v>504.5</v>
      </c>
      <c r="I44" s="177">
        <v>6020.1477286276313</v>
      </c>
      <c r="J44" s="178">
        <v>19.5815748116155</v>
      </c>
      <c r="K44" s="178">
        <v>15</v>
      </c>
      <c r="L44" s="178">
        <v>15.788975084997317</v>
      </c>
      <c r="M44" s="209"/>
    </row>
    <row r="45" spans="1:15" ht="15" customHeight="1">
      <c r="A45" s="23">
        <v>2010</v>
      </c>
      <c r="B45" s="177">
        <v>6421</v>
      </c>
      <c r="C45" s="177">
        <v>891.91699049725992</v>
      </c>
      <c r="D45" s="177">
        <v>1507.6424636711606</v>
      </c>
      <c r="E45" s="177">
        <v>8820.5594541684204</v>
      </c>
      <c r="F45" s="177">
        <v>717.13057636795963</v>
      </c>
      <c r="G45" s="177">
        <v>1439.0713134272744</v>
      </c>
      <c r="H45" s="177">
        <v>598.70000000000005</v>
      </c>
      <c r="I45" s="177">
        <v>6065.6575643731867</v>
      </c>
      <c r="J45" s="178">
        <v>19.582980944471363</v>
      </c>
      <c r="K45" s="178">
        <v>15.6</v>
      </c>
      <c r="L45" s="178">
        <v>16.231908185668058</v>
      </c>
      <c r="M45" s="209"/>
    </row>
    <row r="46" spans="1:15" ht="11.1" customHeight="1">
      <c r="A46" s="23">
        <v>2011</v>
      </c>
      <c r="B46" s="177">
        <v>6437.3</v>
      </c>
      <c r="C46" s="177">
        <v>893.19424152440001</v>
      </c>
      <c r="D46" s="177">
        <v>1439.0713134272744</v>
      </c>
      <c r="E46" s="177">
        <v>8769.5655549516741</v>
      </c>
      <c r="F46" s="177">
        <v>705.30155664920835</v>
      </c>
      <c r="G46" s="177">
        <v>1521.9665717092334</v>
      </c>
      <c r="H46" s="177">
        <v>575.70000000000005</v>
      </c>
      <c r="I46" s="177">
        <v>5966.5974265932318</v>
      </c>
      <c r="J46" s="178">
        <v>19.125308748068058</v>
      </c>
      <c r="K46" s="178">
        <v>10.9</v>
      </c>
      <c r="L46" s="178">
        <v>11.109412424196098</v>
      </c>
      <c r="M46" s="209"/>
    </row>
    <row r="47" spans="1:15" ht="11.1" customHeight="1">
      <c r="A47" s="23">
        <v>2012</v>
      </c>
      <c r="B47" s="177">
        <v>6222.9</v>
      </c>
      <c r="C47" s="177">
        <v>876.80047594842551</v>
      </c>
      <c r="D47" s="177">
        <v>1521.9665717092334</v>
      </c>
      <c r="E47" s="177">
        <v>8621.6670476576583</v>
      </c>
      <c r="F47" s="177">
        <v>651.60394274623798</v>
      </c>
      <c r="G47" s="177">
        <v>1425.1885644604022</v>
      </c>
      <c r="H47" s="177">
        <v>479.8</v>
      </c>
      <c r="I47" s="177">
        <v>6065.0745404510171</v>
      </c>
      <c r="J47" s="178">
        <v>19.305222280306285</v>
      </c>
      <c r="K47" s="178">
        <v>14.2</v>
      </c>
      <c r="L47" s="178">
        <v>14.200142001420012</v>
      </c>
      <c r="M47" s="209"/>
    </row>
    <row r="48" spans="1:15" ht="11.1" customHeight="1">
      <c r="A48" s="23">
        <v>2013</v>
      </c>
      <c r="B48" s="177">
        <v>6085.2</v>
      </c>
      <c r="C48" s="177">
        <v>994.39280184338816</v>
      </c>
      <c r="D48" s="177">
        <v>1425.1885644604022</v>
      </c>
      <c r="E48" s="177">
        <v>8504.7813663037905</v>
      </c>
      <c r="F48" s="177">
        <v>702.3889049906013</v>
      </c>
      <c r="G48" s="177">
        <v>1480.9603016394551</v>
      </c>
      <c r="H48" s="177">
        <v>473.3</v>
      </c>
      <c r="I48" s="177">
        <v>5848.1321596737343</v>
      </c>
      <c r="J48" s="178">
        <v>18.489500264679481</v>
      </c>
      <c r="K48" s="178">
        <v>15</v>
      </c>
      <c r="L48" s="178">
        <v>14.741869858772885</v>
      </c>
      <c r="M48" s="209"/>
    </row>
    <row r="49" spans="1:13" ht="11.1" customHeight="1">
      <c r="A49" s="23">
        <v>2014</v>
      </c>
      <c r="B49" s="177">
        <v>5973.9</v>
      </c>
      <c r="C49" s="177">
        <v>1134.7404184523132</v>
      </c>
      <c r="D49" s="177">
        <v>1480.9603016394551</v>
      </c>
      <c r="E49" s="177">
        <v>8589.6007200917684</v>
      </c>
      <c r="F49" s="177">
        <v>656.24841532545258</v>
      </c>
      <c r="G49" s="177">
        <v>1679.4916365761126</v>
      </c>
      <c r="H49" s="177">
        <v>402.2</v>
      </c>
      <c r="I49" s="177">
        <v>5851.6606681902031</v>
      </c>
      <c r="J49" s="178">
        <v>18.368122917711368</v>
      </c>
      <c r="K49" s="178">
        <v>13.6</v>
      </c>
      <c r="L49" s="178">
        <v>13.123359580052494</v>
      </c>
      <c r="M49" s="209"/>
    </row>
    <row r="50" spans="1:13" ht="11.1" customHeight="1">
      <c r="A50" s="23">
        <v>2015</v>
      </c>
      <c r="B50" s="177">
        <v>5728.4</v>
      </c>
      <c r="C50" s="177">
        <v>1109.7185532866488</v>
      </c>
      <c r="D50" s="177">
        <v>1679.4916365761126</v>
      </c>
      <c r="E50" s="177">
        <v>8517.6101898627603</v>
      </c>
      <c r="F50" s="177">
        <v>605.46450098106754</v>
      </c>
      <c r="G50" s="177">
        <v>1592.0624169263599</v>
      </c>
      <c r="H50" s="177">
        <v>459.7</v>
      </c>
      <c r="I50" s="177">
        <v>5860.3832719553329</v>
      </c>
      <c r="J50" s="178">
        <v>18.264002344755461</v>
      </c>
      <c r="K50" s="178">
        <v>15.5</v>
      </c>
      <c r="L50" s="178">
        <v>14.805475160233447</v>
      </c>
      <c r="M50" s="209"/>
    </row>
    <row r="51" spans="1:13" ht="11.1" customHeight="1">
      <c r="A51" s="23">
        <v>2016</v>
      </c>
      <c r="B51" s="177">
        <v>7443.7999999999993</v>
      </c>
      <c r="C51" s="177">
        <v>1191.3783410599749</v>
      </c>
      <c r="D51" s="177">
        <v>1592.0624169263599</v>
      </c>
      <c r="E51" s="177">
        <v>10227.240757986334</v>
      </c>
      <c r="F51" s="177">
        <v>671.64686888304936</v>
      </c>
      <c r="G51" s="177">
        <v>1708.7417059311697</v>
      </c>
      <c r="H51" s="177">
        <v>643.42880000000002</v>
      </c>
      <c r="I51" s="177">
        <v>7203.423383172114</v>
      </c>
      <c r="J51" s="178">
        <v>22.290508873213405</v>
      </c>
      <c r="K51" s="178">
        <v>13.7</v>
      </c>
      <c r="L51" s="178">
        <v>12.960812463192948</v>
      </c>
      <c r="M51" s="209"/>
    </row>
    <row r="52" spans="1:13" ht="11.1" customHeight="1">
      <c r="A52" s="23">
        <v>2017</v>
      </c>
      <c r="B52" s="177">
        <v>7666.1759999999995</v>
      </c>
      <c r="C52" s="177">
        <v>1257.8633321228244</v>
      </c>
      <c r="D52" s="177">
        <v>1708.7417059311697</v>
      </c>
      <c r="E52" s="177">
        <v>10632.781038053994</v>
      </c>
      <c r="F52" s="177">
        <v>682.17090832612496</v>
      </c>
      <c r="G52" s="177">
        <v>1629.0563318034008</v>
      </c>
      <c r="H52" s="177">
        <v>179.1832</v>
      </c>
      <c r="I52" s="177">
        <v>8142.3705979244687</v>
      </c>
      <c r="J52" s="178">
        <v>25.037575711386619</v>
      </c>
      <c r="K52" s="178">
        <v>12.9</v>
      </c>
      <c r="L52" s="178">
        <v>11.972935596744104</v>
      </c>
      <c r="M52" s="209"/>
    </row>
    <row r="53" spans="1:13" ht="11.1" customHeight="1">
      <c r="A53" s="23">
        <v>2018</v>
      </c>
      <c r="B53" s="177">
        <v>6956.51</v>
      </c>
      <c r="C53" s="177">
        <v>1300.9306672897371</v>
      </c>
      <c r="D53" s="177">
        <v>1629.0563318034008</v>
      </c>
      <c r="E53" s="177">
        <v>9886.4969990931368</v>
      </c>
      <c r="F53" s="177">
        <v>713.48753467655433</v>
      </c>
      <c r="G53" s="177">
        <v>1630.4706870088405</v>
      </c>
      <c r="H53" s="177">
        <v>172.19580000000002</v>
      </c>
      <c r="I53" s="177">
        <v>7370.3429774077413</v>
      </c>
      <c r="J53" s="178">
        <v>22.544516519056838</v>
      </c>
      <c r="K53" s="178">
        <v>12.6</v>
      </c>
      <c r="L53" s="178">
        <v>11.418835641267309</v>
      </c>
      <c r="M53" s="209"/>
    </row>
    <row r="54" spans="1:13" ht="11.1" customHeight="1">
      <c r="A54" s="23">
        <v>2019</v>
      </c>
      <c r="B54" s="177">
        <v>6479.52</v>
      </c>
      <c r="C54" s="177">
        <v>1253.4131053117649</v>
      </c>
      <c r="D54" s="177">
        <v>1630.4706870088405</v>
      </c>
      <c r="E54" s="177">
        <v>9363.403792320607</v>
      </c>
      <c r="F54" s="177">
        <v>823.68687460887895</v>
      </c>
      <c r="G54" s="177">
        <v>1551.6017870392418</v>
      </c>
      <c r="H54" s="177">
        <v>143.83460000000002</v>
      </c>
      <c r="I54" s="177">
        <v>6844.2805306724867</v>
      </c>
      <c r="J54" s="178">
        <v>20.836470769083366</v>
      </c>
      <c r="K54" s="178">
        <v>15.3</v>
      </c>
      <c r="L54" s="178">
        <v>13.623856887171314</v>
      </c>
      <c r="M54" s="209"/>
    </row>
    <row r="55" spans="1:13" ht="13.5" customHeight="1">
      <c r="A55" s="23">
        <v>2020</v>
      </c>
      <c r="B55" s="177">
        <v>6932.5320000000002</v>
      </c>
      <c r="C55" s="177">
        <v>1302.5357532732023</v>
      </c>
      <c r="D55" s="177">
        <v>1551.6017870392418</v>
      </c>
      <c r="E55" s="177">
        <v>9786.669540312445</v>
      </c>
      <c r="F55" s="177">
        <v>760.47730254450335</v>
      </c>
      <c r="G55" s="177">
        <v>1476.5479224652354</v>
      </c>
      <c r="H55" s="177">
        <v>200.26300000000003</v>
      </c>
      <c r="I55" s="177">
        <v>7349.3813153027068</v>
      </c>
      <c r="J55" s="178">
        <v>22.263162909073731</v>
      </c>
      <c r="K55" s="178">
        <v>12.9</v>
      </c>
      <c r="L55" s="178">
        <v>11.334282249986821</v>
      </c>
      <c r="M55" s="209"/>
    </row>
    <row r="56" spans="1:13" s="4" customFormat="1" ht="11.25">
      <c r="A56" s="23">
        <v>2021</v>
      </c>
      <c r="B56" s="177">
        <v>6341.31</v>
      </c>
      <c r="C56" s="177">
        <v>1557.3296406735674</v>
      </c>
      <c r="D56" s="177">
        <v>1476.5479224652354</v>
      </c>
      <c r="E56" s="177">
        <v>9375.1875631388029</v>
      </c>
      <c r="F56" s="177">
        <v>704.52278867241546</v>
      </c>
      <c r="G56" s="177">
        <v>1242.7636439048827</v>
      </c>
      <c r="H56" s="177">
        <v>81.320400000000006</v>
      </c>
      <c r="I56" s="177">
        <v>7346.5807305615053</v>
      </c>
      <c r="J56" s="178">
        <v>22.108356426513527</v>
      </c>
      <c r="K56" s="178">
        <v>18.399999999999999</v>
      </c>
      <c r="L56" s="178">
        <v>15.472131244035028</v>
      </c>
      <c r="M56" s="27"/>
    </row>
    <row r="57" spans="1:13" s="4" customFormat="1" ht="11.25">
      <c r="A57" s="23">
        <v>2022</v>
      </c>
      <c r="B57" s="177">
        <v>6233.1</v>
      </c>
      <c r="C57" s="177">
        <v>1570.8657967598433</v>
      </c>
      <c r="D57" s="177">
        <v>1242.7636439048827</v>
      </c>
      <c r="E57" s="177">
        <v>9046.7294406647252</v>
      </c>
      <c r="F57" s="177">
        <v>647.41918466023321</v>
      </c>
      <c r="G57" s="177">
        <v>1268.1905354915248</v>
      </c>
      <c r="H57" s="177">
        <v>78.703800000000001</v>
      </c>
      <c r="I57" s="177">
        <v>7052.4159205129663</v>
      </c>
      <c r="J57" s="178">
        <v>21.145336339834635</v>
      </c>
      <c r="K57" s="178">
        <v>26.6</v>
      </c>
      <c r="L57" s="178">
        <v>20.90779935586686</v>
      </c>
      <c r="M57" s="27"/>
    </row>
    <row r="58" spans="1:13" s="4" customFormat="1" ht="11.25">
      <c r="A58" s="23">
        <v>2023</v>
      </c>
      <c r="B58" s="177">
        <v>6368.7839999999997</v>
      </c>
      <c r="C58" s="177">
        <v>1489.4877712891252</v>
      </c>
      <c r="D58" s="177">
        <v>1268.1905354915248</v>
      </c>
      <c r="E58" s="177">
        <v>9126.4623067806497</v>
      </c>
      <c r="F58" s="177">
        <v>670.8005483938548</v>
      </c>
      <c r="G58" s="177">
        <v>1228.6667433944335</v>
      </c>
      <c r="H58" s="177">
        <v>65.591400000000007</v>
      </c>
      <c r="I58" s="177">
        <v>7161.4036149923622</v>
      </c>
      <c r="J58" s="178">
        <v>21.367059233472972</v>
      </c>
      <c r="K58" s="178">
        <v>20.9</v>
      </c>
      <c r="L58" s="178">
        <v>15.868787722223251</v>
      </c>
      <c r="M58" s="27"/>
    </row>
    <row r="59" spans="1:13" s="4" customFormat="1" ht="11.25">
      <c r="A59" s="3" t="s">
        <v>655</v>
      </c>
      <c r="B59" s="3"/>
      <c r="M59" s="27"/>
    </row>
    <row r="60" spans="1:13" s="4" customFormat="1" ht="11.25">
      <c r="A60" s="4" t="s">
        <v>845</v>
      </c>
      <c r="B60" s="3"/>
      <c r="M60" s="27"/>
    </row>
    <row r="61" spans="1:13" s="4" customFormat="1" ht="11.25">
      <c r="A61" s="3" t="s">
        <v>846</v>
      </c>
      <c r="B61" s="3"/>
      <c r="M61" s="27"/>
    </row>
    <row r="62" spans="1:13">
      <c r="A62" s="3" t="s">
        <v>847</v>
      </c>
      <c r="B62" s="3"/>
      <c r="C62" s="4"/>
      <c r="D62" s="4"/>
      <c r="E62" s="4"/>
      <c r="F62" s="4"/>
      <c r="G62" s="4"/>
      <c r="H62" s="4"/>
      <c r="I62" s="4"/>
      <c r="J62" s="4"/>
      <c r="K62" s="4"/>
      <c r="L62" s="4"/>
    </row>
    <row r="63" spans="1:13">
      <c r="A63" s="3" t="s">
        <v>686</v>
      </c>
      <c r="B63" s="4"/>
      <c r="C63" s="4"/>
      <c r="D63" s="4"/>
      <c r="E63" s="4"/>
      <c r="F63" s="4"/>
      <c r="G63" s="4"/>
      <c r="H63" s="4"/>
      <c r="I63" s="4"/>
      <c r="J63" s="4"/>
      <c r="K63" s="4"/>
      <c r="L63" s="4"/>
    </row>
    <row r="64" spans="1:13">
      <c r="A64" s="5" t="s">
        <v>848</v>
      </c>
    </row>
    <row r="66" spans="1:12" customFormat="1">
      <c r="A66" s="21"/>
      <c r="B66" s="21"/>
      <c r="C66" s="21"/>
      <c r="D66" s="21"/>
      <c r="E66" s="21"/>
      <c r="F66" s="21"/>
      <c r="G66" s="21"/>
      <c r="H66" s="21"/>
      <c r="I66" s="21"/>
      <c r="J66" s="21"/>
      <c r="K66" s="21"/>
      <c r="L66" s="21"/>
    </row>
    <row r="67" spans="1:12" customFormat="1">
      <c r="A67" s="21"/>
    </row>
    <row r="68" spans="1:12" customFormat="1" ht="12"/>
    <row r="69" spans="1:12" customFormat="1" ht="12"/>
    <row r="70" spans="1:12" customFormat="1" ht="12"/>
    <row r="71" spans="1:12" customFormat="1" ht="12"/>
    <row r="72" spans="1:12" customFormat="1" ht="12"/>
    <row r="73" spans="1:12" customFormat="1" ht="12"/>
    <row r="74" spans="1:12" customFormat="1" ht="12"/>
    <row r="75" spans="1:12" customFormat="1" ht="12"/>
    <row r="76" spans="1:12" customFormat="1" ht="12"/>
    <row r="77" spans="1:12" customFormat="1" ht="12"/>
    <row r="78" spans="1:12" customFormat="1" ht="12"/>
    <row r="79" spans="1:12" customFormat="1" ht="12"/>
    <row r="80" spans="1:12"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 r="A88"/>
      <c r="B88"/>
      <c r="C88"/>
      <c r="D88"/>
      <c r="E88"/>
      <c r="F88"/>
      <c r="G88"/>
      <c r="H88"/>
      <c r="I88"/>
      <c r="J88"/>
      <c r="K88"/>
      <c r="L88"/>
    </row>
    <row r="89" spans="1:12">
      <c r="A89"/>
    </row>
  </sheetData>
  <conditionalFormatting sqref="A5:L58">
    <cfRule type="expression" dxfId="164" priority="1">
      <formula>MOD(ROW(),2)=1</formula>
    </cfRule>
  </conditionalFormatting>
  <pageMargins left="0.25" right="0.25" top="0.75" bottom="0.75" header="0.3" footer="0.3"/>
  <pageSetup scale="76" orientation="portrait" r:id="rId1"/>
  <headerFooter>
    <oddFooter>&amp;CVegetables and Pulses Yearbook Data/#89011/March 30, 2020
USDA, Economic Research Service</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8EFE4-B7ED-44B3-9B2D-B112D7DF0D5D}">
  <sheetPr>
    <pageSetUpPr fitToPage="1"/>
  </sheetPr>
  <dimension ref="A1:O87"/>
  <sheetViews>
    <sheetView showGridLines="0" zoomScaleNormal="100" workbookViewId="0"/>
  </sheetViews>
  <sheetFormatPr defaultColWidth="9.5703125" defaultRowHeight="14.25"/>
  <cols>
    <col min="1" max="1" width="11.85546875" style="21" customWidth="1"/>
    <col min="2" max="7" width="18" style="21" customWidth="1"/>
    <col min="8" max="9" width="21" style="21" customWidth="1"/>
    <col min="10" max="11" width="14.5703125" style="21" customWidth="1"/>
    <col min="12" max="14" width="2.5703125" style="21" customWidth="1"/>
    <col min="15" max="16384" width="9.5703125" style="21"/>
  </cols>
  <sheetData>
    <row r="1" spans="1:15">
      <c r="A1" s="13" t="s">
        <v>849</v>
      </c>
      <c r="O1" s="14" t="str">
        <f>HYPERLINK("#'"&amp;"Index'!A1","INDEX")</f>
        <v>INDEX</v>
      </c>
    </row>
    <row r="2" spans="1:15">
      <c r="A2" s="157"/>
      <c r="B2" s="158" t="s">
        <v>850</v>
      </c>
      <c r="C2" s="158"/>
      <c r="D2" s="158"/>
      <c r="E2" s="158"/>
      <c r="F2" s="158"/>
      <c r="G2" s="158" t="s">
        <v>851</v>
      </c>
      <c r="H2" s="158"/>
      <c r="I2" s="158"/>
      <c r="J2" s="158" t="s">
        <v>644</v>
      </c>
      <c r="K2" s="158"/>
    </row>
    <row r="3" spans="1:15" ht="19.5" customHeight="1">
      <c r="A3" s="159"/>
      <c r="B3" s="160" t="s">
        <v>852</v>
      </c>
      <c r="C3" s="160"/>
      <c r="D3" s="160"/>
      <c r="E3" s="160"/>
      <c r="F3" s="160"/>
      <c r="G3" s="205"/>
      <c r="H3" s="205"/>
      <c r="I3" s="163" t="s">
        <v>617</v>
      </c>
      <c r="J3" s="160" t="s">
        <v>663</v>
      </c>
      <c r="K3" s="160"/>
    </row>
    <row r="4" spans="1:15" ht="40.5" customHeight="1">
      <c r="A4" s="22" t="s">
        <v>290</v>
      </c>
      <c r="B4" s="22" t="s">
        <v>648</v>
      </c>
      <c r="C4" s="31" t="s">
        <v>853</v>
      </c>
      <c r="D4" s="22" t="s">
        <v>854</v>
      </c>
      <c r="E4" s="22" t="s">
        <v>855</v>
      </c>
      <c r="F4" s="22" t="s">
        <v>623</v>
      </c>
      <c r="G4" s="22" t="s">
        <v>650</v>
      </c>
      <c r="H4" s="31" t="s">
        <v>651</v>
      </c>
      <c r="I4" s="22" t="s">
        <v>276</v>
      </c>
      <c r="J4" s="31" t="s">
        <v>652</v>
      </c>
      <c r="K4" s="31" t="s">
        <v>653</v>
      </c>
    </row>
    <row r="5" spans="1:15" ht="15" customHeight="1">
      <c r="A5" s="23">
        <v>1970</v>
      </c>
      <c r="B5" s="177">
        <v>387.2</v>
      </c>
      <c r="C5" s="177">
        <v>69.900000000000006</v>
      </c>
      <c r="D5" s="177">
        <v>69.900000000000006</v>
      </c>
      <c r="E5" s="177" t="s">
        <v>751</v>
      </c>
      <c r="F5" s="177">
        <v>457.1</v>
      </c>
      <c r="G5" s="177">
        <v>13.6</v>
      </c>
      <c r="H5" s="177">
        <v>443.5</v>
      </c>
      <c r="I5" s="178">
        <v>2.1628660047207537</v>
      </c>
      <c r="J5" s="178">
        <v>11.7</v>
      </c>
      <c r="K5" s="178">
        <v>54.011633274859193</v>
      </c>
    </row>
    <row r="6" spans="1:15" ht="11.1" customHeight="1">
      <c r="A6" s="23">
        <v>1971</v>
      </c>
      <c r="B6" s="177">
        <v>407.2</v>
      </c>
      <c r="C6" s="177">
        <v>78.400000000000006</v>
      </c>
      <c r="D6" s="177">
        <v>78.400000000000006</v>
      </c>
      <c r="E6" s="177" t="s">
        <v>751</v>
      </c>
      <c r="F6" s="177">
        <v>485.6</v>
      </c>
      <c r="G6" s="177">
        <v>15.3</v>
      </c>
      <c r="H6" s="177">
        <v>470.3</v>
      </c>
      <c r="I6" s="178">
        <v>2.264748797318707</v>
      </c>
      <c r="J6" s="178">
        <v>12.3</v>
      </c>
      <c r="K6" s="178">
        <v>54.039804929484646</v>
      </c>
    </row>
    <row r="7" spans="1:15" ht="11.1" customHeight="1">
      <c r="A7" s="23">
        <v>1972</v>
      </c>
      <c r="B7" s="177">
        <v>465.1</v>
      </c>
      <c r="C7" s="177">
        <v>64.900000000000006</v>
      </c>
      <c r="D7" s="177">
        <v>64.900000000000006</v>
      </c>
      <c r="E7" s="177" t="s">
        <v>751</v>
      </c>
      <c r="F7" s="177">
        <v>530</v>
      </c>
      <c r="G7" s="177">
        <v>25.5</v>
      </c>
      <c r="H7" s="177">
        <v>504.5</v>
      </c>
      <c r="I7" s="178">
        <v>2.4035712924495942</v>
      </c>
      <c r="J7" s="178">
        <v>12.7</v>
      </c>
      <c r="K7" s="178">
        <v>53.485507322671324</v>
      </c>
    </row>
    <row r="8" spans="1:15" ht="11.1" customHeight="1">
      <c r="A8" s="23">
        <v>1973</v>
      </c>
      <c r="B8" s="177">
        <v>473.8</v>
      </c>
      <c r="C8" s="177">
        <v>92.2</v>
      </c>
      <c r="D8" s="177">
        <v>92.2</v>
      </c>
      <c r="E8" s="177" t="s">
        <v>751</v>
      </c>
      <c r="F8" s="177">
        <v>566</v>
      </c>
      <c r="G8" s="177">
        <v>29</v>
      </c>
      <c r="H8" s="177">
        <v>537</v>
      </c>
      <c r="I8" s="178">
        <v>2.5341066212383621</v>
      </c>
      <c r="J8" s="178">
        <v>13.9</v>
      </c>
      <c r="K8" s="178">
        <v>55.500099820323413</v>
      </c>
    </row>
    <row r="9" spans="1:15" ht="11.1" customHeight="1">
      <c r="A9" s="23">
        <v>1974</v>
      </c>
      <c r="B9" s="177">
        <v>525.1</v>
      </c>
      <c r="C9" s="177">
        <v>90.5</v>
      </c>
      <c r="D9" s="177">
        <v>90.5</v>
      </c>
      <c r="E9" s="177" t="s">
        <v>751</v>
      </c>
      <c r="F9" s="177">
        <v>615.6</v>
      </c>
      <c r="G9" s="177">
        <v>32.9</v>
      </c>
      <c r="H9" s="177">
        <v>582.70000000000005</v>
      </c>
      <c r="I9" s="178">
        <v>2.7247561420408317</v>
      </c>
      <c r="J9" s="178">
        <v>14.5</v>
      </c>
      <c r="K9" s="178">
        <v>53.129608764553396</v>
      </c>
    </row>
    <row r="10" spans="1:15" ht="11.1" customHeight="1">
      <c r="A10" s="23">
        <v>1975</v>
      </c>
      <c r="B10" s="177">
        <v>510.6</v>
      </c>
      <c r="C10" s="177">
        <v>67.8</v>
      </c>
      <c r="D10" s="177">
        <v>67.8</v>
      </c>
      <c r="E10" s="177" t="s">
        <v>751</v>
      </c>
      <c r="F10" s="177">
        <v>578.4</v>
      </c>
      <c r="G10" s="177">
        <v>41.8</v>
      </c>
      <c r="H10" s="177">
        <v>536.6</v>
      </c>
      <c r="I10" s="178">
        <v>2.4845698304880703</v>
      </c>
      <c r="J10" s="178">
        <v>16.600000000000001</v>
      </c>
      <c r="K10" s="178">
        <v>55.654272974150942</v>
      </c>
    </row>
    <row r="11" spans="1:15" ht="11.1" customHeight="1">
      <c r="A11" s="23">
        <v>1976</v>
      </c>
      <c r="B11" s="177">
        <v>526.9</v>
      </c>
      <c r="C11" s="177">
        <v>94.1</v>
      </c>
      <c r="D11" s="177">
        <v>94.1</v>
      </c>
      <c r="E11" s="177" t="s">
        <v>751</v>
      </c>
      <c r="F11" s="177">
        <v>621</v>
      </c>
      <c r="G11" s="177">
        <v>39.5</v>
      </c>
      <c r="H11" s="177">
        <v>581.5</v>
      </c>
      <c r="I11" s="178">
        <v>2.6670030041048456</v>
      </c>
      <c r="J11" s="178">
        <v>16.8</v>
      </c>
      <c r="K11" s="178">
        <v>53.385447698944212</v>
      </c>
    </row>
    <row r="12" spans="1:15" ht="11.1" customHeight="1">
      <c r="A12" s="23">
        <v>1977</v>
      </c>
      <c r="B12" s="177">
        <v>537</v>
      </c>
      <c r="C12" s="177">
        <v>121.5</v>
      </c>
      <c r="D12" s="177">
        <v>121.5</v>
      </c>
      <c r="E12" s="177" t="s">
        <v>751</v>
      </c>
      <c r="F12" s="177">
        <v>658.5</v>
      </c>
      <c r="G12" s="177">
        <v>42</v>
      </c>
      <c r="H12" s="177">
        <v>616.5</v>
      </c>
      <c r="I12" s="178">
        <v>2.7992317436966205</v>
      </c>
      <c r="J12" s="178">
        <v>16.399999999999999</v>
      </c>
      <c r="K12" s="178">
        <v>49.066539013882235</v>
      </c>
    </row>
    <row r="13" spans="1:15" ht="11.1" customHeight="1">
      <c r="A13" s="23">
        <v>1978</v>
      </c>
      <c r="B13" s="177">
        <v>520.1</v>
      </c>
      <c r="C13" s="177">
        <v>156.1</v>
      </c>
      <c r="D13" s="177">
        <v>156.1</v>
      </c>
      <c r="E13" s="177" t="s">
        <v>751</v>
      </c>
      <c r="F13" s="177">
        <v>676.2</v>
      </c>
      <c r="G13" s="177">
        <v>60.5</v>
      </c>
      <c r="H13" s="177">
        <v>615.70000000000005</v>
      </c>
      <c r="I13" s="178">
        <v>2.7661342857784668</v>
      </c>
      <c r="J13" s="178">
        <v>19.399999999999999</v>
      </c>
      <c r="K13" s="178">
        <v>54.228191671500149</v>
      </c>
    </row>
    <row r="14" spans="1:15" ht="11.1" customHeight="1">
      <c r="A14" s="23">
        <v>1979</v>
      </c>
      <c r="B14" s="177">
        <v>581.9</v>
      </c>
      <c r="C14" s="177">
        <v>143.69999999999999</v>
      </c>
      <c r="D14" s="177">
        <v>143.69999999999999</v>
      </c>
      <c r="E14" s="177" t="s">
        <v>751</v>
      </c>
      <c r="F14" s="177">
        <v>725.59999999999991</v>
      </c>
      <c r="G14" s="177">
        <v>64.5</v>
      </c>
      <c r="H14" s="177">
        <v>661.09999999999991</v>
      </c>
      <c r="I14" s="178">
        <v>2.9375041656483964</v>
      </c>
      <c r="J14" s="178">
        <v>19.899999999999999</v>
      </c>
      <c r="K14" s="178">
        <v>51.366106113599109</v>
      </c>
    </row>
    <row r="15" spans="1:15" ht="15" customHeight="1">
      <c r="A15" s="23">
        <v>1980</v>
      </c>
      <c r="B15" s="177">
        <v>549.4</v>
      </c>
      <c r="C15" s="177">
        <v>174.2</v>
      </c>
      <c r="D15" s="177">
        <v>174.2</v>
      </c>
      <c r="E15" s="177" t="s">
        <v>751</v>
      </c>
      <c r="F15" s="177">
        <v>723.59999999999991</v>
      </c>
      <c r="G15" s="177">
        <v>66.5</v>
      </c>
      <c r="H15" s="177">
        <v>657.09999999999991</v>
      </c>
      <c r="I15" s="178">
        <v>2.8854851883403736</v>
      </c>
      <c r="J15" s="178">
        <v>22.7</v>
      </c>
      <c r="K15" s="178">
        <v>53.72622111771841</v>
      </c>
    </row>
    <row r="16" spans="1:15" ht="11.1" customHeight="1">
      <c r="A16" s="23">
        <v>1981</v>
      </c>
      <c r="B16" s="177">
        <v>587.5</v>
      </c>
      <c r="C16" s="177">
        <v>127</v>
      </c>
      <c r="D16" s="177">
        <v>127</v>
      </c>
      <c r="E16" s="177" t="s">
        <v>751</v>
      </c>
      <c r="F16" s="177">
        <v>714.5</v>
      </c>
      <c r="G16" s="177">
        <v>73.8</v>
      </c>
      <c r="H16" s="177">
        <v>640.70000000000005</v>
      </c>
      <c r="I16" s="178">
        <v>2.7860640268561441</v>
      </c>
      <c r="J16" s="178">
        <v>23.8</v>
      </c>
      <c r="K16" s="178">
        <v>51.470866516363088</v>
      </c>
    </row>
    <row r="17" spans="1:11" ht="11.1" customHeight="1">
      <c r="A17" s="23">
        <v>1982</v>
      </c>
      <c r="B17" s="177">
        <v>592.70000000000005</v>
      </c>
      <c r="C17" s="177">
        <v>168.8</v>
      </c>
      <c r="D17" s="177">
        <v>168.8</v>
      </c>
      <c r="E17" s="177" t="s">
        <v>751</v>
      </c>
      <c r="F17" s="177">
        <v>761.5</v>
      </c>
      <c r="G17" s="177">
        <v>71.400000000000006</v>
      </c>
      <c r="H17" s="177">
        <v>690.1</v>
      </c>
      <c r="I17" s="178">
        <v>2.9721604906368979</v>
      </c>
      <c r="J17" s="178">
        <v>20.91</v>
      </c>
      <c r="K17" s="178">
        <v>42.587642251584811</v>
      </c>
    </row>
    <row r="18" spans="1:11" ht="11.1" customHeight="1">
      <c r="A18" s="23">
        <v>1983</v>
      </c>
      <c r="B18" s="177">
        <v>698.7</v>
      </c>
      <c r="C18" s="177">
        <v>153.9</v>
      </c>
      <c r="D18" s="177">
        <v>153.9</v>
      </c>
      <c r="E18" s="177" t="s">
        <v>751</v>
      </c>
      <c r="F18" s="177">
        <v>852.6</v>
      </c>
      <c r="G18" s="177">
        <v>73.400000000000006</v>
      </c>
      <c r="H18" s="177">
        <v>779.2</v>
      </c>
      <c r="I18" s="178">
        <v>3.3255515200143404</v>
      </c>
      <c r="J18" s="178">
        <v>23.94</v>
      </c>
      <c r="K18" s="178">
        <v>46.924614841820535</v>
      </c>
    </row>
    <row r="19" spans="1:11" ht="11.1" customHeight="1">
      <c r="A19" s="23">
        <v>1984</v>
      </c>
      <c r="B19" s="177">
        <v>715</v>
      </c>
      <c r="C19" s="177">
        <v>217.3</v>
      </c>
      <c r="D19" s="177">
        <v>217.3</v>
      </c>
      <c r="E19" s="177" t="s">
        <v>751</v>
      </c>
      <c r="F19" s="177">
        <v>932.3</v>
      </c>
      <c r="G19" s="177">
        <v>75.599999999999994</v>
      </c>
      <c r="H19" s="177">
        <v>856.69999999999993</v>
      </c>
      <c r="I19" s="178">
        <v>3.6247397904784466</v>
      </c>
      <c r="J19" s="178">
        <v>21.66</v>
      </c>
      <c r="K19" s="178">
        <v>40.975969655837794</v>
      </c>
    </row>
    <row r="20" spans="1:11" ht="11.1" customHeight="1">
      <c r="A20" s="23">
        <v>1985</v>
      </c>
      <c r="B20" s="177">
        <v>765.2</v>
      </c>
      <c r="C20" s="177">
        <v>214.7</v>
      </c>
      <c r="D20" s="177">
        <v>214.7</v>
      </c>
      <c r="E20" s="177" t="s">
        <v>751</v>
      </c>
      <c r="F20" s="177">
        <v>979.90000000000009</v>
      </c>
      <c r="G20" s="177">
        <v>73.7</v>
      </c>
      <c r="H20" s="177">
        <v>906.2</v>
      </c>
      <c r="I20" s="178">
        <v>3.8001224493219161</v>
      </c>
      <c r="J20" s="178">
        <v>19.52</v>
      </c>
      <c r="K20" s="178">
        <v>35.795168019071191</v>
      </c>
    </row>
    <row r="21" spans="1:11" ht="11.1" customHeight="1">
      <c r="A21" s="23">
        <v>1986</v>
      </c>
      <c r="B21" s="177">
        <v>859.3</v>
      </c>
      <c r="C21" s="177">
        <v>180.5</v>
      </c>
      <c r="D21" s="177">
        <v>180.5</v>
      </c>
      <c r="E21" s="177" t="s">
        <v>751</v>
      </c>
      <c r="F21" s="177">
        <v>1039.8</v>
      </c>
      <c r="G21" s="177">
        <v>85.5</v>
      </c>
      <c r="H21" s="177">
        <v>954.3</v>
      </c>
      <c r="I21" s="178">
        <v>3.9654935986137598</v>
      </c>
      <c r="J21" s="178">
        <v>19.46</v>
      </c>
      <c r="K21" s="178">
        <v>34.976252634227663</v>
      </c>
    </row>
    <row r="22" spans="1:11" ht="11.1" customHeight="1">
      <c r="A22" s="23">
        <v>1987</v>
      </c>
      <c r="B22" s="177">
        <v>917.6</v>
      </c>
      <c r="C22" s="177">
        <v>198.9</v>
      </c>
      <c r="D22" s="177">
        <v>198.9</v>
      </c>
      <c r="E22" s="177" t="s">
        <v>751</v>
      </c>
      <c r="F22" s="177">
        <v>1116.5</v>
      </c>
      <c r="G22" s="177">
        <v>89.6</v>
      </c>
      <c r="H22" s="177">
        <v>1026.9000000000001</v>
      </c>
      <c r="I22" s="178">
        <v>4.2293372432085139</v>
      </c>
      <c r="J22" s="178">
        <v>27.95</v>
      </c>
      <c r="K22" s="178">
        <v>49.031216833758741</v>
      </c>
    </row>
    <row r="23" spans="1:11" ht="11.1" customHeight="1">
      <c r="A23" s="23">
        <v>1988</v>
      </c>
      <c r="B23" s="177">
        <v>990.5</v>
      </c>
      <c r="C23" s="177">
        <v>200.2</v>
      </c>
      <c r="D23" s="177">
        <v>200.2</v>
      </c>
      <c r="E23" s="177" t="s">
        <v>751</v>
      </c>
      <c r="F23" s="177">
        <v>1190.7</v>
      </c>
      <c r="G23" s="177">
        <v>94.1</v>
      </c>
      <c r="H23" s="177">
        <v>1096.6000000000001</v>
      </c>
      <c r="I23" s="178">
        <v>4.4755347500826463</v>
      </c>
      <c r="J23" s="178">
        <v>22.31</v>
      </c>
      <c r="K23" s="178">
        <v>37.802186630293427</v>
      </c>
    </row>
    <row r="24" spans="1:11" ht="11.1" customHeight="1">
      <c r="A24" s="23">
        <v>1989</v>
      </c>
      <c r="B24" s="177">
        <v>1014.4</v>
      </c>
      <c r="C24" s="177">
        <v>243.58105</v>
      </c>
      <c r="D24" s="177">
        <v>243.58105</v>
      </c>
      <c r="E24" s="177" t="s">
        <v>751</v>
      </c>
      <c r="F24" s="177">
        <v>1257.9810499999999</v>
      </c>
      <c r="G24" s="177">
        <v>98.3</v>
      </c>
      <c r="H24" s="177">
        <v>1159.6810499999999</v>
      </c>
      <c r="I24" s="178">
        <v>4.6885731092980567</v>
      </c>
      <c r="J24" s="178">
        <v>25.5</v>
      </c>
      <c r="K24" s="178">
        <v>41.577499235707741</v>
      </c>
    </row>
    <row r="25" spans="1:11" ht="15" customHeight="1">
      <c r="A25" s="23">
        <v>1990</v>
      </c>
      <c r="B25" s="177">
        <v>1050.5</v>
      </c>
      <c r="C25" s="177">
        <v>571.74258106370007</v>
      </c>
      <c r="D25" s="177">
        <v>220.00039666000001</v>
      </c>
      <c r="E25" s="177">
        <v>351.74218440370004</v>
      </c>
      <c r="F25" s="177">
        <v>1622.2425810637001</v>
      </c>
      <c r="G25" s="177">
        <v>151.19999999999999</v>
      </c>
      <c r="H25" s="177">
        <v>1471.0425810637</v>
      </c>
      <c r="I25" s="178">
        <v>5.8810651218704528</v>
      </c>
      <c r="J25" s="178">
        <v>24.59</v>
      </c>
      <c r="K25" s="178">
        <v>38.641801188797174</v>
      </c>
    </row>
    <row r="26" spans="1:11" ht="11.1" customHeight="1">
      <c r="A26" s="23">
        <v>1991</v>
      </c>
      <c r="B26" s="177">
        <v>1236.0999999999999</v>
      </c>
      <c r="C26" s="177">
        <v>528.81126819299993</v>
      </c>
      <c r="D26" s="177">
        <v>216.71693263999998</v>
      </c>
      <c r="E26" s="177">
        <v>312.09433555300001</v>
      </c>
      <c r="F26" s="177">
        <v>1764.9112681929998</v>
      </c>
      <c r="G26" s="177">
        <v>167.6</v>
      </c>
      <c r="H26" s="177">
        <v>1597.3112681929999</v>
      </c>
      <c r="I26" s="178">
        <v>6.3012046415206733</v>
      </c>
      <c r="J26" s="178">
        <v>27.78</v>
      </c>
      <c r="K26" s="178">
        <v>42.233446974447858</v>
      </c>
    </row>
    <row r="27" spans="1:11" ht="11.1" customHeight="1">
      <c r="A27" s="23">
        <v>1992</v>
      </c>
      <c r="B27" s="177">
        <v>1442.8</v>
      </c>
      <c r="C27" s="177">
        <v>571.02868251770008</v>
      </c>
      <c r="D27" s="177">
        <v>195.29671465000001</v>
      </c>
      <c r="E27" s="177">
        <v>375.73196786770006</v>
      </c>
      <c r="F27" s="177">
        <v>2013.8286825177001</v>
      </c>
      <c r="G27" s="177">
        <v>189.4</v>
      </c>
      <c r="H27" s="177">
        <v>1824.4286825177001</v>
      </c>
      <c r="I27" s="178">
        <v>7.1018734673355546</v>
      </c>
      <c r="J27" s="178">
        <v>26.8</v>
      </c>
      <c r="K27" s="178">
        <v>39.834863680786</v>
      </c>
    </row>
    <row r="28" spans="1:11" ht="11.1" customHeight="1">
      <c r="A28" s="23">
        <v>1993</v>
      </c>
      <c r="B28" s="177">
        <v>1449.8</v>
      </c>
      <c r="C28" s="177">
        <v>658.80256439870004</v>
      </c>
      <c r="D28" s="177">
        <v>268.84904385000004</v>
      </c>
      <c r="E28" s="177">
        <v>389.9535205487</v>
      </c>
      <c r="F28" s="177">
        <v>2108.6025643987</v>
      </c>
      <c r="G28" s="177">
        <v>122.6</v>
      </c>
      <c r="H28" s="177">
        <v>1986.0025643987001</v>
      </c>
      <c r="I28" s="178">
        <v>7.6309871641224953</v>
      </c>
      <c r="J28" s="178">
        <v>30.3</v>
      </c>
      <c r="K28" s="178">
        <v>43.993219526891394</v>
      </c>
    </row>
    <row r="29" spans="1:11" ht="11.1" customHeight="1">
      <c r="A29" s="23">
        <v>1994</v>
      </c>
      <c r="B29" s="177">
        <v>1542.2</v>
      </c>
      <c r="C29" s="177">
        <v>435.15843597560001</v>
      </c>
      <c r="D29" s="177">
        <v>261.46367929000002</v>
      </c>
      <c r="E29" s="177">
        <v>173.69475668559997</v>
      </c>
      <c r="F29" s="177">
        <v>1977.3584359756001</v>
      </c>
      <c r="G29" s="177">
        <v>117.7</v>
      </c>
      <c r="H29" s="177">
        <v>1859.6584359756</v>
      </c>
      <c r="I29" s="178">
        <v>7.0592418499202845</v>
      </c>
      <c r="J29" s="178">
        <v>29.7</v>
      </c>
      <c r="K29" s="178">
        <v>42.22228540558983</v>
      </c>
    </row>
    <row r="30" spans="1:11" ht="11.1" customHeight="1">
      <c r="A30" s="23">
        <v>1995</v>
      </c>
      <c r="B30" s="177">
        <v>1443.1</v>
      </c>
      <c r="C30" s="177">
        <v>533.56399526030009</v>
      </c>
      <c r="D30" s="177">
        <v>314.69963712000003</v>
      </c>
      <c r="E30" s="177">
        <v>218.86435814030003</v>
      </c>
      <c r="F30" s="177">
        <v>1976.6639952603</v>
      </c>
      <c r="G30" s="177">
        <v>107.95990999999999</v>
      </c>
      <c r="H30" s="177">
        <v>1868.7040852603</v>
      </c>
      <c r="I30" s="178">
        <v>7.0105233974733352</v>
      </c>
      <c r="J30" s="178">
        <v>31.4</v>
      </c>
      <c r="K30" s="178">
        <v>43.721020899761896</v>
      </c>
    </row>
    <row r="31" spans="1:11" ht="11.1" customHeight="1">
      <c r="A31" s="23">
        <v>1996</v>
      </c>
      <c r="B31" s="177">
        <v>1663.9</v>
      </c>
      <c r="C31" s="177">
        <v>645.34282657680001</v>
      </c>
      <c r="D31" s="177">
        <v>377.26182099000005</v>
      </c>
      <c r="E31" s="177">
        <v>268.08100558680002</v>
      </c>
      <c r="F31" s="177">
        <v>2309.2428265768003</v>
      </c>
      <c r="G31" s="177">
        <v>133.32149999999999</v>
      </c>
      <c r="H31" s="177">
        <v>2175.9213265768003</v>
      </c>
      <c r="I31" s="178">
        <v>8.0689195436475369</v>
      </c>
      <c r="J31" s="178">
        <v>28</v>
      </c>
      <c r="K31" s="178">
        <v>38.286802334127557</v>
      </c>
    </row>
    <row r="32" spans="1:11" ht="11.1" customHeight="1">
      <c r="A32" s="23">
        <v>1997</v>
      </c>
      <c r="B32" s="177">
        <v>1495.9</v>
      </c>
      <c r="C32" s="177">
        <v>639.41988092990005</v>
      </c>
      <c r="D32" s="177">
        <v>395.08938802</v>
      </c>
      <c r="E32" s="177">
        <v>244.33049290990004</v>
      </c>
      <c r="F32" s="177">
        <v>2135.3198809299001</v>
      </c>
      <c r="G32" s="177">
        <v>133.79473999999999</v>
      </c>
      <c r="H32" s="177">
        <v>2001.5251409299001</v>
      </c>
      <c r="I32" s="178">
        <v>7.3339579825361296</v>
      </c>
      <c r="J32" s="178">
        <v>32.1</v>
      </c>
      <c r="K32" s="178">
        <v>43.145596225768415</v>
      </c>
    </row>
    <row r="33" spans="1:11" ht="11.1" customHeight="1">
      <c r="A33" s="23">
        <v>1998</v>
      </c>
      <c r="B33" s="177">
        <v>1455.6</v>
      </c>
      <c r="C33" s="177">
        <v>815.58956879909999</v>
      </c>
      <c r="D33" s="177">
        <v>438.86957855999998</v>
      </c>
      <c r="E33" s="177">
        <v>376.71999023910001</v>
      </c>
      <c r="F33" s="177">
        <v>2271.1895687991</v>
      </c>
      <c r="G33" s="177">
        <v>127.76657</v>
      </c>
      <c r="H33" s="177">
        <v>2143.4229987991002</v>
      </c>
      <c r="I33" s="178">
        <v>7.7627908617753478</v>
      </c>
      <c r="J33" s="178">
        <v>34.799999999999997</v>
      </c>
      <c r="K33" s="178">
        <v>46.264598940434325</v>
      </c>
    </row>
    <row r="34" spans="1:11" ht="11.1" customHeight="1">
      <c r="A34" s="23">
        <v>1999</v>
      </c>
      <c r="B34" s="177">
        <v>1556.2</v>
      </c>
      <c r="C34" s="177">
        <v>745.92228785400005</v>
      </c>
      <c r="D34" s="177">
        <v>455.26516994000002</v>
      </c>
      <c r="E34" s="177">
        <v>290.65711791400003</v>
      </c>
      <c r="F34" s="177">
        <v>2302.1222878540002</v>
      </c>
      <c r="G34" s="177">
        <v>146.20079000000001</v>
      </c>
      <c r="H34" s="177">
        <v>2155.9214978540003</v>
      </c>
      <c r="I34" s="178">
        <v>7.7191553656671266</v>
      </c>
      <c r="J34" s="178">
        <v>31.1</v>
      </c>
      <c r="K34" s="178">
        <v>40.774719673802245</v>
      </c>
    </row>
    <row r="35" spans="1:11" ht="15" customHeight="1">
      <c r="A35" s="23">
        <v>2000</v>
      </c>
      <c r="B35" s="177">
        <v>1687.9</v>
      </c>
      <c r="C35" s="177">
        <v>781.23626050950008</v>
      </c>
      <c r="D35" s="177">
        <v>436.93469381000006</v>
      </c>
      <c r="E35" s="177">
        <v>344.30156669950003</v>
      </c>
      <c r="F35" s="177">
        <v>2469.1362605095001</v>
      </c>
      <c r="G35" s="177">
        <v>157.63261618999999</v>
      </c>
      <c r="H35" s="177">
        <v>2311.5036443194999</v>
      </c>
      <c r="I35" s="178">
        <v>8.1856581988476798</v>
      </c>
      <c r="J35" s="178">
        <v>31.5</v>
      </c>
      <c r="K35" s="178">
        <v>40.376203675516322</v>
      </c>
    </row>
    <row r="36" spans="1:11" ht="11.1" customHeight="1">
      <c r="A36" s="23">
        <v>2001</v>
      </c>
      <c r="B36" s="177">
        <v>1649.4</v>
      </c>
      <c r="C36" s="177">
        <v>828.89108707510013</v>
      </c>
      <c r="D36" s="177">
        <v>463.20955339000005</v>
      </c>
      <c r="E36" s="177">
        <v>365.68153368510002</v>
      </c>
      <c r="F36" s="177">
        <v>2478.2910870751002</v>
      </c>
      <c r="G36" s="177">
        <v>161.73706086000004</v>
      </c>
      <c r="H36" s="177">
        <v>2316.5540262151003</v>
      </c>
      <c r="I36" s="178">
        <v>8.1194560001452345</v>
      </c>
      <c r="J36" s="178">
        <v>28.7</v>
      </c>
      <c r="K36" s="178">
        <v>35.958378490123977</v>
      </c>
    </row>
    <row r="37" spans="1:11" ht="11.1" customHeight="1">
      <c r="A37" s="23">
        <v>2002</v>
      </c>
      <c r="B37" s="177">
        <v>1566.8</v>
      </c>
      <c r="C37" s="177">
        <v>975.56176138169985</v>
      </c>
      <c r="D37" s="177">
        <v>534.93335091999995</v>
      </c>
      <c r="E37" s="177">
        <v>440.62841046169996</v>
      </c>
      <c r="F37" s="177">
        <v>2542.3617613816996</v>
      </c>
      <c r="G37" s="177">
        <v>161.29934016999999</v>
      </c>
      <c r="H37" s="177">
        <v>2381.0624212116995</v>
      </c>
      <c r="I37" s="178">
        <v>8.2645699497177425</v>
      </c>
      <c r="J37" s="178">
        <v>29.6</v>
      </c>
      <c r="K37" s="178">
        <v>36.537458609910175</v>
      </c>
    </row>
    <row r="38" spans="1:11" ht="11.1" customHeight="1">
      <c r="A38" s="23">
        <v>2003</v>
      </c>
      <c r="B38" s="177">
        <v>1611.8</v>
      </c>
      <c r="C38" s="177">
        <v>994.45188284120013</v>
      </c>
      <c r="D38" s="177">
        <v>541.63418098000011</v>
      </c>
      <c r="E38" s="177">
        <v>452.81770186119996</v>
      </c>
      <c r="F38" s="177">
        <v>2606.2518828412003</v>
      </c>
      <c r="G38" s="177">
        <v>159.23283521000002</v>
      </c>
      <c r="H38" s="177">
        <v>2447.0190476312005</v>
      </c>
      <c r="I38" s="178">
        <v>8.4142154158381217</v>
      </c>
      <c r="J38" s="178">
        <v>30.7</v>
      </c>
      <c r="K38" s="178">
        <v>37.151215734205437</v>
      </c>
    </row>
    <row r="39" spans="1:11" ht="11.1" customHeight="1">
      <c r="A39" s="23">
        <v>2004</v>
      </c>
      <c r="B39" s="177">
        <v>1640</v>
      </c>
      <c r="C39" s="177">
        <v>1057.3683883644001</v>
      </c>
      <c r="D39" s="177">
        <v>569.00346904000003</v>
      </c>
      <c r="E39" s="177">
        <v>488.36491932440003</v>
      </c>
      <c r="F39" s="177">
        <v>2697.3683883643998</v>
      </c>
      <c r="G39" s="177">
        <v>162.78971180000002</v>
      </c>
      <c r="H39" s="177">
        <v>2534.5786765643998</v>
      </c>
      <c r="I39" s="178">
        <v>8.6367858256714545</v>
      </c>
      <c r="J39" s="178">
        <v>31.5</v>
      </c>
      <c r="K39" s="178">
        <v>37.127947030795568</v>
      </c>
    </row>
    <row r="40" spans="1:11" ht="11.1" customHeight="1">
      <c r="A40" s="23">
        <v>2005</v>
      </c>
      <c r="B40" s="177">
        <v>1603.6</v>
      </c>
      <c r="C40" s="177">
        <v>1279.3558574116</v>
      </c>
      <c r="D40" s="177">
        <v>652.57441385000004</v>
      </c>
      <c r="E40" s="177">
        <v>626.7814435616001</v>
      </c>
      <c r="F40" s="177">
        <v>2882.9558574115999</v>
      </c>
      <c r="G40" s="177">
        <v>156.37411768000004</v>
      </c>
      <c r="H40" s="177">
        <v>2726.5817397316</v>
      </c>
      <c r="I40" s="178">
        <v>9.2056334577420031</v>
      </c>
      <c r="J40" s="178">
        <v>33.299999999999997</v>
      </c>
      <c r="K40" s="178">
        <v>38.06149274202766</v>
      </c>
    </row>
    <row r="41" spans="1:11" ht="11.1" customHeight="1">
      <c r="A41" s="23">
        <v>2006</v>
      </c>
      <c r="B41" s="177">
        <v>1571</v>
      </c>
      <c r="C41" s="177">
        <v>1396.4938937664999</v>
      </c>
      <c r="D41" s="177">
        <v>716.14335286999994</v>
      </c>
      <c r="E41" s="177">
        <v>680.35054089649998</v>
      </c>
      <c r="F41" s="177">
        <v>2967.4938937665002</v>
      </c>
      <c r="G41" s="177">
        <v>139.75982578000003</v>
      </c>
      <c r="H41" s="177">
        <v>2827.7340679865001</v>
      </c>
      <c r="I41" s="178">
        <v>9.4574366313860736</v>
      </c>
      <c r="J41" s="178">
        <v>33.700000000000003</v>
      </c>
      <c r="K41" s="178">
        <v>37.356656302134432</v>
      </c>
    </row>
    <row r="42" spans="1:11" ht="11.1" customHeight="1">
      <c r="A42" s="23">
        <v>2007</v>
      </c>
      <c r="B42" s="177">
        <v>1610</v>
      </c>
      <c r="C42" s="177">
        <v>1370.8555613399999</v>
      </c>
      <c r="D42" s="177">
        <v>726.41205174000004</v>
      </c>
      <c r="E42" s="177">
        <v>644.44350959999997</v>
      </c>
      <c r="F42" s="177">
        <v>2980.8555613399999</v>
      </c>
      <c r="G42" s="177">
        <v>152.79342018</v>
      </c>
      <c r="H42" s="177">
        <v>2828.06214116</v>
      </c>
      <c r="I42" s="178">
        <v>9.3643227189003646</v>
      </c>
      <c r="J42" s="178">
        <v>33.1</v>
      </c>
      <c r="K42" s="178">
        <v>35.724596816625429</v>
      </c>
    </row>
    <row r="43" spans="1:11" ht="11.1" customHeight="1">
      <c r="A43" s="23">
        <v>2008</v>
      </c>
      <c r="B43" s="177">
        <v>1586.7</v>
      </c>
      <c r="C43" s="177">
        <v>1447.4163858474403</v>
      </c>
      <c r="D43" s="177">
        <v>730.85713004744014</v>
      </c>
      <c r="E43" s="177">
        <v>716.55925580000007</v>
      </c>
      <c r="F43" s="177">
        <v>3034.1163858474401</v>
      </c>
      <c r="G43" s="177">
        <v>147.02188154346001</v>
      </c>
      <c r="H43" s="177">
        <v>2887.0945043039801</v>
      </c>
      <c r="I43" s="178">
        <v>9.4721644110239396</v>
      </c>
      <c r="J43" s="178">
        <v>40.1</v>
      </c>
      <c r="K43" s="178">
        <v>42.480051060809501</v>
      </c>
    </row>
    <row r="44" spans="1:11" ht="11.1" customHeight="1">
      <c r="A44" s="23">
        <v>2009</v>
      </c>
      <c r="B44" s="177">
        <v>1635.4</v>
      </c>
      <c r="C44" s="177">
        <v>1453.2831541407802</v>
      </c>
      <c r="D44" s="177">
        <v>769.1989044407801</v>
      </c>
      <c r="E44" s="177">
        <v>684.0842497000001</v>
      </c>
      <c r="F44" s="177">
        <v>3088.6831541407801</v>
      </c>
      <c r="G44" s="177">
        <v>139.90883825533999</v>
      </c>
      <c r="H44" s="177">
        <v>2948.77431588544</v>
      </c>
      <c r="I44" s="178">
        <v>9.5913999908178322</v>
      </c>
      <c r="J44" s="178">
        <v>34.4</v>
      </c>
      <c r="K44" s="178">
        <v>36.203285658657741</v>
      </c>
    </row>
    <row r="45" spans="1:11" ht="15" customHeight="1">
      <c r="A45" s="23">
        <v>2010</v>
      </c>
      <c r="B45" s="177">
        <v>1516.1</v>
      </c>
      <c r="C45" s="177">
        <v>1700.2786608140982</v>
      </c>
      <c r="D45" s="177">
        <v>972.07219695871993</v>
      </c>
      <c r="E45" s="177">
        <v>728.20646385537827</v>
      </c>
      <c r="F45" s="177">
        <v>3216.3786608140981</v>
      </c>
      <c r="G45" s="177">
        <v>115.89094297220001</v>
      </c>
      <c r="H45" s="177">
        <v>3100.4877178418983</v>
      </c>
      <c r="I45" s="178">
        <v>10.009927407324675</v>
      </c>
      <c r="J45" s="178">
        <v>39.1</v>
      </c>
      <c r="K45" s="178">
        <v>40.65960063121171</v>
      </c>
    </row>
    <row r="46" spans="1:11" ht="11.1" customHeight="1">
      <c r="A46" s="23">
        <v>2011</v>
      </c>
      <c r="B46" s="177">
        <v>1627.5</v>
      </c>
      <c r="C46" s="177">
        <v>1666.0454799442302</v>
      </c>
      <c r="D46" s="177">
        <v>932.36058854224029</v>
      </c>
      <c r="E46" s="177">
        <v>733.68489140198994</v>
      </c>
      <c r="F46" s="177">
        <v>3293.5454799442305</v>
      </c>
      <c r="G46" s="177">
        <v>131.13018251102</v>
      </c>
      <c r="H46" s="177">
        <v>3162.4152974332105</v>
      </c>
      <c r="I46" s="178">
        <v>10.136793993081135</v>
      </c>
      <c r="J46" s="178">
        <v>37.799999999999997</v>
      </c>
      <c r="K46" s="178">
        <v>38.509636323348502</v>
      </c>
    </row>
    <row r="47" spans="1:11" ht="11.1" customHeight="1">
      <c r="A47" s="23">
        <v>2012</v>
      </c>
      <c r="B47" s="177">
        <v>1568.7</v>
      </c>
      <c r="C47" s="177">
        <v>1931.381486738836</v>
      </c>
      <c r="D47" s="177">
        <v>1148.9220822442001</v>
      </c>
      <c r="E47" s="177">
        <v>782.45940449463592</v>
      </c>
      <c r="F47" s="177">
        <v>3500.0814867388362</v>
      </c>
      <c r="G47" s="177">
        <v>122.71702189802001</v>
      </c>
      <c r="H47" s="177">
        <v>3377.3644648408163</v>
      </c>
      <c r="I47" s="178">
        <v>10.750201218551078</v>
      </c>
      <c r="J47" s="178">
        <v>32.799999999999997</v>
      </c>
      <c r="K47" s="178">
        <v>32.799918000204997</v>
      </c>
    </row>
    <row r="48" spans="1:11" ht="11.1" customHeight="1">
      <c r="A48" s="23">
        <v>2013</v>
      </c>
      <c r="B48" s="177">
        <v>1443.3</v>
      </c>
      <c r="C48" s="177">
        <v>1856.1507815841692</v>
      </c>
      <c r="D48" s="177">
        <v>1181.7461006322399</v>
      </c>
      <c r="E48" s="177">
        <v>674.40468095192944</v>
      </c>
      <c r="F48" s="177">
        <v>3299.4507815841689</v>
      </c>
      <c r="G48" s="177">
        <v>126.73499916814001</v>
      </c>
      <c r="H48" s="177">
        <v>3172.715782416029</v>
      </c>
      <c r="I48" s="178">
        <v>10.030882972043962</v>
      </c>
      <c r="J48" s="178">
        <v>41.6</v>
      </c>
      <c r="K48" s="178">
        <v>40.876988269974824</v>
      </c>
    </row>
    <row r="49" spans="1:11" ht="11.1" customHeight="1">
      <c r="A49" s="23">
        <v>2014</v>
      </c>
      <c r="B49" s="177">
        <v>1553.6</v>
      </c>
      <c r="C49" s="177">
        <v>1972.697329822267</v>
      </c>
      <c r="D49" s="177">
        <v>1241.7264936984598</v>
      </c>
      <c r="E49" s="177">
        <v>730.97083612380732</v>
      </c>
      <c r="F49" s="177">
        <v>3526.2973298222669</v>
      </c>
      <c r="G49" s="177">
        <v>112.30496760494</v>
      </c>
      <c r="H49" s="177">
        <v>3413.9923622173269</v>
      </c>
      <c r="I49" s="178">
        <v>10.716382050350525</v>
      </c>
      <c r="J49" s="178">
        <v>40.299999999999997</v>
      </c>
      <c r="K49" s="178">
        <v>38.876160617388159</v>
      </c>
    </row>
    <row r="50" spans="1:11" ht="11.1" customHeight="1">
      <c r="A50" s="23">
        <v>2015</v>
      </c>
      <c r="B50" s="177">
        <v>1515.5</v>
      </c>
      <c r="C50" s="177">
        <v>2041.6354459822089</v>
      </c>
      <c r="D50" s="177">
        <v>1217.4582351542599</v>
      </c>
      <c r="E50" s="177">
        <v>824.17721082794901</v>
      </c>
      <c r="F50" s="177">
        <v>3557.1354459822087</v>
      </c>
      <c r="G50" s="177">
        <v>113.0631981523</v>
      </c>
      <c r="H50" s="177">
        <v>3444.0722478299085</v>
      </c>
      <c r="I50" s="178">
        <v>10.73352043558152</v>
      </c>
      <c r="J50" s="178">
        <v>48.3</v>
      </c>
      <c r="K50" s="178">
        <v>46.148774859905501</v>
      </c>
    </row>
    <row r="51" spans="1:11" ht="11.1" customHeight="1">
      <c r="A51" s="23">
        <v>2016</v>
      </c>
      <c r="B51" s="177">
        <v>1469.85</v>
      </c>
      <c r="C51" s="177">
        <v>2211.4005908029444</v>
      </c>
      <c r="D51" s="177">
        <v>1421.5551557061804</v>
      </c>
      <c r="E51" s="177">
        <v>789.84543509676416</v>
      </c>
      <c r="F51" s="177">
        <v>3681.2505908029443</v>
      </c>
      <c r="G51" s="177">
        <v>101.6997268705</v>
      </c>
      <c r="H51" s="177">
        <v>3579.5508639324444</v>
      </c>
      <c r="I51" s="178">
        <v>11.07667924684282</v>
      </c>
      <c r="J51" s="178">
        <v>33.1</v>
      </c>
      <c r="K51" s="178">
        <v>31.314079746838441</v>
      </c>
    </row>
    <row r="52" spans="1:11" ht="11.1" customHeight="1">
      <c r="A52" s="23">
        <v>2017</v>
      </c>
      <c r="B52" s="177">
        <v>1439</v>
      </c>
      <c r="C52" s="177">
        <v>2344.1319735825004</v>
      </c>
      <c r="D52" s="177">
        <v>1457.3010054818606</v>
      </c>
      <c r="E52" s="177">
        <v>886.83096810064001</v>
      </c>
      <c r="F52" s="177">
        <v>3783.1319735825004</v>
      </c>
      <c r="G52" s="177">
        <v>106.82969242242</v>
      </c>
      <c r="H52" s="177">
        <v>3676.3022811600804</v>
      </c>
      <c r="I52" s="178">
        <v>11.304532948420668</v>
      </c>
      <c r="J52" s="178">
        <v>44.1</v>
      </c>
      <c r="K52" s="178">
        <v>40.93073331910194</v>
      </c>
    </row>
    <row r="53" spans="1:11" ht="11.1" customHeight="1">
      <c r="A53" s="23">
        <v>2018</v>
      </c>
      <c r="B53" s="177">
        <v>1284.55</v>
      </c>
      <c r="C53" s="177">
        <v>2464.7196060541601</v>
      </c>
      <c r="D53" s="177">
        <v>1534.07836305416</v>
      </c>
      <c r="E53" s="177">
        <v>930.64124300000003</v>
      </c>
      <c r="F53" s="177">
        <v>3749.2696060541602</v>
      </c>
      <c r="G53" s="177">
        <v>103.82204840589999</v>
      </c>
      <c r="H53" s="177">
        <v>3645.44755764826</v>
      </c>
      <c r="I53" s="178">
        <v>11.150750098696525</v>
      </c>
      <c r="J53" s="178">
        <v>46.1</v>
      </c>
      <c r="K53" s="178">
        <v>41.778438338287536</v>
      </c>
    </row>
    <row r="54" spans="1:11" ht="11.1" customHeight="1">
      <c r="A54" s="23">
        <v>2019</v>
      </c>
      <c r="B54" s="177">
        <v>1154.7</v>
      </c>
      <c r="C54" s="177">
        <v>2515.4651366612402</v>
      </c>
      <c r="D54" s="177">
        <v>1612.3742226612401</v>
      </c>
      <c r="E54" s="177">
        <v>903.09091400000011</v>
      </c>
      <c r="F54" s="177">
        <v>3670.1651366612405</v>
      </c>
      <c r="G54" s="177">
        <v>103.55725780608</v>
      </c>
      <c r="H54" s="177">
        <v>3566.6078788551604</v>
      </c>
      <c r="I54" s="178">
        <v>10.858047165002176</v>
      </c>
      <c r="J54" s="178">
        <v>53.3</v>
      </c>
      <c r="K54" s="178">
        <v>47.460887064459541</v>
      </c>
    </row>
    <row r="55" spans="1:11" ht="13.5" customHeight="1">
      <c r="A55" s="23">
        <v>2020</v>
      </c>
      <c r="B55" s="177">
        <v>1074.75</v>
      </c>
      <c r="C55" s="177">
        <v>2581.3452934080797</v>
      </c>
      <c r="D55" s="177">
        <v>1666.59756640808</v>
      </c>
      <c r="E55" s="177">
        <v>914.74772699999994</v>
      </c>
      <c r="F55" s="177">
        <v>3656.0952934080797</v>
      </c>
      <c r="G55" s="177">
        <v>98.982919397446395</v>
      </c>
      <c r="H55" s="177">
        <v>3557.1123740106332</v>
      </c>
      <c r="I55" s="178">
        <v>10.775406645942814</v>
      </c>
      <c r="J55" s="178">
        <v>58.2</v>
      </c>
      <c r="K55" s="178">
        <v>51.136064104591703</v>
      </c>
    </row>
    <row r="56" spans="1:11" s="4" customFormat="1" ht="11.25">
      <c r="A56" s="23">
        <v>2021</v>
      </c>
      <c r="B56" s="177">
        <v>1071</v>
      </c>
      <c r="C56" s="177">
        <v>2838.8678516943301</v>
      </c>
      <c r="D56" s="177">
        <v>1842.77085168233</v>
      </c>
      <c r="E56" s="177">
        <v>996.09700001200008</v>
      </c>
      <c r="F56" s="177">
        <v>3909.8678516943301</v>
      </c>
      <c r="G56" s="177">
        <v>103.917607782858</v>
      </c>
      <c r="H56" s="177">
        <v>3805.9502439114722</v>
      </c>
      <c r="I56" s="178">
        <v>11.453396841327541</v>
      </c>
      <c r="J56" s="178">
        <v>44.6</v>
      </c>
      <c r="K56" s="178">
        <v>37.503100732824038</v>
      </c>
    </row>
    <row r="57" spans="1:11" s="4" customFormat="1" ht="11.25">
      <c r="A57" s="23">
        <v>2022</v>
      </c>
      <c r="B57" s="177">
        <v>1119.5</v>
      </c>
      <c r="C57" s="177">
        <v>2745.506171249483</v>
      </c>
      <c r="D57" s="177">
        <v>1793.417347346483</v>
      </c>
      <c r="E57" s="177">
        <v>952.08882390300005</v>
      </c>
      <c r="F57" s="177">
        <v>3865.006171249483</v>
      </c>
      <c r="G57" s="177">
        <v>98.762582798755801</v>
      </c>
      <c r="H57" s="177">
        <v>3766.2435884507272</v>
      </c>
      <c r="I57" s="178">
        <v>11.292369638026646</v>
      </c>
      <c r="J57" s="178">
        <v>62.4</v>
      </c>
      <c r="K57" s="178">
        <v>49.046867661883155</v>
      </c>
    </row>
    <row r="58" spans="1:11" s="4" customFormat="1" ht="11.25">
      <c r="A58" s="23">
        <v>2023</v>
      </c>
      <c r="B58" s="177">
        <v>1062.8</v>
      </c>
      <c r="C58" s="177">
        <v>2702.4435168656546</v>
      </c>
      <c r="D58" s="177">
        <v>1702.1336690097291</v>
      </c>
      <c r="E58" s="177">
        <v>1000.3098478559256</v>
      </c>
      <c r="F58" s="177">
        <v>3765.2435168656548</v>
      </c>
      <c r="G58" s="177">
        <v>107.671720754296</v>
      </c>
      <c r="H58" s="177">
        <v>3657.5717961113587</v>
      </c>
      <c r="I58" s="178">
        <v>10.9128820856545</v>
      </c>
      <c r="J58" s="178">
        <v>57.7</v>
      </c>
      <c r="K58" s="178">
        <v>43.810002467573291</v>
      </c>
    </row>
    <row r="59" spans="1:11" s="4" customFormat="1" ht="11.25">
      <c r="A59" s="3" t="s">
        <v>655</v>
      </c>
      <c r="B59" s="3"/>
    </row>
    <row r="60" spans="1:11" s="4" customFormat="1" ht="11.25">
      <c r="A60" s="4" t="s">
        <v>856</v>
      </c>
      <c r="B60" s="3"/>
    </row>
    <row r="61" spans="1:11">
      <c r="A61" s="3" t="s">
        <v>857</v>
      </c>
      <c r="B61" s="3"/>
      <c r="C61" s="4"/>
      <c r="D61" s="4"/>
      <c r="E61" s="4"/>
      <c r="F61" s="4"/>
      <c r="G61" s="4"/>
      <c r="H61" s="4"/>
      <c r="I61" s="4"/>
      <c r="J61" s="4"/>
      <c r="K61" s="4"/>
    </row>
    <row r="62" spans="1:11">
      <c r="A62" s="3" t="s">
        <v>658</v>
      </c>
      <c r="B62" s="4"/>
      <c r="C62" s="4"/>
      <c r="D62" s="4"/>
      <c r="E62" s="4"/>
      <c r="F62" s="4"/>
      <c r="G62" s="4"/>
      <c r="H62" s="4"/>
      <c r="I62" s="4"/>
      <c r="J62" s="4"/>
      <c r="K62" s="4"/>
    </row>
    <row r="63" spans="1:11">
      <c r="A63" s="5" t="s">
        <v>36</v>
      </c>
    </row>
    <row r="66" spans="1:11" customFormat="1">
      <c r="A66" s="21"/>
      <c r="B66" s="21"/>
      <c r="C66" s="21"/>
      <c r="D66" s="21"/>
      <c r="E66" s="21"/>
      <c r="F66" s="21"/>
      <c r="G66" s="21"/>
      <c r="H66" s="21"/>
      <c r="I66" s="21"/>
      <c r="J66" s="21"/>
      <c r="K66" s="21"/>
    </row>
    <row r="67" spans="1:11" customFormat="1">
      <c r="A67" s="21"/>
    </row>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 r="A86"/>
      <c r="B86"/>
      <c r="C86"/>
      <c r="D86"/>
      <c r="E86"/>
      <c r="F86"/>
      <c r="G86"/>
      <c r="H86"/>
      <c r="I86"/>
      <c r="J86"/>
      <c r="K86"/>
    </row>
    <row r="87" spans="1:11">
      <c r="A87"/>
    </row>
  </sheetData>
  <conditionalFormatting sqref="A5:K58">
    <cfRule type="expression" dxfId="163" priority="1">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9D8D-E885-4A3A-BF4F-1A8D2F923091}">
  <sheetPr>
    <pageSetUpPr fitToPage="1"/>
  </sheetPr>
  <dimension ref="A1:O79"/>
  <sheetViews>
    <sheetView showGridLines="0" topLeftCell="A20" zoomScaleNormal="100" workbookViewId="0"/>
  </sheetViews>
  <sheetFormatPr defaultColWidth="9.5703125" defaultRowHeight="14.25"/>
  <cols>
    <col min="1" max="1" width="10.28515625" style="21" customWidth="1"/>
    <col min="2" max="5" width="13.42578125" style="21" customWidth="1"/>
    <col min="6" max="7" width="22.140625" style="21" customWidth="1"/>
    <col min="8" max="9" width="14.28515625" style="21" customWidth="1"/>
    <col min="10" max="14" width="2.140625" style="21" customWidth="1"/>
    <col min="15" max="16384" width="9.5703125" style="21"/>
  </cols>
  <sheetData>
    <row r="1" spans="1:15">
      <c r="A1" s="13" t="s">
        <v>858</v>
      </c>
      <c r="O1" s="14" t="str">
        <f>HYPERLINK("#'"&amp;"Index'!A1","INDEX")</f>
        <v>INDEX</v>
      </c>
    </row>
    <row r="2" spans="1:15">
      <c r="A2" s="157"/>
      <c r="B2" s="158" t="s">
        <v>660</v>
      </c>
      <c r="C2" s="158"/>
      <c r="D2" s="158"/>
      <c r="E2" s="158" t="s">
        <v>761</v>
      </c>
      <c r="F2" s="158"/>
      <c r="G2" s="158"/>
      <c r="H2" s="158" t="s">
        <v>644</v>
      </c>
      <c r="I2" s="158"/>
    </row>
    <row r="3" spans="1:15" ht="16.5" customHeight="1">
      <c r="A3" s="159"/>
      <c r="B3" s="160" t="s">
        <v>662</v>
      </c>
      <c r="C3" s="160"/>
      <c r="D3" s="160"/>
      <c r="E3" s="160"/>
      <c r="F3" s="160"/>
      <c r="G3" s="163" t="s">
        <v>617</v>
      </c>
      <c r="H3" s="160" t="s">
        <v>663</v>
      </c>
      <c r="I3" s="160"/>
    </row>
    <row r="4" spans="1:15" ht="40.5" customHeight="1">
      <c r="A4" s="22" t="s">
        <v>290</v>
      </c>
      <c r="B4" s="22" t="s">
        <v>648</v>
      </c>
      <c r="C4" s="22" t="s">
        <v>649</v>
      </c>
      <c r="D4" s="22" t="s">
        <v>623</v>
      </c>
      <c r="E4" s="22" t="s">
        <v>650</v>
      </c>
      <c r="F4" s="31" t="s">
        <v>651</v>
      </c>
      <c r="G4" s="22" t="s">
        <v>276</v>
      </c>
      <c r="H4" s="31" t="s">
        <v>718</v>
      </c>
      <c r="I4" s="31" t="s">
        <v>682</v>
      </c>
    </row>
    <row r="5" spans="1:15" ht="15" customHeight="1">
      <c r="A5" s="23">
        <v>1970</v>
      </c>
      <c r="B5" s="177">
        <v>12812.02</v>
      </c>
      <c r="C5" s="177">
        <v>172.304</v>
      </c>
      <c r="D5" s="177">
        <v>12984.324000000001</v>
      </c>
      <c r="E5" s="177">
        <v>310.74900000000002</v>
      </c>
      <c r="F5" s="177">
        <v>12673.575000000001</v>
      </c>
      <c r="G5" s="178">
        <v>61.8</v>
      </c>
      <c r="H5" s="178" t="s">
        <v>308</v>
      </c>
      <c r="I5" s="178" t="s">
        <v>308</v>
      </c>
    </row>
    <row r="6" spans="1:15" ht="11.1" customHeight="1">
      <c r="A6" s="23">
        <v>1971</v>
      </c>
      <c r="B6" s="177">
        <v>11783.42</v>
      </c>
      <c r="C6" s="177">
        <v>148.44200000000001</v>
      </c>
      <c r="D6" s="177">
        <v>11931.862000000001</v>
      </c>
      <c r="E6" s="177">
        <v>288.39499999999998</v>
      </c>
      <c r="F6" s="177">
        <v>11643.467000000001</v>
      </c>
      <c r="G6" s="178">
        <v>56.1</v>
      </c>
      <c r="H6" s="178" t="s">
        <v>308</v>
      </c>
      <c r="I6" s="178" t="s">
        <v>308</v>
      </c>
    </row>
    <row r="7" spans="1:15" ht="11.1" customHeight="1">
      <c r="A7" s="23">
        <v>1972</v>
      </c>
      <c r="B7" s="177">
        <v>12451.54</v>
      </c>
      <c r="C7" s="177">
        <v>75.605999999999995</v>
      </c>
      <c r="D7" s="177">
        <v>12527.146000000001</v>
      </c>
      <c r="E7" s="177">
        <v>383.774</v>
      </c>
      <c r="F7" s="177">
        <v>12143.372000000001</v>
      </c>
      <c r="G7" s="178">
        <v>57.9</v>
      </c>
      <c r="H7" s="178" t="s">
        <v>308</v>
      </c>
      <c r="I7" s="178" t="s">
        <v>308</v>
      </c>
    </row>
    <row r="8" spans="1:15" ht="11.1" customHeight="1">
      <c r="A8" s="23">
        <v>1973</v>
      </c>
      <c r="B8" s="177">
        <v>11484.41</v>
      </c>
      <c r="C8" s="177">
        <v>85.512</v>
      </c>
      <c r="D8" s="177">
        <v>11569.922</v>
      </c>
      <c r="E8" s="177">
        <v>461.899</v>
      </c>
      <c r="F8" s="177">
        <v>11108.023000000001</v>
      </c>
      <c r="G8" s="178">
        <v>52.4</v>
      </c>
      <c r="H8" s="178" t="s">
        <v>308</v>
      </c>
      <c r="I8" s="178" t="s">
        <v>308</v>
      </c>
    </row>
    <row r="9" spans="1:15" ht="11.1" customHeight="1">
      <c r="A9" s="23">
        <v>1974</v>
      </c>
      <c r="B9" s="177">
        <v>10873.09</v>
      </c>
      <c r="C9" s="177">
        <v>187.66900000000001</v>
      </c>
      <c r="D9" s="177">
        <v>11060.759</v>
      </c>
      <c r="E9" s="177">
        <v>506.96300000000002</v>
      </c>
      <c r="F9" s="177">
        <v>10553.796</v>
      </c>
      <c r="G9" s="178">
        <v>49.4</v>
      </c>
      <c r="H9" s="178" t="s">
        <v>308</v>
      </c>
      <c r="I9" s="178" t="s">
        <v>308</v>
      </c>
    </row>
    <row r="10" spans="1:15" ht="11.1" customHeight="1">
      <c r="A10" s="23">
        <v>1975</v>
      </c>
      <c r="B10" s="177">
        <v>11693.44</v>
      </c>
      <c r="C10" s="177">
        <v>142.006</v>
      </c>
      <c r="D10" s="177">
        <v>11835.446</v>
      </c>
      <c r="E10" s="177">
        <v>465.71899999999999</v>
      </c>
      <c r="F10" s="177">
        <v>11369.727000000001</v>
      </c>
      <c r="G10" s="178">
        <v>52.6</v>
      </c>
      <c r="H10" s="178" t="s">
        <v>308</v>
      </c>
      <c r="I10" s="178" t="s">
        <v>308</v>
      </c>
    </row>
    <row r="11" spans="1:15" ht="11.1" customHeight="1">
      <c r="A11" s="23">
        <v>1976</v>
      </c>
      <c r="B11" s="177">
        <v>12089.44</v>
      </c>
      <c r="C11" s="177">
        <v>53.247</v>
      </c>
      <c r="D11" s="177">
        <v>12142.687</v>
      </c>
      <c r="E11" s="177">
        <v>1361.4739999999999</v>
      </c>
      <c r="F11" s="177">
        <v>10781.213</v>
      </c>
      <c r="G11" s="178">
        <v>49.4</v>
      </c>
      <c r="H11" s="178" t="s">
        <v>308</v>
      </c>
      <c r="I11" s="178" t="s">
        <v>308</v>
      </c>
    </row>
    <row r="12" spans="1:15" ht="11.1" customHeight="1">
      <c r="A12" s="23">
        <v>1977</v>
      </c>
      <c r="B12" s="177">
        <v>11615.82</v>
      </c>
      <c r="C12" s="177">
        <v>106.447</v>
      </c>
      <c r="D12" s="177">
        <v>11722.267</v>
      </c>
      <c r="E12" s="177">
        <v>693.37900000000002</v>
      </c>
      <c r="F12" s="177">
        <v>11028.887999999999</v>
      </c>
      <c r="G12" s="178">
        <v>50.1</v>
      </c>
      <c r="H12" s="178" t="s">
        <v>308</v>
      </c>
      <c r="I12" s="178" t="s">
        <v>308</v>
      </c>
    </row>
    <row r="13" spans="1:15" ht="11.1" customHeight="1">
      <c r="A13" s="23">
        <v>1978</v>
      </c>
      <c r="B13" s="177">
        <v>10487.9</v>
      </c>
      <c r="C13" s="177">
        <v>150.05000000000001</v>
      </c>
      <c r="D13" s="177">
        <v>10637.949999999999</v>
      </c>
      <c r="E13" s="177">
        <v>406.62900000000002</v>
      </c>
      <c r="F13" s="177">
        <v>10231.320999999998</v>
      </c>
      <c r="G13" s="178">
        <v>46</v>
      </c>
      <c r="H13" s="178" t="s">
        <v>308</v>
      </c>
      <c r="I13" s="178" t="s">
        <v>308</v>
      </c>
    </row>
    <row r="14" spans="1:15" ht="11.1" customHeight="1">
      <c r="A14" s="23">
        <v>1979</v>
      </c>
      <c r="B14" s="177">
        <v>11360.7</v>
      </c>
      <c r="C14" s="177">
        <v>159.434</v>
      </c>
      <c r="D14" s="177">
        <v>11520.134</v>
      </c>
      <c r="E14" s="177">
        <v>414.66699999999997</v>
      </c>
      <c r="F14" s="177">
        <v>11105.467000000001</v>
      </c>
      <c r="G14" s="178">
        <v>49.3</v>
      </c>
      <c r="H14" s="178" t="s">
        <v>308</v>
      </c>
      <c r="I14" s="178" t="s">
        <v>308</v>
      </c>
    </row>
    <row r="15" spans="1:15" ht="15" customHeight="1">
      <c r="A15" s="23">
        <v>1980</v>
      </c>
      <c r="B15" s="177">
        <v>11697.98</v>
      </c>
      <c r="C15" s="177">
        <v>218.36600000000001</v>
      </c>
      <c r="D15" s="177">
        <v>11916.346</v>
      </c>
      <c r="E15" s="177">
        <v>274.63200000000001</v>
      </c>
      <c r="F15" s="177">
        <v>11641.714</v>
      </c>
      <c r="G15" s="178">
        <v>51.121584711451483</v>
      </c>
      <c r="H15" s="178" t="s">
        <v>308</v>
      </c>
      <c r="I15" s="178" t="s">
        <v>308</v>
      </c>
    </row>
    <row r="16" spans="1:15" ht="11.1" customHeight="1">
      <c r="A16" s="23">
        <v>1981</v>
      </c>
      <c r="B16" s="177">
        <v>10549.01</v>
      </c>
      <c r="C16" s="177">
        <v>392.35300000000001</v>
      </c>
      <c r="D16" s="177">
        <v>10941.362999999999</v>
      </c>
      <c r="E16" s="177">
        <v>398.57799999999997</v>
      </c>
      <c r="F16" s="177">
        <v>10542.785</v>
      </c>
      <c r="G16" s="178">
        <v>45.844972735099972</v>
      </c>
      <c r="H16" s="178" t="s">
        <v>308</v>
      </c>
      <c r="I16" s="178" t="s">
        <v>308</v>
      </c>
    </row>
    <row r="17" spans="1:9" ht="11.1" customHeight="1">
      <c r="A17" s="23">
        <v>1982</v>
      </c>
      <c r="B17" s="177">
        <v>10765.42</v>
      </c>
      <c r="C17" s="177">
        <v>478.4</v>
      </c>
      <c r="D17" s="177">
        <v>11243.82</v>
      </c>
      <c r="E17" s="177">
        <v>305.15600000000001</v>
      </c>
      <c r="F17" s="177">
        <v>10938.663999999999</v>
      </c>
      <c r="G17" s="178">
        <v>47.111237445518285</v>
      </c>
      <c r="H17" s="178" t="s">
        <v>308</v>
      </c>
      <c r="I17" s="178" t="s">
        <v>308</v>
      </c>
    </row>
    <row r="18" spans="1:9" ht="11.1" customHeight="1">
      <c r="A18" s="23">
        <v>1983</v>
      </c>
      <c r="B18" s="177">
        <v>11600.85</v>
      </c>
      <c r="C18" s="177">
        <v>349.08600000000001</v>
      </c>
      <c r="D18" s="177">
        <v>11949.936</v>
      </c>
      <c r="E18" s="177">
        <v>283.23700000000002</v>
      </c>
      <c r="F18" s="177">
        <v>11666.699000000001</v>
      </c>
      <c r="G18" s="178">
        <v>49.792362157340591</v>
      </c>
      <c r="H18" s="178" t="s">
        <v>308</v>
      </c>
      <c r="I18" s="178" t="s">
        <v>308</v>
      </c>
    </row>
    <row r="19" spans="1:9" ht="11.1" customHeight="1">
      <c r="A19" s="23">
        <v>1984</v>
      </c>
      <c r="B19" s="177">
        <v>11450.05</v>
      </c>
      <c r="C19" s="177">
        <v>325.149</v>
      </c>
      <c r="D19" s="177">
        <v>11775.198999999999</v>
      </c>
      <c r="E19" s="177">
        <v>360.32499999999999</v>
      </c>
      <c r="F19" s="177">
        <v>11414.873999999998</v>
      </c>
      <c r="G19" s="178">
        <v>48.296892717518226</v>
      </c>
      <c r="H19" s="178">
        <v>7.54</v>
      </c>
      <c r="I19" s="178">
        <v>14.26402637142276</v>
      </c>
    </row>
    <row r="20" spans="1:9" ht="11.1" customHeight="1">
      <c r="A20" s="23">
        <v>1985</v>
      </c>
      <c r="B20" s="177">
        <v>10965.72</v>
      </c>
      <c r="C20" s="177">
        <v>405.87200000000001</v>
      </c>
      <c r="D20" s="177">
        <v>11371.591999999999</v>
      </c>
      <c r="E20" s="177">
        <v>329.88499999999999</v>
      </c>
      <c r="F20" s="177">
        <v>11041.706999999999</v>
      </c>
      <c r="G20" s="178">
        <v>46.303066265211804</v>
      </c>
      <c r="H20" s="178">
        <v>4.16</v>
      </c>
      <c r="I20" s="178">
        <v>7.6284784302938613</v>
      </c>
    </row>
    <row r="21" spans="1:9" ht="11.1" customHeight="1">
      <c r="A21" s="23">
        <v>1986</v>
      </c>
      <c r="B21" s="177">
        <v>11744.81</v>
      </c>
      <c r="C21" s="177">
        <v>344.45800000000003</v>
      </c>
      <c r="D21" s="177">
        <v>12089.268</v>
      </c>
      <c r="E21" s="177">
        <v>340.60700000000003</v>
      </c>
      <c r="F21" s="177">
        <v>11748.661</v>
      </c>
      <c r="G21" s="178">
        <v>48.820329024188553</v>
      </c>
      <c r="H21" s="178">
        <v>6.39</v>
      </c>
      <c r="I21" s="178">
        <v>11.485007930766431</v>
      </c>
    </row>
    <row r="22" spans="1:9" ht="11.1" customHeight="1">
      <c r="A22" s="23">
        <v>1987</v>
      </c>
      <c r="B22" s="177">
        <v>11600.18</v>
      </c>
      <c r="C22" s="177">
        <v>402.8</v>
      </c>
      <c r="D22" s="177">
        <v>12002.98</v>
      </c>
      <c r="E22" s="177">
        <v>363.21499999999997</v>
      </c>
      <c r="F22" s="177">
        <v>11639.764999999999</v>
      </c>
      <c r="G22" s="178">
        <v>47.93893428444342</v>
      </c>
      <c r="H22" s="178">
        <v>5.08</v>
      </c>
      <c r="I22" s="178">
        <v>8.9115771561894235</v>
      </c>
    </row>
    <row r="23" spans="1:9" ht="11.1" customHeight="1">
      <c r="A23" s="23">
        <v>1988</v>
      </c>
      <c r="B23" s="177">
        <v>12095.17</v>
      </c>
      <c r="C23" s="177">
        <v>483.423</v>
      </c>
      <c r="D23" s="177">
        <v>12578.593000000001</v>
      </c>
      <c r="E23" s="177">
        <v>421.98500000000001</v>
      </c>
      <c r="F23" s="177">
        <v>12156.608</v>
      </c>
      <c r="G23" s="178">
        <v>49.6145554870807</v>
      </c>
      <c r="H23" s="178">
        <v>8.24</v>
      </c>
      <c r="I23" s="178">
        <v>13.961901292407793</v>
      </c>
    </row>
    <row r="24" spans="1:9" ht="11.1" customHeight="1">
      <c r="A24" s="23">
        <v>1989</v>
      </c>
      <c r="B24" s="177">
        <v>12172.84</v>
      </c>
      <c r="C24" s="177">
        <v>670.27756314999999</v>
      </c>
      <c r="D24" s="177">
        <v>12843.117563150001</v>
      </c>
      <c r="E24" s="177">
        <v>467.8</v>
      </c>
      <c r="F24" s="177">
        <v>12375.317563150002</v>
      </c>
      <c r="G24" s="178">
        <v>50.033223484689216</v>
      </c>
      <c r="H24" s="178">
        <v>10.8</v>
      </c>
      <c r="I24" s="178">
        <v>17.609293793946808</v>
      </c>
    </row>
    <row r="25" spans="1:9" ht="15" customHeight="1">
      <c r="A25" s="23">
        <v>1990</v>
      </c>
      <c r="B25" s="177">
        <v>11334.753000000002</v>
      </c>
      <c r="C25" s="177">
        <v>683.94575740999994</v>
      </c>
      <c r="D25" s="177">
        <v>12018.698757410002</v>
      </c>
      <c r="E25" s="177">
        <v>327.33331300000003</v>
      </c>
      <c r="F25" s="177">
        <v>11691.365444410003</v>
      </c>
      <c r="G25" s="178">
        <v>46.740782644403765</v>
      </c>
      <c r="H25" s="178">
        <v>8.01</v>
      </c>
      <c r="I25" s="178">
        <v>12.587264234333686</v>
      </c>
    </row>
    <row r="26" spans="1:9" ht="11.1" customHeight="1">
      <c r="A26" s="23">
        <v>1991</v>
      </c>
      <c r="B26" s="177">
        <v>12452.085300000001</v>
      </c>
      <c r="C26" s="177">
        <v>616.25526366000008</v>
      </c>
      <c r="D26" s="177">
        <v>13068.34056366</v>
      </c>
      <c r="E26" s="177">
        <v>341.68218199999995</v>
      </c>
      <c r="F26" s="177">
        <v>12726.65838166</v>
      </c>
      <c r="G26" s="178">
        <v>50.205166934234867</v>
      </c>
      <c r="H26" s="178">
        <v>5.65</v>
      </c>
      <c r="I26" s="178">
        <v>8.5895959469269414</v>
      </c>
    </row>
    <row r="27" spans="1:9" ht="11.1" customHeight="1">
      <c r="A27" s="23">
        <v>1992</v>
      </c>
      <c r="B27" s="177">
        <v>12551.8151</v>
      </c>
      <c r="C27" s="177">
        <v>401.58523690000004</v>
      </c>
      <c r="D27" s="177">
        <v>12953.4003369</v>
      </c>
      <c r="E27" s="177">
        <v>537.93899999999996</v>
      </c>
      <c r="F27" s="177">
        <v>12415.4613369</v>
      </c>
      <c r="G27" s="178">
        <v>48.32912149330074</v>
      </c>
      <c r="H27" s="178">
        <v>6.76</v>
      </c>
      <c r="I27" s="178">
        <v>10.047898450825125</v>
      </c>
    </row>
    <row r="28" spans="1:9" ht="11.1" customHeight="1">
      <c r="A28" s="23">
        <v>1993</v>
      </c>
      <c r="B28" s="177">
        <v>12873.902599999999</v>
      </c>
      <c r="C28" s="177">
        <v>712.58219050000002</v>
      </c>
      <c r="D28" s="177">
        <v>13586.484790499999</v>
      </c>
      <c r="E28" s="177">
        <v>539.34492499999988</v>
      </c>
      <c r="F28" s="177">
        <v>13047.139865499999</v>
      </c>
      <c r="G28" s="178">
        <v>50.132139115482893</v>
      </c>
      <c r="H28" s="178">
        <v>7.96</v>
      </c>
      <c r="I28" s="178">
        <v>11.557294634787311</v>
      </c>
    </row>
    <row r="29" spans="1:9" ht="11.1" customHeight="1">
      <c r="A29" s="23">
        <v>1994</v>
      </c>
      <c r="B29" s="177">
        <v>13086.245800000001</v>
      </c>
      <c r="C29" s="177">
        <v>642.80937360000007</v>
      </c>
      <c r="D29" s="177">
        <v>13729.055173600002</v>
      </c>
      <c r="E29" s="177">
        <v>655.02611899999999</v>
      </c>
      <c r="F29" s="177">
        <v>13074.029054600001</v>
      </c>
      <c r="G29" s="178">
        <v>49.62886262545743</v>
      </c>
      <c r="H29" s="178">
        <v>6.87</v>
      </c>
      <c r="I29" s="178">
        <v>9.7665690483637082</v>
      </c>
    </row>
    <row r="30" spans="1:9" ht="11.1" customHeight="1">
      <c r="A30" s="23">
        <v>1995</v>
      </c>
      <c r="B30" s="177">
        <v>13019.526700000002</v>
      </c>
      <c r="C30" s="177">
        <v>684.86972288000004</v>
      </c>
      <c r="D30" s="177">
        <v>13704.396422880001</v>
      </c>
      <c r="E30" s="177">
        <v>583.93817499999989</v>
      </c>
      <c r="F30" s="177">
        <v>13120.458247880002</v>
      </c>
      <c r="G30" s="178">
        <v>49.221960960995212</v>
      </c>
      <c r="H30" s="178">
        <v>8.8699999999999992</v>
      </c>
      <c r="I30" s="178">
        <v>12.350492209582422</v>
      </c>
    </row>
    <row r="31" spans="1:9" ht="11.1" customHeight="1">
      <c r="A31" s="23">
        <v>1996</v>
      </c>
      <c r="B31" s="177">
        <v>13091.416499999999</v>
      </c>
      <c r="C31" s="177">
        <v>986.46529890000011</v>
      </c>
      <c r="D31" s="177">
        <v>14077.8817989</v>
      </c>
      <c r="E31" s="177">
        <v>610.05337600000007</v>
      </c>
      <c r="F31" s="177">
        <v>13467.8284229</v>
      </c>
      <c r="G31" s="178">
        <v>49.942441688823628</v>
      </c>
      <c r="H31" s="178">
        <v>5.05</v>
      </c>
      <c r="I31" s="178">
        <v>6.9052982781194343</v>
      </c>
    </row>
    <row r="32" spans="1:9" ht="11.1" customHeight="1">
      <c r="A32" s="23">
        <v>1997</v>
      </c>
      <c r="B32" s="177">
        <v>12816.034</v>
      </c>
      <c r="C32" s="177">
        <v>764.81936288000009</v>
      </c>
      <c r="D32" s="177">
        <v>13580.85336288</v>
      </c>
      <c r="E32" s="177">
        <v>670.26948979999997</v>
      </c>
      <c r="F32" s="177">
        <v>12910.583873079999</v>
      </c>
      <c r="G32" s="178">
        <v>47.306765085741922</v>
      </c>
      <c r="H32" s="178">
        <v>6.65</v>
      </c>
      <c r="I32" s="178">
        <v>8.9382621464598113</v>
      </c>
    </row>
    <row r="33" spans="1:9" ht="11.1" customHeight="1">
      <c r="A33" s="23">
        <v>1998</v>
      </c>
      <c r="B33" s="177">
        <v>12529.7701</v>
      </c>
      <c r="C33" s="177">
        <v>1061.02290399</v>
      </c>
      <c r="D33" s="177">
        <v>13590.79300399</v>
      </c>
      <c r="E33" s="177">
        <v>650.91737999999998</v>
      </c>
      <c r="F33" s="177">
        <v>12939.875623989999</v>
      </c>
      <c r="G33" s="178">
        <v>46.864080633033332</v>
      </c>
      <c r="H33" s="178">
        <v>6.94</v>
      </c>
      <c r="I33" s="178">
        <v>9.2263309381210998</v>
      </c>
    </row>
    <row r="34" spans="1:9" ht="11.1" customHeight="1">
      <c r="A34" s="23">
        <v>1999</v>
      </c>
      <c r="B34" s="177">
        <v>12999.9565</v>
      </c>
      <c r="C34" s="177">
        <v>923.48809314999994</v>
      </c>
      <c r="D34" s="177">
        <v>13923.444593149999</v>
      </c>
      <c r="E34" s="177">
        <v>599.06589659999997</v>
      </c>
      <c r="F34" s="177">
        <v>13324.37869655</v>
      </c>
      <c r="G34" s="178">
        <v>47.707186654075436</v>
      </c>
      <c r="H34" s="178">
        <v>6.94</v>
      </c>
      <c r="I34" s="178">
        <v>9.0989245831571566</v>
      </c>
    </row>
    <row r="35" spans="1:9" ht="15" customHeight="1">
      <c r="A35" s="23">
        <v>2000</v>
      </c>
      <c r="B35" s="177">
        <v>13184.780400000001</v>
      </c>
      <c r="C35" s="177">
        <v>805.45865775000004</v>
      </c>
      <c r="D35" s="177">
        <v>13990.239057750001</v>
      </c>
      <c r="E35" s="177">
        <v>676.57625500000006</v>
      </c>
      <c r="F35" s="177">
        <v>13313.662802750001</v>
      </c>
      <c r="G35" s="178">
        <v>47.147272878346527</v>
      </c>
      <c r="H35" s="178">
        <v>5.27</v>
      </c>
      <c r="I35" s="178">
        <v>6.7550029641260627</v>
      </c>
    </row>
    <row r="36" spans="1:9" ht="11.1" customHeight="1">
      <c r="A36" s="23">
        <v>2001</v>
      </c>
      <c r="B36" s="177">
        <v>13252.069200000002</v>
      </c>
      <c r="C36" s="177">
        <v>671.05966973</v>
      </c>
      <c r="D36" s="177">
        <v>13923.128869730002</v>
      </c>
      <c r="E36" s="177">
        <v>636.17529949999994</v>
      </c>
      <c r="F36" s="177">
        <v>13286.953570230002</v>
      </c>
      <c r="G36" s="178">
        <v>46.570394503476955</v>
      </c>
      <c r="H36" s="178">
        <v>10.79</v>
      </c>
      <c r="I36" s="178">
        <v>13.518846826077969</v>
      </c>
    </row>
    <row r="37" spans="1:9" ht="11.1" customHeight="1">
      <c r="A37" s="23">
        <v>2002</v>
      </c>
      <c r="B37" s="177">
        <v>12567.166700000002</v>
      </c>
      <c r="C37" s="177">
        <v>883.10802190000004</v>
      </c>
      <c r="D37" s="177">
        <v>13450.274721900001</v>
      </c>
      <c r="E37" s="177">
        <v>696.89620669999999</v>
      </c>
      <c r="F37" s="177">
        <v>12753.378515200002</v>
      </c>
      <c r="G37" s="178">
        <v>44.266453451673968</v>
      </c>
      <c r="H37" s="178">
        <v>9.59</v>
      </c>
      <c r="I37" s="178">
        <v>11.83764284017022</v>
      </c>
    </row>
    <row r="38" spans="1:9" ht="11.1" customHeight="1">
      <c r="A38" s="23">
        <v>2003</v>
      </c>
      <c r="B38" s="177">
        <v>13322.058899999998</v>
      </c>
      <c r="C38" s="177">
        <v>872.36970810000003</v>
      </c>
      <c r="D38" s="177">
        <v>14194.428608099999</v>
      </c>
      <c r="E38" s="177">
        <v>590.35208096999997</v>
      </c>
      <c r="F38" s="177">
        <v>13604.076527129999</v>
      </c>
      <c r="G38" s="178">
        <v>46.778397799407166</v>
      </c>
      <c r="H38" s="178">
        <v>7.34</v>
      </c>
      <c r="I38" s="178">
        <v>8.8824079312399959</v>
      </c>
    </row>
    <row r="39" spans="1:9" ht="11.1" customHeight="1">
      <c r="A39" s="23">
        <v>2004</v>
      </c>
      <c r="B39" s="177">
        <v>13181.281800000001</v>
      </c>
      <c r="C39" s="177">
        <v>755.09774045000006</v>
      </c>
      <c r="D39" s="177">
        <v>13936.379540450002</v>
      </c>
      <c r="E39" s="177">
        <v>484.458977</v>
      </c>
      <c r="F39" s="177">
        <v>13451.920563450001</v>
      </c>
      <c r="G39" s="178">
        <v>45.838528479986344</v>
      </c>
      <c r="H39" s="178">
        <v>6.7</v>
      </c>
      <c r="I39" s="178">
        <v>7.897055400200963</v>
      </c>
    </row>
    <row r="40" spans="1:9" ht="11.1" customHeight="1">
      <c r="A40" s="23">
        <v>2005</v>
      </c>
      <c r="B40" s="177">
        <v>12075.4601</v>
      </c>
      <c r="C40" s="177">
        <v>787.82885400000009</v>
      </c>
      <c r="D40" s="177">
        <v>12863.288954</v>
      </c>
      <c r="E40" s="177">
        <v>639.38867400000004</v>
      </c>
      <c r="F40" s="177">
        <v>12223.90028</v>
      </c>
      <c r="G40" s="178">
        <v>41.270996486885807</v>
      </c>
      <c r="H40" s="178">
        <v>10.31</v>
      </c>
      <c r="I40" s="178">
        <v>11.784203909018174</v>
      </c>
    </row>
    <row r="41" spans="1:9" ht="11.1" customHeight="1">
      <c r="A41" s="23">
        <v>2006</v>
      </c>
      <c r="B41" s="177">
        <v>11347.9478</v>
      </c>
      <c r="C41" s="177">
        <v>817.41887300000008</v>
      </c>
      <c r="D41" s="177">
        <v>12165.366673</v>
      </c>
      <c r="E41" s="177">
        <v>630.72362699999996</v>
      </c>
      <c r="F41" s="177">
        <v>11534.643046000001</v>
      </c>
      <c r="G41" s="178">
        <v>38.577940163545762</v>
      </c>
      <c r="H41" s="178">
        <v>10.25</v>
      </c>
      <c r="I41" s="178">
        <v>11.362187747681835</v>
      </c>
    </row>
    <row r="42" spans="1:9" ht="11.1" customHeight="1">
      <c r="A42" s="23">
        <v>2007</v>
      </c>
      <c r="B42" s="177">
        <v>11225.2395</v>
      </c>
      <c r="C42" s="177">
        <v>1105.859222</v>
      </c>
      <c r="D42" s="177">
        <v>12331.098721999999</v>
      </c>
      <c r="E42" s="177">
        <v>640.13464899999997</v>
      </c>
      <c r="F42" s="177">
        <v>11690.964072999999</v>
      </c>
      <c r="G42" s="178">
        <v>38.711299472980009</v>
      </c>
      <c r="H42" s="178">
        <v>10.84</v>
      </c>
      <c r="I42" s="178">
        <v>11.699535634206033</v>
      </c>
    </row>
    <row r="43" spans="1:9" ht="11.1" customHeight="1">
      <c r="A43" s="23">
        <v>2008</v>
      </c>
      <c r="B43" s="177">
        <v>10995.238800000001</v>
      </c>
      <c r="C43" s="177">
        <v>1177.544641658</v>
      </c>
      <c r="D43" s="177">
        <v>12172.783441658001</v>
      </c>
      <c r="E43" s="177">
        <v>641.51421900000003</v>
      </c>
      <c r="F43" s="177">
        <v>11531.269222658</v>
      </c>
      <c r="G43" s="178">
        <v>37.832526016022804</v>
      </c>
      <c r="H43" s="178">
        <v>14.44</v>
      </c>
      <c r="I43" s="178">
        <v>15.297055793468559</v>
      </c>
    </row>
    <row r="44" spans="1:9" ht="11.1" customHeight="1">
      <c r="A44" s="23">
        <v>2009</v>
      </c>
      <c r="B44" s="177">
        <v>11059.0954</v>
      </c>
      <c r="C44" s="177">
        <v>936.32224439999993</v>
      </c>
      <c r="D44" s="177">
        <v>11995.4176444</v>
      </c>
      <c r="E44" s="177">
        <v>728.7908566000001</v>
      </c>
      <c r="F44" s="177">
        <v>11266.6267878</v>
      </c>
      <c r="G44" s="178">
        <v>36.646658066337793</v>
      </c>
      <c r="H44" s="178">
        <v>8.35</v>
      </c>
      <c r="I44" s="178">
        <v>8.7877161409823294</v>
      </c>
    </row>
    <row r="45" spans="1:9" ht="15" customHeight="1">
      <c r="A45" s="23">
        <v>2010</v>
      </c>
      <c r="B45" s="177">
        <v>11341.517200000002</v>
      </c>
      <c r="C45" s="177">
        <v>916.36403337335992</v>
      </c>
      <c r="D45" s="177">
        <v>12257.881233373362</v>
      </c>
      <c r="E45" s="177">
        <v>855.59733612870002</v>
      </c>
      <c r="F45" s="177">
        <v>11402.283897244663</v>
      </c>
      <c r="G45" s="178">
        <v>36.861695311744121</v>
      </c>
      <c r="H45" s="178">
        <v>12.71</v>
      </c>
      <c r="I45" s="178">
        <v>13.216969923854242</v>
      </c>
    </row>
    <row r="46" spans="1:9" ht="11.1" customHeight="1">
      <c r="A46" s="23">
        <v>2011</v>
      </c>
      <c r="B46" s="177">
        <v>10533.707600000002</v>
      </c>
      <c r="C46" s="177">
        <v>1083.6659761978597</v>
      </c>
      <c r="D46" s="177">
        <v>11617.373576197861</v>
      </c>
      <c r="E46" s="177">
        <v>989.97868057220001</v>
      </c>
      <c r="F46" s="177">
        <v>10627.394895625661</v>
      </c>
      <c r="G46" s="178">
        <v>34.108076861971142</v>
      </c>
      <c r="H46" s="178">
        <v>12.82</v>
      </c>
      <c r="I46" s="178">
        <v>13.060675599611846</v>
      </c>
    </row>
    <row r="47" spans="1:9" ht="11.1" customHeight="1">
      <c r="A47" s="23">
        <v>2012</v>
      </c>
      <c r="B47" s="177">
        <v>11065.227500000001</v>
      </c>
      <c r="C47" s="177">
        <v>778.16560545262007</v>
      </c>
      <c r="D47" s="177">
        <v>11843.39310545262</v>
      </c>
      <c r="E47" s="177">
        <v>986.49683822602003</v>
      </c>
      <c r="F47" s="177">
        <v>10856.896267226601</v>
      </c>
      <c r="G47" s="178">
        <v>34.589958794342905</v>
      </c>
      <c r="H47" s="178">
        <v>9.16</v>
      </c>
      <c r="I47" s="178">
        <v>9.159977100057251</v>
      </c>
    </row>
    <row r="48" spans="1:9" ht="11.1" customHeight="1">
      <c r="A48" s="23">
        <v>2013</v>
      </c>
      <c r="B48" s="177">
        <v>11128.935500000001</v>
      </c>
      <c r="C48" s="177">
        <v>861.44568151686008</v>
      </c>
      <c r="D48" s="177">
        <v>11990.381181516861</v>
      </c>
      <c r="E48" s="177">
        <v>1055.5162857278599</v>
      </c>
      <c r="F48" s="177">
        <v>10934.864895789002</v>
      </c>
      <c r="G48" s="178">
        <v>34.597682516994759</v>
      </c>
      <c r="H48" s="178">
        <v>12.83</v>
      </c>
      <c r="I48" s="178">
        <v>12.607013449610024</v>
      </c>
    </row>
    <row r="49" spans="1:9" ht="11.1" customHeight="1">
      <c r="A49" s="23">
        <v>2014</v>
      </c>
      <c r="B49" s="177">
        <v>10596.118399999999</v>
      </c>
      <c r="C49" s="177">
        <v>1036.4520569444799</v>
      </c>
      <c r="D49" s="177">
        <v>11632.570456944479</v>
      </c>
      <c r="E49" s="177">
        <v>922.15223893253994</v>
      </c>
      <c r="F49" s="177">
        <v>10710.418218011939</v>
      </c>
      <c r="G49" s="178">
        <v>33.63968282432478</v>
      </c>
      <c r="H49" s="178">
        <v>10.16</v>
      </c>
      <c r="I49" s="178">
        <v>9.8010370191727958</v>
      </c>
    </row>
    <row r="50" spans="1:9" ht="11.1" customHeight="1">
      <c r="A50" s="23">
        <v>2015</v>
      </c>
      <c r="B50" s="177">
        <v>10982.137600000002</v>
      </c>
      <c r="C50" s="177">
        <v>882.27596524363992</v>
      </c>
      <c r="D50" s="177">
        <v>11864.413565243642</v>
      </c>
      <c r="E50" s="177">
        <v>904.78316230873997</v>
      </c>
      <c r="F50" s="177">
        <v>10959.630402934901</v>
      </c>
      <c r="G50" s="178">
        <v>34.169542519635051</v>
      </c>
      <c r="H50" s="178">
        <v>9.85</v>
      </c>
      <c r="I50" s="178">
        <v>9.411292595653606</v>
      </c>
    </row>
    <row r="51" spans="1:9" ht="11.1" customHeight="1">
      <c r="A51" s="23">
        <v>2016</v>
      </c>
      <c r="B51" s="177">
        <v>10884.6878</v>
      </c>
      <c r="C51" s="177">
        <v>1093.2713423959799</v>
      </c>
      <c r="D51" s="177">
        <v>11977.959142395979</v>
      </c>
      <c r="E51" s="177">
        <v>1077.9583517043</v>
      </c>
      <c r="F51" s="177">
        <v>10900.00079069168</v>
      </c>
      <c r="G51" s="178">
        <v>33.738680513147088</v>
      </c>
      <c r="H51" s="178">
        <v>10.6</v>
      </c>
      <c r="I51" s="178">
        <v>10.028073876631041</v>
      </c>
    </row>
    <row r="52" spans="1:9" ht="11.1" customHeight="1">
      <c r="A52" s="23">
        <v>2017</v>
      </c>
      <c r="B52" s="177">
        <v>11433.6458</v>
      </c>
      <c r="C52" s="177">
        <v>1106.2654647142729</v>
      </c>
      <c r="D52" s="177">
        <v>12539.911264714274</v>
      </c>
      <c r="E52" s="177">
        <v>1204.438590948768</v>
      </c>
      <c r="F52" s="177">
        <v>11335.472673765506</v>
      </c>
      <c r="G52" s="178">
        <v>34.86</v>
      </c>
      <c r="H52" s="178">
        <v>11.95</v>
      </c>
      <c r="I52" s="178">
        <v>11.091207781480003</v>
      </c>
    </row>
    <row r="53" spans="1:9" ht="11.1" customHeight="1">
      <c r="A53" s="23">
        <v>2018</v>
      </c>
      <c r="B53" s="177">
        <v>10791.476066666666</v>
      </c>
      <c r="C53" s="177">
        <v>1072.4336235841838</v>
      </c>
      <c r="D53" s="177">
        <v>11863.90969025085</v>
      </c>
      <c r="E53" s="177">
        <v>1060.5467393319661</v>
      </c>
      <c r="F53" s="177">
        <v>10803.362950918883</v>
      </c>
      <c r="G53" s="178">
        <v>33.049999999999997</v>
      </c>
      <c r="H53" s="178">
        <v>10.74</v>
      </c>
      <c r="I53" s="178">
        <v>9.733197998984993</v>
      </c>
    </row>
    <row r="54" spans="1:9" ht="11.1" customHeight="1">
      <c r="A54" s="23">
        <v>2019</v>
      </c>
      <c r="B54" s="177">
        <v>10153.156255555557</v>
      </c>
      <c r="C54" s="177">
        <v>909.06997838362531</v>
      </c>
      <c r="D54" s="177">
        <v>11062.226233939182</v>
      </c>
      <c r="E54" s="177">
        <v>1203.9162386878709</v>
      </c>
      <c r="F54" s="177">
        <v>9858.3099952513112</v>
      </c>
      <c r="G54" s="178">
        <v>30.01</v>
      </c>
      <c r="H54" s="178">
        <v>13.6</v>
      </c>
      <c r="I54" s="178">
        <v>12.110095010818945</v>
      </c>
    </row>
    <row r="55" spans="1:9" ht="12" customHeight="1">
      <c r="A55" s="23">
        <v>2020</v>
      </c>
      <c r="B55" s="177">
        <v>9953.3167074074081</v>
      </c>
      <c r="C55" s="177">
        <v>1105.4465664598952</v>
      </c>
      <c r="D55" s="177">
        <v>11058.763273867304</v>
      </c>
      <c r="E55" s="177">
        <v>1107.9317625842857</v>
      </c>
      <c r="F55" s="177">
        <v>9950.8315112830187</v>
      </c>
      <c r="G55" s="178">
        <v>30.14</v>
      </c>
      <c r="H55" s="178">
        <v>11.9</v>
      </c>
      <c r="I55" s="178">
        <v>10.455655718980092</v>
      </c>
    </row>
    <row r="56" spans="1:9" s="4" customFormat="1" ht="12" customHeight="1">
      <c r="A56" s="23">
        <v>2021</v>
      </c>
      <c r="B56" s="177">
        <v>9768.2876617283946</v>
      </c>
      <c r="C56" s="177">
        <v>1030.6353345177681</v>
      </c>
      <c r="D56" s="177">
        <v>10798.922996246163</v>
      </c>
      <c r="E56" s="177">
        <v>1315.8449776983603</v>
      </c>
      <c r="F56" s="177">
        <v>9483.0780185478034</v>
      </c>
      <c r="G56" s="178">
        <v>28.54</v>
      </c>
      <c r="H56" s="178">
        <v>14.6</v>
      </c>
      <c r="I56" s="178">
        <v>12.276799791462578</v>
      </c>
    </row>
    <row r="57" spans="1:9" s="4" customFormat="1" ht="12" customHeight="1">
      <c r="A57" s="23">
        <v>2022</v>
      </c>
      <c r="B57" s="177">
        <v>9314.0239683127584</v>
      </c>
      <c r="C57" s="177">
        <v>1337.1744281910671</v>
      </c>
      <c r="D57" s="177">
        <v>10651.198396503825</v>
      </c>
      <c r="E57" s="177">
        <v>1214.0655893039279</v>
      </c>
      <c r="F57" s="177">
        <v>9437.1328071998978</v>
      </c>
      <c r="G57" s="178">
        <v>28.3</v>
      </c>
      <c r="H57" s="178">
        <v>20</v>
      </c>
      <c r="I57" s="178">
        <v>15.720149891629218</v>
      </c>
    </row>
    <row r="58" spans="1:9" s="4" customFormat="1" ht="11.25">
      <c r="A58" s="23">
        <v>2023</v>
      </c>
      <c r="B58" s="177">
        <v>9831.7588432098764</v>
      </c>
      <c r="C58" s="177">
        <v>1394.6217503305984</v>
      </c>
      <c r="D58" s="177">
        <v>11226.380593540474</v>
      </c>
      <c r="E58" s="177">
        <v>1277.9323183658832</v>
      </c>
      <c r="F58" s="177">
        <v>9948.4482751745909</v>
      </c>
      <c r="G58" s="178">
        <v>29.68</v>
      </c>
      <c r="H58" s="178">
        <v>13.218721460203781</v>
      </c>
      <c r="I58" s="178">
        <v>10.036606928764153</v>
      </c>
    </row>
    <row r="59" spans="1:9" s="4" customFormat="1" ht="11.25">
      <c r="A59" s="3" t="s">
        <v>655</v>
      </c>
      <c r="B59" s="3"/>
    </row>
    <row r="60" spans="1:9" s="4" customFormat="1" ht="11.25">
      <c r="A60" s="4" t="s">
        <v>859</v>
      </c>
      <c r="B60" s="3"/>
    </row>
    <row r="61" spans="1:9" s="4" customFormat="1" ht="11.25">
      <c r="A61" s="3" t="s">
        <v>753</v>
      </c>
      <c r="B61" s="3"/>
    </row>
    <row r="62" spans="1:9" s="4" customFormat="1" ht="11.25">
      <c r="A62" s="3" t="s">
        <v>860</v>
      </c>
      <c r="B62" s="3"/>
    </row>
    <row r="63" spans="1:9">
      <c r="A63" s="3" t="s">
        <v>686</v>
      </c>
      <c r="B63" s="4"/>
      <c r="C63" s="4"/>
      <c r="D63" s="4"/>
      <c r="E63" s="4"/>
      <c r="F63" s="4"/>
      <c r="G63" s="4"/>
      <c r="H63" s="4"/>
      <c r="I63" s="4"/>
    </row>
    <row r="64" spans="1:9">
      <c r="A64" s="5" t="s">
        <v>36</v>
      </c>
    </row>
    <row r="74" spans="2:9">
      <c r="B74" s="168"/>
      <c r="C74" s="168"/>
      <c r="D74" s="168"/>
      <c r="E74" s="168"/>
      <c r="F74" s="168"/>
      <c r="G74" s="168"/>
      <c r="H74" s="168"/>
      <c r="I74" s="168"/>
    </row>
    <row r="75" spans="2:9">
      <c r="B75" s="168"/>
      <c r="C75" s="168"/>
      <c r="D75" s="168"/>
      <c r="E75" s="168"/>
      <c r="F75" s="168"/>
      <c r="G75" s="168"/>
      <c r="H75" s="168"/>
      <c r="I75" s="168"/>
    </row>
    <row r="76" spans="2:9">
      <c r="B76" s="168"/>
      <c r="C76" s="168"/>
      <c r="D76" s="168"/>
      <c r="E76" s="168"/>
      <c r="F76" s="168"/>
      <c r="G76" s="168"/>
      <c r="H76" s="168"/>
      <c r="I76" s="168"/>
    </row>
    <row r="77" spans="2:9">
      <c r="B77" s="168"/>
      <c r="C77" s="168"/>
      <c r="D77" s="168"/>
      <c r="E77" s="168"/>
      <c r="F77" s="168"/>
      <c r="G77" s="168"/>
      <c r="H77" s="168"/>
      <c r="I77" s="168"/>
    </row>
    <row r="78" spans="2:9">
      <c r="B78" s="168"/>
      <c r="C78" s="168"/>
      <c r="D78" s="168"/>
      <c r="E78" s="168"/>
      <c r="F78" s="168"/>
      <c r="G78" s="168"/>
      <c r="H78" s="168"/>
      <c r="I78" s="168"/>
    </row>
    <row r="79" spans="2:9">
      <c r="B79" s="168"/>
      <c r="C79" s="168"/>
      <c r="D79" s="168"/>
      <c r="E79" s="168"/>
      <c r="F79" s="168"/>
      <c r="G79" s="168"/>
      <c r="H79" s="168"/>
      <c r="I79" s="168"/>
    </row>
  </sheetData>
  <conditionalFormatting sqref="A52 A54:A55 A58">
    <cfRule type="expression" dxfId="162" priority="1">
      <formula>MOD(ROW(),2)=1</formula>
    </cfRule>
  </conditionalFormatting>
  <conditionalFormatting sqref="A5:I51 B52:I52 A53:I53 B54:I55 A56:I57">
    <cfRule type="expression" dxfId="161" priority="2">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5BC5-D670-460B-874D-2DAC5BF26EBE}">
  <sheetPr>
    <pageSetUpPr fitToPage="1"/>
  </sheetPr>
  <dimension ref="A1:O66"/>
  <sheetViews>
    <sheetView showGridLines="0" topLeftCell="A11" zoomScaleNormal="100" workbookViewId="0"/>
  </sheetViews>
  <sheetFormatPr defaultColWidth="9.5703125" defaultRowHeight="14.25"/>
  <cols>
    <col min="1" max="1" width="11.85546875" style="21" customWidth="1"/>
    <col min="2" max="5" width="14.5703125" style="21" customWidth="1"/>
    <col min="6" max="6" width="28" style="21" customWidth="1"/>
    <col min="7" max="7" width="21" style="21" customWidth="1"/>
    <col min="8" max="8" width="22.28515625" style="21" customWidth="1"/>
    <col min="9" max="9" width="16.7109375" style="21" customWidth="1"/>
    <col min="10" max="10" width="24.42578125" style="21" customWidth="1"/>
    <col min="11" max="14" width="2.5703125" style="21" customWidth="1"/>
    <col min="15" max="15" width="9.5703125" style="21"/>
    <col min="16" max="16" width="11.85546875" style="21" bestFit="1" customWidth="1"/>
    <col min="17" max="17" width="8.5703125" style="21" bestFit="1" customWidth="1"/>
    <col min="18" max="18" width="13.5703125" style="21" bestFit="1" customWidth="1"/>
    <col min="19" max="19" width="8.85546875" style="21" bestFit="1" customWidth="1"/>
    <col min="20" max="20" width="16.140625" style="21" bestFit="1" customWidth="1"/>
    <col min="21" max="21" width="21.42578125" style="21" bestFit="1" customWidth="1"/>
    <col min="22" max="22" width="22.5703125" style="21" bestFit="1" customWidth="1"/>
    <col min="23" max="23" width="17.28515625" style="21" bestFit="1" customWidth="1"/>
    <col min="24" max="24" width="18.5703125" style="21" bestFit="1" customWidth="1"/>
    <col min="25" max="16384" width="9.5703125" style="21"/>
  </cols>
  <sheetData>
    <row r="1" spans="1:15">
      <c r="A1" s="13" t="s">
        <v>861</v>
      </c>
      <c r="O1" s="14" t="str">
        <f>HYPERLINK("#'"&amp;"Index'!A1","INDEX")</f>
        <v>INDEX</v>
      </c>
    </row>
    <row r="2" spans="1:15">
      <c r="A2" s="157"/>
      <c r="B2" s="158" t="s">
        <v>660</v>
      </c>
      <c r="C2" s="158"/>
      <c r="D2" s="158"/>
      <c r="E2" s="158" t="s">
        <v>862</v>
      </c>
      <c r="F2" s="158"/>
      <c r="G2" s="158"/>
      <c r="H2" s="158"/>
      <c r="I2" s="158" t="s">
        <v>826</v>
      </c>
      <c r="J2" s="158"/>
    </row>
    <row r="3" spans="1:15" ht="16.5" customHeight="1">
      <c r="A3" s="159"/>
      <c r="B3" s="160" t="s">
        <v>863</v>
      </c>
      <c r="C3" s="160"/>
      <c r="D3" s="160"/>
      <c r="E3" s="160"/>
      <c r="F3" s="160"/>
      <c r="G3" s="205"/>
      <c r="H3" s="163" t="s">
        <v>617</v>
      </c>
      <c r="I3" s="160" t="s">
        <v>663</v>
      </c>
      <c r="J3" s="160"/>
    </row>
    <row r="4" spans="1:15" ht="45" customHeight="1">
      <c r="A4" s="22" t="s">
        <v>290</v>
      </c>
      <c r="B4" s="22" t="s">
        <v>648</v>
      </c>
      <c r="C4" s="22" t="s">
        <v>649</v>
      </c>
      <c r="D4" s="22" t="s">
        <v>623</v>
      </c>
      <c r="E4" s="22" t="s">
        <v>650</v>
      </c>
      <c r="F4" s="31" t="s">
        <v>864</v>
      </c>
      <c r="G4" s="31" t="s">
        <v>651</v>
      </c>
      <c r="H4" s="22" t="s">
        <v>276</v>
      </c>
      <c r="I4" s="31" t="s">
        <v>763</v>
      </c>
      <c r="J4" s="31" t="s">
        <v>695</v>
      </c>
    </row>
    <row r="5" spans="1:15" ht="12.75" customHeight="1">
      <c r="A5" s="189">
        <v>1987</v>
      </c>
      <c r="B5" s="190">
        <v>813.04</v>
      </c>
      <c r="C5" s="190" t="s">
        <v>654</v>
      </c>
      <c r="D5" s="190">
        <v>813.04</v>
      </c>
      <c r="E5" s="190" t="s">
        <v>654</v>
      </c>
      <c r="F5" s="190">
        <v>81.304000000000002</v>
      </c>
      <c r="G5" s="190">
        <v>731.73599999999999</v>
      </c>
      <c r="H5" s="191">
        <v>3.0136900545295795</v>
      </c>
      <c r="I5" s="191">
        <v>3.2580585968560767</v>
      </c>
      <c r="J5" s="191">
        <v>5.7112831694703869</v>
      </c>
    </row>
    <row r="6" spans="1:15" ht="12.75" customHeight="1">
      <c r="A6" s="189">
        <v>1988</v>
      </c>
      <c r="B6" s="190">
        <v>1036.1440588800003</v>
      </c>
      <c r="C6" s="190" t="s">
        <v>654</v>
      </c>
      <c r="D6" s="190">
        <v>1036.1440588800003</v>
      </c>
      <c r="E6" s="190" t="s">
        <v>654</v>
      </c>
      <c r="F6" s="190">
        <v>103.61440588800004</v>
      </c>
      <c r="G6" s="190">
        <v>932.52965299200025</v>
      </c>
      <c r="H6" s="191">
        <v>3.8059172601205624</v>
      </c>
      <c r="I6" s="191">
        <v>5.3795653331694622</v>
      </c>
      <c r="J6" s="191">
        <v>9.1087985458092113</v>
      </c>
    </row>
    <row r="7" spans="1:15" ht="12.75" customHeight="1">
      <c r="A7" s="189">
        <v>1989</v>
      </c>
      <c r="B7" s="190">
        <v>1318.2721238399999</v>
      </c>
      <c r="C7" s="190">
        <v>7.4820336239999996</v>
      </c>
      <c r="D7" s="190">
        <v>1325.7541574639999</v>
      </c>
      <c r="E7" s="190">
        <v>1.7369454715000001</v>
      </c>
      <c r="F7" s="190">
        <v>131.82721238400001</v>
      </c>
      <c r="G7" s="190">
        <v>1192.1899996085001</v>
      </c>
      <c r="H7" s="191">
        <v>4.8200063054737976</v>
      </c>
      <c r="I7" s="191">
        <v>4.0185990382666699</v>
      </c>
      <c r="J7" s="191">
        <v>6.5477222248291946</v>
      </c>
    </row>
    <row r="8" spans="1:15" ht="12.75" customHeight="1">
      <c r="A8" s="189">
        <v>1990</v>
      </c>
      <c r="B8" s="190">
        <v>1244.2868860799999</v>
      </c>
      <c r="C8" s="190">
        <v>7.8838944040000003</v>
      </c>
      <c r="D8" s="190">
        <v>1252.170780484</v>
      </c>
      <c r="E8" s="190">
        <v>18.791015957999999</v>
      </c>
      <c r="F8" s="190">
        <v>124.428688608</v>
      </c>
      <c r="G8" s="190">
        <v>1108.9510759180002</v>
      </c>
      <c r="H8" s="191">
        <v>4.4334634349783322</v>
      </c>
      <c r="I8" s="191">
        <v>5.1336239081737203</v>
      </c>
      <c r="J8" s="191">
        <v>8.0627348528744971</v>
      </c>
    </row>
    <row r="9" spans="1:15" ht="12.75" customHeight="1">
      <c r="A9" s="189">
        <v>1991</v>
      </c>
      <c r="B9" s="190">
        <v>1260.0695788800001</v>
      </c>
      <c r="C9" s="190">
        <v>7.833321744</v>
      </c>
      <c r="D9" s="190">
        <v>1267.902900624</v>
      </c>
      <c r="E9" s="190">
        <v>19.127093082000002</v>
      </c>
      <c r="F9" s="190">
        <v>126.00695788800002</v>
      </c>
      <c r="G9" s="190">
        <v>1122.768849654</v>
      </c>
      <c r="H9" s="191">
        <v>4.4291907455196</v>
      </c>
      <c r="I9" s="191">
        <v>4.5438394467331777</v>
      </c>
      <c r="J9" s="191">
        <v>6.9029083885046374</v>
      </c>
    </row>
    <row r="10" spans="1:15" ht="12.75" customHeight="1">
      <c r="A10" s="189">
        <v>1992</v>
      </c>
      <c r="B10" s="190">
        <v>1175.4214080000002</v>
      </c>
      <c r="C10" s="190">
        <v>8.6359233540000009</v>
      </c>
      <c r="D10" s="190">
        <v>1184.0573313540001</v>
      </c>
      <c r="E10" s="190">
        <v>24.157935832000003</v>
      </c>
      <c r="F10" s="190">
        <v>117.54214080000003</v>
      </c>
      <c r="G10" s="190">
        <v>1042.3572547220001</v>
      </c>
      <c r="H10" s="191">
        <v>4.0575383415805746</v>
      </c>
      <c r="I10" s="191">
        <v>6.0960170430016705</v>
      </c>
      <c r="J10" s="191">
        <v>9.0546112781309631</v>
      </c>
    </row>
    <row r="11" spans="1:15" ht="12.75" customHeight="1">
      <c r="A11" s="189">
        <v>1993</v>
      </c>
      <c r="B11" s="190">
        <v>1503.18610848</v>
      </c>
      <c r="C11" s="190">
        <v>8.9689823519999994</v>
      </c>
      <c r="D11" s="190">
        <v>1512.155090832</v>
      </c>
      <c r="E11" s="190">
        <v>27.879202114000002</v>
      </c>
      <c r="F11" s="190">
        <v>150.31861084800002</v>
      </c>
      <c r="G11" s="190">
        <v>1333.9572778700001</v>
      </c>
      <c r="H11" s="191">
        <v>5.125577905784712</v>
      </c>
      <c r="I11" s="191">
        <v>5.0807149424044136</v>
      </c>
      <c r="J11" s="191">
        <v>7.371902121886845</v>
      </c>
    </row>
    <row r="12" spans="1:15" ht="12.75" customHeight="1">
      <c r="A12" s="189">
        <v>1994</v>
      </c>
      <c r="B12" s="190">
        <v>1625.9237735999998</v>
      </c>
      <c r="C12" s="190">
        <v>9.5710750980000014</v>
      </c>
      <c r="D12" s="190">
        <v>1635.4948486979997</v>
      </c>
      <c r="E12" s="190">
        <v>26.265862521999999</v>
      </c>
      <c r="F12" s="190">
        <v>162.59237736</v>
      </c>
      <c r="G12" s="190">
        <v>1446.6366088159998</v>
      </c>
      <c r="H12" s="191">
        <v>5.4914157852988961</v>
      </c>
      <c r="I12" s="191">
        <v>5.2855844519015669</v>
      </c>
      <c r="J12" s="191">
        <v>7.5087857311932709</v>
      </c>
    </row>
    <row r="13" spans="1:15" ht="12.75" customHeight="1">
      <c r="A13" s="189">
        <v>1995</v>
      </c>
      <c r="B13" s="190">
        <v>1764.2496076800003</v>
      </c>
      <c r="C13" s="190">
        <v>12.235979630000001</v>
      </c>
      <c r="D13" s="190">
        <v>1776.4855873100003</v>
      </c>
      <c r="E13" s="190">
        <v>28.354475857999997</v>
      </c>
      <c r="F13" s="190">
        <v>176.42496076800003</v>
      </c>
      <c r="G13" s="190">
        <v>1571.7061506840002</v>
      </c>
      <c r="H13" s="191">
        <v>5.896322927869087</v>
      </c>
      <c r="I13" s="191">
        <v>6.5358852296966861</v>
      </c>
      <c r="J13" s="191">
        <v>9.0942912418554656</v>
      </c>
    </row>
    <row r="14" spans="1:15" ht="12.75" customHeight="1">
      <c r="A14" s="189">
        <v>1996</v>
      </c>
      <c r="B14" s="190">
        <v>1746.9790800000003</v>
      </c>
      <c r="C14" s="190">
        <v>12.623735690000004</v>
      </c>
      <c r="D14" s="190">
        <v>1759.6028156900004</v>
      </c>
      <c r="E14" s="190">
        <v>27.617952000000006</v>
      </c>
      <c r="F14" s="190">
        <v>174.69790800000004</v>
      </c>
      <c r="G14" s="190">
        <v>1557.2869556900002</v>
      </c>
      <c r="H14" s="191">
        <v>5.7748517827172048</v>
      </c>
      <c r="I14" s="191">
        <v>8.3631861895199009</v>
      </c>
      <c r="J14" s="191">
        <v>11.42777173594947</v>
      </c>
    </row>
    <row r="15" spans="1:15" ht="12.75" customHeight="1">
      <c r="A15" s="189">
        <v>1997</v>
      </c>
      <c r="B15" s="190">
        <v>1730.0882592000003</v>
      </c>
      <c r="C15" s="190">
        <v>11.563184280000002</v>
      </c>
      <c r="D15" s="190">
        <v>1741.6514434800004</v>
      </c>
      <c r="E15" s="190">
        <v>27.130876044000001</v>
      </c>
      <c r="F15" s="190">
        <v>173.00882592000005</v>
      </c>
      <c r="G15" s="190">
        <v>1541.5117415160003</v>
      </c>
      <c r="H15" s="191">
        <v>5.6483838802104724</v>
      </c>
      <c r="I15" s="191">
        <v>7.4621941922517161</v>
      </c>
      <c r="J15" s="191">
        <v>10.023768140575884</v>
      </c>
    </row>
    <row r="16" spans="1:15" ht="12.75" customHeight="1">
      <c r="A16" s="189">
        <v>1998</v>
      </c>
      <c r="B16" s="190">
        <v>1966.9899043200003</v>
      </c>
      <c r="C16" s="190">
        <v>12.678469350000002</v>
      </c>
      <c r="D16" s="190">
        <v>1979.6683736700004</v>
      </c>
      <c r="E16" s="190">
        <v>27.832755622000004</v>
      </c>
      <c r="F16" s="190">
        <v>196.69899043200004</v>
      </c>
      <c r="G16" s="190">
        <v>1755.1366276160004</v>
      </c>
      <c r="H16" s="191">
        <v>6.3565421205512207</v>
      </c>
      <c r="I16" s="191">
        <v>7.0732386874533004</v>
      </c>
      <c r="J16" s="191">
        <v>9.3955324408608849</v>
      </c>
    </row>
    <row r="17" spans="1:11" ht="12.75" customHeight="1">
      <c r="A17" s="189">
        <v>1999</v>
      </c>
      <c r="B17" s="190">
        <v>1853.1371040000004</v>
      </c>
      <c r="C17" s="190">
        <v>15.697191142000001</v>
      </c>
      <c r="D17" s="190">
        <v>1868.8342951420004</v>
      </c>
      <c r="E17" s="190">
        <v>29.950029460000007</v>
      </c>
      <c r="F17" s="190">
        <v>185.31371040000005</v>
      </c>
      <c r="G17" s="190">
        <v>1653.5705552820004</v>
      </c>
      <c r="H17" s="191">
        <v>5.9205161398592896</v>
      </c>
      <c r="I17" s="191">
        <v>8.6484176769100642</v>
      </c>
      <c r="J17" s="191">
        <v>11.324365165523195</v>
      </c>
    </row>
    <row r="18" spans="1:11" ht="12.75" customHeight="1">
      <c r="A18" s="189">
        <v>2000</v>
      </c>
      <c r="B18" s="190">
        <v>1460.2445</v>
      </c>
      <c r="C18" s="190">
        <v>16.913831412</v>
      </c>
      <c r="D18" s="190">
        <v>1477.1583314120001</v>
      </c>
      <c r="E18" s="190">
        <v>32.477797807999998</v>
      </c>
      <c r="F18" s="190">
        <v>146.02445</v>
      </c>
      <c r="G18" s="190">
        <v>1298.6560836039998</v>
      </c>
      <c r="H18" s="191">
        <v>4.5988916540800195</v>
      </c>
      <c r="I18" s="191">
        <v>9.43</v>
      </c>
      <c r="J18" s="191">
        <v>12.077665923819769</v>
      </c>
    </row>
    <row r="19" spans="1:11" ht="12.75" customHeight="1">
      <c r="A19" s="189">
        <v>2001</v>
      </c>
      <c r="B19" s="190">
        <v>1320.606</v>
      </c>
      <c r="C19" s="190">
        <v>16.121550950000003</v>
      </c>
      <c r="D19" s="190">
        <v>1336.72755095</v>
      </c>
      <c r="E19" s="190">
        <v>34.23109593800001</v>
      </c>
      <c r="F19" s="190">
        <v>132.06059999999999</v>
      </c>
      <c r="G19" s="190">
        <v>1170.435855012</v>
      </c>
      <c r="H19" s="191">
        <v>4.1023443952607757</v>
      </c>
      <c r="I19" s="191">
        <v>8.83</v>
      </c>
      <c r="J19" s="191">
        <v>11.066549692943978</v>
      </c>
    </row>
    <row r="20" spans="1:11" ht="12.75" customHeight="1">
      <c r="A20" s="189">
        <v>2002</v>
      </c>
      <c r="B20" s="190">
        <v>1301.0260999999998</v>
      </c>
      <c r="C20" s="190">
        <v>18.255747891999999</v>
      </c>
      <c r="D20" s="190">
        <v>1319.2818478919999</v>
      </c>
      <c r="E20" s="190">
        <v>33.089043693999997</v>
      </c>
      <c r="F20" s="190">
        <v>130.10261</v>
      </c>
      <c r="G20" s="190">
        <v>1156.0901941980001</v>
      </c>
      <c r="H20" s="191">
        <v>4.0127416203015391</v>
      </c>
      <c r="I20" s="191">
        <v>10.8</v>
      </c>
      <c r="J20" s="191">
        <v>13.324779154123279</v>
      </c>
    </row>
    <row r="21" spans="1:11" ht="12.75" customHeight="1">
      <c r="A21" s="189">
        <v>2003</v>
      </c>
      <c r="B21" s="190">
        <v>1232.1404627184982</v>
      </c>
      <c r="C21" s="190">
        <v>18.300233596000005</v>
      </c>
      <c r="D21" s="190">
        <v>1250.4406963144982</v>
      </c>
      <c r="E21" s="190">
        <v>33.476275938000001</v>
      </c>
      <c r="F21" s="190">
        <v>123.21404627184982</v>
      </c>
      <c r="G21" s="190">
        <v>1093.7503741046482</v>
      </c>
      <c r="H21" s="191">
        <v>3.7609234254955708</v>
      </c>
      <c r="I21" s="191">
        <v>9.92</v>
      </c>
      <c r="J21" s="191">
        <v>12.015940501713967</v>
      </c>
    </row>
    <row r="22" spans="1:11" ht="12.75" customHeight="1">
      <c r="A22" s="189">
        <v>2004</v>
      </c>
      <c r="B22" s="190">
        <v>1482.4389699918897</v>
      </c>
      <c r="C22" s="190">
        <v>22.137443490000006</v>
      </c>
      <c r="D22" s="190">
        <v>1504.5764134818896</v>
      </c>
      <c r="E22" s="190">
        <v>32.088371968000004</v>
      </c>
      <c r="F22" s="190">
        <v>148.24389699918899</v>
      </c>
      <c r="G22" s="190">
        <v>1324.2441445147006</v>
      </c>
      <c r="H22" s="191">
        <v>4.5124711112049729</v>
      </c>
      <c r="I22" s="191">
        <v>9.0399999999999991</v>
      </c>
      <c r="J22" s="191">
        <v>10.662892191554612</v>
      </c>
    </row>
    <row r="23" spans="1:11" ht="12.75" customHeight="1">
      <c r="A23" s="189">
        <v>2005</v>
      </c>
      <c r="B23" s="190">
        <v>1589.1721851649902</v>
      </c>
      <c r="C23" s="190">
        <v>20.690163812000005</v>
      </c>
      <c r="D23" s="190">
        <v>1609.8623489769902</v>
      </c>
      <c r="E23" s="190">
        <v>31.963576366000009</v>
      </c>
      <c r="F23" s="190">
        <v>158.91721851649902</v>
      </c>
      <c r="G23" s="190">
        <v>1418.981554094491</v>
      </c>
      <c r="H23" s="191">
        <v>4.7908426437187446</v>
      </c>
      <c r="I23" s="191">
        <v>9.64</v>
      </c>
      <c r="J23" s="191">
        <v>11.027098752016105</v>
      </c>
    </row>
    <row r="24" spans="1:11" ht="12.75" customHeight="1">
      <c r="A24" s="189">
        <v>2006</v>
      </c>
      <c r="B24" s="190">
        <v>1568.5769484868194</v>
      </c>
      <c r="C24" s="190">
        <v>22.043619272000001</v>
      </c>
      <c r="D24" s="190">
        <v>1590.6205677588196</v>
      </c>
      <c r="E24" s="190">
        <v>35.142256125999999</v>
      </c>
      <c r="F24" s="190">
        <v>156.85769484868194</v>
      </c>
      <c r="G24" s="190">
        <v>1398.6206167841378</v>
      </c>
      <c r="H24" s="191">
        <v>4.677726241776579</v>
      </c>
      <c r="I24" s="191">
        <v>9.98</v>
      </c>
      <c r="J24" s="191">
        <v>11.080762996025136</v>
      </c>
    </row>
    <row r="25" spans="1:11" ht="12.75" customHeight="1">
      <c r="A25" s="189">
        <v>2007</v>
      </c>
      <c r="B25" s="190">
        <v>1670.3127384218171</v>
      </c>
      <c r="C25" s="190">
        <v>22.521381590000004</v>
      </c>
      <c r="D25" s="190">
        <v>1692.834120011817</v>
      </c>
      <c r="E25" s="190">
        <v>25.839036626000002</v>
      </c>
      <c r="F25" s="190">
        <v>167.03127384218172</v>
      </c>
      <c r="G25" s="190">
        <v>1499.9638095436353</v>
      </c>
      <c r="H25" s="191">
        <v>4.9667031621435402</v>
      </c>
      <c r="I25" s="191">
        <v>10.8</v>
      </c>
      <c r="J25" s="191">
        <v>11.677443072465021</v>
      </c>
    </row>
    <row r="26" spans="1:11" ht="12.75" customHeight="1">
      <c r="A26" s="189">
        <v>2008</v>
      </c>
      <c r="B26" s="190">
        <v>1586.1612086972518</v>
      </c>
      <c r="C26" s="190">
        <v>23.828630420000003</v>
      </c>
      <c r="D26" s="190">
        <v>1609.9898391172519</v>
      </c>
      <c r="E26" s="190">
        <v>25.712571244000003</v>
      </c>
      <c r="F26" s="190">
        <v>158.61612086972519</v>
      </c>
      <c r="G26" s="190">
        <v>1425.6611470035268</v>
      </c>
      <c r="H26" s="191">
        <v>4.6774003271091189</v>
      </c>
      <c r="I26" s="191">
        <v>12.9</v>
      </c>
      <c r="J26" s="191">
        <v>13.681921832741159</v>
      </c>
    </row>
    <row r="27" spans="1:11" ht="12.75" customHeight="1">
      <c r="A27" s="189">
        <v>2009</v>
      </c>
      <c r="B27" s="190">
        <v>1375.1426997245178</v>
      </c>
      <c r="C27" s="190">
        <v>22.670076154000004</v>
      </c>
      <c r="D27" s="190">
        <v>1397.8127758785179</v>
      </c>
      <c r="E27" s="190">
        <v>27.9470426</v>
      </c>
      <c r="F27" s="190">
        <v>137.51426997245179</v>
      </c>
      <c r="G27" s="190">
        <v>1232.3514633060661</v>
      </c>
      <c r="H27" s="191">
        <v>4.0084369123002599</v>
      </c>
      <c r="I27" s="191">
        <v>11</v>
      </c>
      <c r="J27" s="191">
        <v>11.578459854321922</v>
      </c>
    </row>
    <row r="28" spans="1:11" ht="12.75" customHeight="1">
      <c r="A28" s="189">
        <v>2010</v>
      </c>
      <c r="B28" s="190">
        <v>1515.7563094181703</v>
      </c>
      <c r="C28" s="190">
        <v>22.525754400000004</v>
      </c>
      <c r="D28" s="190">
        <v>1538.2820638181704</v>
      </c>
      <c r="E28" s="190">
        <v>32.974069199999995</v>
      </c>
      <c r="F28" s="190">
        <v>151.57563094181702</v>
      </c>
      <c r="G28" s="190">
        <v>1353.7323636763533</v>
      </c>
      <c r="H28" s="191">
        <v>4.3705261631477716</v>
      </c>
      <c r="I28" s="191">
        <v>11</v>
      </c>
      <c r="J28" s="191">
        <v>11.445099936531717</v>
      </c>
      <c r="K28" s="176"/>
    </row>
    <row r="29" spans="1:11" ht="12.75" customHeight="1">
      <c r="A29" s="189">
        <v>2011</v>
      </c>
      <c r="B29" s="190">
        <v>1524.4401682484047</v>
      </c>
      <c r="C29" s="190">
        <v>24.352704800000005</v>
      </c>
      <c r="D29" s="190">
        <v>1548.7928730484048</v>
      </c>
      <c r="E29" s="190">
        <v>34.6640838</v>
      </c>
      <c r="F29" s="190">
        <v>152.44401682484047</v>
      </c>
      <c r="G29" s="190">
        <v>1361.6847724235643</v>
      </c>
      <c r="H29" s="191">
        <v>4.3647392019563673</v>
      </c>
      <c r="I29" s="191">
        <v>10.6</v>
      </c>
      <c r="J29" s="191">
        <v>10.803318453290936</v>
      </c>
      <c r="K29" s="176"/>
    </row>
    <row r="30" spans="1:11" ht="12.75" customHeight="1">
      <c r="A30" s="189">
        <v>2012</v>
      </c>
      <c r="B30" s="190">
        <v>1746.5240592247546</v>
      </c>
      <c r="C30" s="190">
        <v>39.387053078560001</v>
      </c>
      <c r="D30" s="190">
        <v>1785.9111123033147</v>
      </c>
      <c r="E30" s="190">
        <v>28.071573067230005</v>
      </c>
      <c r="F30" s="190">
        <v>174.65240592247548</v>
      </c>
      <c r="G30" s="190">
        <v>1583.1871333136091</v>
      </c>
      <c r="H30" s="191">
        <v>5.0393081430566085</v>
      </c>
      <c r="I30" s="191">
        <v>12.1</v>
      </c>
      <c r="J30" s="191">
        <v>12.1</v>
      </c>
      <c r="K30" s="176"/>
    </row>
    <row r="31" spans="1:11" ht="12.75" customHeight="1">
      <c r="A31" s="189">
        <v>2013</v>
      </c>
      <c r="B31" s="190">
        <v>1628.8896096287122</v>
      </c>
      <c r="C31" s="190">
        <v>42.037799981760003</v>
      </c>
      <c r="D31" s="190">
        <v>1670.9274096104721</v>
      </c>
      <c r="E31" s="190">
        <v>27.056331227200005</v>
      </c>
      <c r="F31" s="190">
        <v>162.88896096287124</v>
      </c>
      <c r="G31" s="190">
        <v>1480.9821174204008</v>
      </c>
      <c r="H31" s="191">
        <v>4.6822846174457435</v>
      </c>
      <c r="I31" s="191">
        <v>13.2</v>
      </c>
      <c r="J31" s="191">
        <v>12.972335511768463</v>
      </c>
      <c r="K31" s="176"/>
    </row>
    <row r="32" spans="1:11" ht="12.75" customHeight="1">
      <c r="A32" s="189">
        <v>2014</v>
      </c>
      <c r="B32" s="190">
        <v>1888.2302125795909</v>
      </c>
      <c r="C32" s="190">
        <v>36.274656542739997</v>
      </c>
      <c r="D32" s="190">
        <v>1924.504869122331</v>
      </c>
      <c r="E32" s="190">
        <v>36.672345739919997</v>
      </c>
      <c r="F32" s="190">
        <v>188.82302125795911</v>
      </c>
      <c r="G32" s="190">
        <v>1699.009502124452</v>
      </c>
      <c r="H32" s="191">
        <v>5.3331211672999137</v>
      </c>
      <c r="I32" s="191">
        <v>11</v>
      </c>
      <c r="J32" s="191">
        <v>10.609567901234568</v>
      </c>
      <c r="K32" s="176"/>
    </row>
    <row r="33" spans="1:11" ht="12.75" customHeight="1">
      <c r="A33" s="189">
        <v>2015</v>
      </c>
      <c r="B33" s="190">
        <v>1114.1314047360306</v>
      </c>
      <c r="C33" s="190">
        <v>60.120357776159999</v>
      </c>
      <c r="D33" s="190">
        <v>1174.2517625121907</v>
      </c>
      <c r="E33" s="190">
        <v>38.090864386520003</v>
      </c>
      <c r="F33" s="190">
        <v>111.41314047360306</v>
      </c>
      <c r="G33" s="190">
        <v>1024.7477576520675</v>
      </c>
      <c r="H33" s="191">
        <v>3.1936469988413605</v>
      </c>
      <c r="I33" s="191">
        <v>12</v>
      </c>
      <c r="J33" s="191">
        <v>11.469753304722669</v>
      </c>
      <c r="K33" s="176"/>
    </row>
    <row r="34" spans="1:11" ht="12.75" customHeight="1">
      <c r="A34" s="189">
        <v>2016</v>
      </c>
      <c r="B34" s="190">
        <v>2111.3928913541067</v>
      </c>
      <c r="C34" s="190">
        <v>71.659599001320004</v>
      </c>
      <c r="D34" s="190">
        <v>2183.0524903554269</v>
      </c>
      <c r="E34" s="190">
        <v>42.977625078519999</v>
      </c>
      <c r="F34" s="190">
        <v>211.13928913541068</v>
      </c>
      <c r="G34" s="190">
        <v>1928.9355761414963</v>
      </c>
      <c r="H34" s="191">
        <v>5.9689613241787276</v>
      </c>
      <c r="I34" s="191">
        <v>13.5</v>
      </c>
      <c r="J34" s="191">
        <v>12.771603522124439</v>
      </c>
      <c r="K34" s="176"/>
    </row>
    <row r="35" spans="1:11" ht="12.75" customHeight="1">
      <c r="A35" s="189">
        <v>2017</v>
      </c>
      <c r="B35" s="190">
        <v>1819.8870903882946</v>
      </c>
      <c r="C35" s="190">
        <v>62.577757300740004</v>
      </c>
      <c r="D35" s="190">
        <v>1882.4648476890345</v>
      </c>
      <c r="E35" s="190">
        <v>41.090661058150005</v>
      </c>
      <c r="F35" s="190">
        <v>181.98870903882948</v>
      </c>
      <c r="G35" s="190">
        <v>1659.3854775920549</v>
      </c>
      <c r="H35" s="191">
        <v>5.1025667561946957</v>
      </c>
      <c r="I35" s="191">
        <v>12.6</v>
      </c>
      <c r="J35" s="191">
        <v>11.694495234029125</v>
      </c>
      <c r="K35" s="176"/>
    </row>
    <row r="36" spans="1:11" ht="12.75" customHeight="1">
      <c r="A36" s="189">
        <v>2018</v>
      </c>
      <c r="B36" s="190">
        <v>1914.5369292261053</v>
      </c>
      <c r="C36" s="190">
        <v>76.712876846540013</v>
      </c>
      <c r="D36" s="190">
        <v>1991.2498060726452</v>
      </c>
      <c r="E36" s="190">
        <v>33.910836523299999</v>
      </c>
      <c r="F36" s="190">
        <v>191.45369292261054</v>
      </c>
      <c r="G36" s="190">
        <v>1765.8852766267346</v>
      </c>
      <c r="H36" s="191">
        <v>5.4015165795815925</v>
      </c>
      <c r="I36" s="191">
        <v>12.9</v>
      </c>
      <c r="J36" s="191">
        <v>11.690712680345104</v>
      </c>
    </row>
    <row r="37" spans="1:11" ht="12.75" customHeight="1">
      <c r="A37" s="189">
        <v>2019</v>
      </c>
      <c r="B37" s="190">
        <v>1753.0587826777401</v>
      </c>
      <c r="C37" s="190">
        <v>92.057880072092402</v>
      </c>
      <c r="D37" s="190">
        <v>1845.1166627498324</v>
      </c>
      <c r="E37" s="190">
        <v>27.6070726227669</v>
      </c>
      <c r="F37" s="190">
        <v>175.30587826777401</v>
      </c>
      <c r="G37" s="190">
        <v>1642.2037118592914</v>
      </c>
      <c r="H37" s="191">
        <v>4.9994633454444708</v>
      </c>
      <c r="I37" s="191">
        <v>13.6</v>
      </c>
      <c r="J37" s="191">
        <v>12.110095010818945</v>
      </c>
    </row>
    <row r="38" spans="1:11" ht="12.75" customHeight="1">
      <c r="A38" s="189">
        <v>2020</v>
      </c>
      <c r="B38" s="190">
        <v>1725.930806681064</v>
      </c>
      <c r="C38" s="190">
        <v>121.52174869868399</v>
      </c>
      <c r="D38" s="190">
        <v>1847.452555379748</v>
      </c>
      <c r="E38" s="190">
        <v>21.509011493698949</v>
      </c>
      <c r="F38" s="190">
        <v>172.59308066810641</v>
      </c>
      <c r="G38" s="190">
        <v>1653.3504632179427</v>
      </c>
      <c r="H38" s="191">
        <v>5.0084230398783562</v>
      </c>
      <c r="I38" s="191">
        <v>14.1</v>
      </c>
      <c r="J38" s="191">
        <v>12.388634087194896</v>
      </c>
    </row>
    <row r="39" spans="1:11" s="4" customFormat="1" ht="12.75" customHeight="1">
      <c r="A39" s="189">
        <v>2021</v>
      </c>
      <c r="B39" s="190">
        <v>2185.9359804841779</v>
      </c>
      <c r="C39" s="190">
        <v>106.408097206159</v>
      </c>
      <c r="D39" s="190">
        <v>2292.3440776903367</v>
      </c>
      <c r="E39" s="190">
        <v>21.913884926635951</v>
      </c>
      <c r="F39" s="190">
        <v>218.59359804841779</v>
      </c>
      <c r="G39" s="190">
        <v>2051.8365947152829</v>
      </c>
      <c r="H39" s="191">
        <v>6.1746731477709016</v>
      </c>
      <c r="I39" s="191">
        <v>14.2</v>
      </c>
      <c r="J39" s="191">
        <v>11.940449112244425</v>
      </c>
    </row>
    <row r="40" spans="1:11" s="4" customFormat="1" ht="12.75" customHeight="1">
      <c r="A40" s="189">
        <v>2022</v>
      </c>
      <c r="B40" s="190">
        <v>2291.5791125561614</v>
      </c>
      <c r="C40" s="190">
        <v>98.327213923402695</v>
      </c>
      <c r="D40" s="190">
        <v>2389.9063264795641</v>
      </c>
      <c r="E40" s="190">
        <v>21.050087327943249</v>
      </c>
      <c r="F40" s="190">
        <v>229.15791125561614</v>
      </c>
      <c r="G40" s="190">
        <v>2139.6983278960047</v>
      </c>
      <c r="H40" s="191">
        <v>6.4154810662176409</v>
      </c>
      <c r="I40" s="191">
        <v>16.600000000000001</v>
      </c>
      <c r="J40" s="191">
        <v>13.04772441005225</v>
      </c>
    </row>
    <row r="41" spans="1:11" s="4" customFormat="1" ht="12.75" customHeight="1">
      <c r="A41" s="189">
        <v>2023</v>
      </c>
      <c r="B41" s="190">
        <v>2105.8846053519997</v>
      </c>
      <c r="C41" s="190">
        <v>93.1018085667219</v>
      </c>
      <c r="D41" s="190">
        <v>2198.9864139187216</v>
      </c>
      <c r="E41" s="190">
        <v>20.594301442489702</v>
      </c>
      <c r="F41" s="190">
        <v>210.58846053519997</v>
      </c>
      <c r="G41" s="190">
        <v>1967.8036519410318</v>
      </c>
      <c r="H41" s="191">
        <v>5.871220147799658</v>
      </c>
      <c r="I41" s="191">
        <v>14.9</v>
      </c>
      <c r="J41" s="191">
        <v>11.313154883307487</v>
      </c>
    </row>
    <row r="42" spans="1:11" s="4" customFormat="1" ht="11.25">
      <c r="A42" s="3" t="s">
        <v>655</v>
      </c>
      <c r="B42" s="3"/>
    </row>
    <row r="43" spans="1:11" s="4" customFormat="1" ht="11.25">
      <c r="A43" s="4" t="s">
        <v>865</v>
      </c>
      <c r="B43" s="3"/>
    </row>
    <row r="44" spans="1:11" s="4" customFormat="1" ht="11.25">
      <c r="A44" s="3" t="s">
        <v>866</v>
      </c>
      <c r="B44" s="3"/>
    </row>
    <row r="45" spans="1:11" s="4" customFormat="1" ht="11.25">
      <c r="A45" s="3" t="s">
        <v>867</v>
      </c>
      <c r="B45" s="3"/>
    </row>
    <row r="46" spans="1:11" s="4" customFormat="1" ht="11.25">
      <c r="A46" s="3" t="s">
        <v>868</v>
      </c>
      <c r="B46" s="3"/>
    </row>
    <row r="47" spans="1:11" s="4" customFormat="1" ht="11.25">
      <c r="A47" s="3" t="s">
        <v>700</v>
      </c>
      <c r="B47" s="3"/>
    </row>
    <row r="48" spans="1:11">
      <c r="A48" s="5" t="s">
        <v>36</v>
      </c>
      <c r="B48" s="3"/>
      <c r="C48" s="4"/>
      <c r="D48" s="4"/>
      <c r="E48" s="4"/>
      <c r="F48" s="4"/>
      <c r="G48" s="4"/>
      <c r="H48" s="4"/>
      <c r="I48" s="4"/>
      <c r="J48" s="4"/>
    </row>
    <row r="49" spans="1:10">
      <c r="A49" s="4"/>
      <c r="B49" s="4"/>
      <c r="C49" s="4"/>
      <c r="D49" s="4"/>
      <c r="E49" s="4"/>
      <c r="F49" s="4"/>
      <c r="G49" s="4"/>
      <c r="H49" s="4"/>
      <c r="I49" s="4"/>
      <c r="J49" s="4"/>
    </row>
    <row r="50" spans="1:10" hidden="1">
      <c r="B50" s="4"/>
      <c r="C50" s="4"/>
      <c r="D50" s="4"/>
      <c r="E50" s="4"/>
      <c r="F50" s="4"/>
      <c r="G50" s="4"/>
      <c r="H50" s="4"/>
      <c r="I50" s="4"/>
      <c r="J50" s="4"/>
    </row>
    <row r="51" spans="1:10" hidden="1">
      <c r="A51" s="5"/>
      <c r="B51" s="4"/>
      <c r="C51" s="4"/>
      <c r="D51" s="4"/>
      <c r="E51" s="4"/>
      <c r="F51" s="4"/>
      <c r="G51" s="4"/>
      <c r="H51" s="4"/>
      <c r="I51" s="4"/>
      <c r="J51" s="4"/>
    </row>
    <row r="52" spans="1:10" hidden="1">
      <c r="A52" s="5"/>
      <c r="B52" s="4"/>
      <c r="C52" s="4"/>
      <c r="D52" s="4"/>
      <c r="E52" s="4"/>
      <c r="F52" s="4"/>
      <c r="G52" s="4"/>
      <c r="H52" s="4"/>
      <c r="I52" s="4"/>
      <c r="J52" s="4"/>
    </row>
    <row r="53" spans="1:10" hidden="1">
      <c r="A53" s="5"/>
      <c r="B53" s="4"/>
      <c r="C53" s="4"/>
      <c r="D53" s="4"/>
      <c r="E53" s="4"/>
      <c r="F53" s="4"/>
      <c r="G53" s="4"/>
      <c r="H53" s="4"/>
      <c r="I53" s="4"/>
      <c r="J53" s="4"/>
    </row>
    <row r="54" spans="1:10" hidden="1">
      <c r="A54" s="5"/>
      <c r="B54" s="4"/>
      <c r="C54" s="4"/>
      <c r="D54" s="4"/>
      <c r="E54" s="4"/>
      <c r="F54" s="4"/>
      <c r="G54" s="4"/>
      <c r="H54" s="4"/>
      <c r="I54" s="4"/>
      <c r="J54" s="4"/>
    </row>
    <row r="55" spans="1:10" hidden="1">
      <c r="A55" s="5"/>
      <c r="B55" s="4"/>
      <c r="C55" s="4"/>
      <c r="D55" s="4"/>
      <c r="E55" s="4"/>
      <c r="F55" s="4"/>
      <c r="G55" s="4"/>
      <c r="H55" s="4"/>
      <c r="I55" s="4"/>
      <c r="J55" s="4"/>
    </row>
    <row r="56" spans="1:10" hidden="1">
      <c r="A56" s="5"/>
      <c r="B56" s="4"/>
      <c r="C56" s="4"/>
      <c r="D56" s="4"/>
      <c r="E56" s="4"/>
      <c r="F56" s="4"/>
      <c r="G56" s="4"/>
      <c r="H56" s="4"/>
      <c r="I56" s="4"/>
      <c r="J56" s="4"/>
    </row>
    <row r="57" spans="1:10" hidden="1">
      <c r="A57" s="5"/>
      <c r="B57" s="4"/>
      <c r="C57" s="4"/>
      <c r="D57" s="4"/>
      <c r="E57" s="4"/>
      <c r="F57" s="4"/>
      <c r="G57" s="4"/>
      <c r="H57" s="4"/>
      <c r="I57" s="4"/>
      <c r="J57" s="4"/>
    </row>
    <row r="58" spans="1:10" hidden="1">
      <c r="A58" s="5"/>
      <c r="B58" s="4"/>
      <c r="C58" s="4"/>
      <c r="D58" s="4"/>
      <c r="E58" s="4"/>
      <c r="F58" s="4"/>
      <c r="G58" s="4"/>
      <c r="H58" s="4"/>
      <c r="I58" s="4"/>
      <c r="J58" s="4"/>
    </row>
    <row r="59" spans="1:10" hidden="1">
      <c r="A59" s="5"/>
      <c r="B59" s="4"/>
      <c r="C59" s="4"/>
      <c r="D59" s="4"/>
      <c r="E59" s="4"/>
      <c r="F59" s="4"/>
      <c r="G59" s="4"/>
      <c r="H59" s="4"/>
      <c r="I59" s="4"/>
      <c r="J59" s="4"/>
    </row>
    <row r="60" spans="1:10" hidden="1">
      <c r="A60" s="5"/>
      <c r="B60" s="4"/>
      <c r="C60" s="4"/>
      <c r="D60" s="4"/>
      <c r="E60" s="4"/>
      <c r="F60" s="4"/>
      <c r="G60" s="4"/>
      <c r="H60" s="4"/>
      <c r="I60" s="4"/>
      <c r="J60" s="4"/>
    </row>
    <row r="61" spans="1:10" hidden="1">
      <c r="A61" s="5"/>
      <c r="B61" s="4"/>
      <c r="C61" s="4"/>
      <c r="D61" s="4"/>
      <c r="E61" s="4"/>
      <c r="F61" s="4"/>
      <c r="G61" s="4"/>
      <c r="H61" s="4"/>
      <c r="I61" s="4"/>
      <c r="J61" s="4"/>
    </row>
    <row r="62" spans="1:10" hidden="1">
      <c r="A62" s="5"/>
      <c r="B62" s="4"/>
      <c r="C62" s="4"/>
      <c r="D62" s="4"/>
      <c r="E62" s="4"/>
      <c r="F62" s="4"/>
      <c r="G62" s="4"/>
      <c r="H62" s="4"/>
      <c r="I62" s="4"/>
      <c r="J62" s="4"/>
    </row>
    <row r="63" spans="1:10" hidden="1">
      <c r="A63" s="5"/>
      <c r="B63" s="4"/>
      <c r="C63" s="4"/>
      <c r="D63" s="4"/>
      <c r="E63" s="4"/>
      <c r="F63" s="4"/>
      <c r="G63" s="4"/>
      <c r="H63" s="4"/>
      <c r="I63" s="4"/>
      <c r="J63" s="4"/>
    </row>
    <row r="64" spans="1:10" hidden="1">
      <c r="A64" s="5"/>
    </row>
    <row r="65" hidden="1"/>
    <row r="66" hidden="1"/>
  </sheetData>
  <conditionalFormatting sqref="A5:J41">
    <cfRule type="expression" dxfId="160" priority="1">
      <formula>MOD(ROW(),2)=1</formula>
    </cfRule>
  </conditionalFormatting>
  <pageMargins left="0.25" right="0.25" top="0.75" bottom="0.75" header="0.3" footer="0.3"/>
  <pageSetup scale="90" orientation="portrait" r:id="rId1"/>
  <headerFooter>
    <oddFooter>&amp;CVegetables and Pulses Yearbook Data/#89011/March 30, 2020
USDA, Economic Research Service</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1BD6-BE8E-469A-B782-06C2C0D60403}">
  <sheetPr>
    <pageSetUpPr fitToPage="1"/>
  </sheetPr>
  <dimension ref="A1:O65"/>
  <sheetViews>
    <sheetView showGridLines="0" topLeftCell="A27" zoomScaleNormal="100" workbookViewId="0"/>
  </sheetViews>
  <sheetFormatPr defaultColWidth="9.5703125" defaultRowHeight="14.25"/>
  <cols>
    <col min="1" max="1" width="11.85546875" style="21" customWidth="1"/>
    <col min="2" max="5" width="13.85546875" style="21" customWidth="1"/>
    <col min="6" max="7" width="21.28515625" style="21" customWidth="1"/>
    <col min="8" max="9" width="14.28515625" style="21" customWidth="1"/>
    <col min="10" max="14" width="3.140625" style="21" customWidth="1"/>
    <col min="15" max="15" width="9.5703125" style="21"/>
    <col min="16" max="16" width="11.85546875" style="21" bestFit="1" customWidth="1"/>
    <col min="17" max="17" width="8.5703125" style="21" bestFit="1" customWidth="1"/>
    <col min="18" max="18" width="13.5703125" style="21" bestFit="1" customWidth="1"/>
    <col min="19" max="19" width="8.85546875" style="21" bestFit="1" customWidth="1"/>
    <col min="20" max="20" width="21.42578125" style="21" bestFit="1" customWidth="1"/>
    <col min="21" max="21" width="22.5703125" style="21" bestFit="1" customWidth="1"/>
    <col min="22" max="22" width="17.28515625" style="21" bestFit="1" customWidth="1"/>
    <col min="23" max="23" width="18.5703125" style="21" bestFit="1" customWidth="1"/>
    <col min="24" max="16384" width="9.5703125" style="21"/>
  </cols>
  <sheetData>
    <row r="1" spans="1:15" ht="14.25" customHeight="1">
      <c r="A1" s="13" t="s">
        <v>869</v>
      </c>
      <c r="O1" s="14" t="str">
        <f>HYPERLINK("#'"&amp;"Index'!A1","INDEX")</f>
        <v>INDEX</v>
      </c>
    </row>
    <row r="2" spans="1:15">
      <c r="A2" s="157"/>
      <c r="B2" s="158" t="s">
        <v>660</v>
      </c>
      <c r="C2" s="158"/>
      <c r="D2" s="158"/>
      <c r="E2" s="158" t="s">
        <v>761</v>
      </c>
      <c r="F2" s="158"/>
      <c r="G2" s="158"/>
      <c r="H2" s="158" t="s">
        <v>644</v>
      </c>
      <c r="I2" s="158"/>
    </row>
    <row r="3" spans="1:15" ht="17.25" customHeight="1">
      <c r="A3" s="159"/>
      <c r="B3" s="211" t="s">
        <v>662</v>
      </c>
      <c r="C3" s="211"/>
      <c r="D3" s="211"/>
      <c r="E3" s="211"/>
      <c r="F3" s="211"/>
      <c r="G3" s="163" t="s">
        <v>617</v>
      </c>
      <c r="H3" s="160" t="s">
        <v>647</v>
      </c>
      <c r="I3" s="160"/>
    </row>
    <row r="4" spans="1:15" ht="42.75" customHeight="1">
      <c r="A4" s="22" t="s">
        <v>290</v>
      </c>
      <c r="B4" s="22" t="s">
        <v>648</v>
      </c>
      <c r="C4" s="22" t="s">
        <v>649</v>
      </c>
      <c r="D4" s="22" t="s">
        <v>623</v>
      </c>
      <c r="E4" s="22" t="s">
        <v>870</v>
      </c>
      <c r="F4" s="31" t="s">
        <v>651</v>
      </c>
      <c r="G4" s="22" t="s">
        <v>276</v>
      </c>
      <c r="H4" s="31" t="s">
        <v>763</v>
      </c>
      <c r="I4" s="31" t="s">
        <v>695</v>
      </c>
    </row>
    <row r="5" spans="1:15" ht="15" customHeight="1">
      <c r="A5" s="23">
        <v>1970</v>
      </c>
      <c r="B5" s="177">
        <v>83.7</v>
      </c>
      <c r="C5" s="177">
        <v>19.399999999999999</v>
      </c>
      <c r="D5" s="177">
        <v>103.1</v>
      </c>
      <c r="E5" s="177" t="s">
        <v>666</v>
      </c>
      <c r="F5" s="177">
        <v>103.1</v>
      </c>
      <c r="G5" s="178">
        <v>0.50279928993621126</v>
      </c>
      <c r="H5" s="178" t="s">
        <v>751</v>
      </c>
      <c r="I5" s="178" t="s">
        <v>835</v>
      </c>
    </row>
    <row r="6" spans="1:15" ht="11.1" customHeight="1">
      <c r="A6" s="23">
        <v>1971</v>
      </c>
      <c r="B6" s="177">
        <v>107.2</v>
      </c>
      <c r="C6" s="177">
        <v>10</v>
      </c>
      <c r="D6" s="177">
        <v>117.2</v>
      </c>
      <c r="E6" s="177" t="s">
        <v>666</v>
      </c>
      <c r="F6" s="177">
        <v>117.2</v>
      </c>
      <c r="G6" s="178">
        <v>0.56438137156230583</v>
      </c>
      <c r="H6" s="178" t="s">
        <v>751</v>
      </c>
      <c r="I6" s="178" t="s">
        <v>835</v>
      </c>
    </row>
    <row r="7" spans="1:15" ht="11.1" customHeight="1">
      <c r="A7" s="23">
        <v>1972</v>
      </c>
      <c r="B7" s="177">
        <v>97</v>
      </c>
      <c r="C7" s="177">
        <v>8.6999999999999993</v>
      </c>
      <c r="D7" s="177">
        <v>105.7</v>
      </c>
      <c r="E7" s="177" t="s">
        <v>666</v>
      </c>
      <c r="F7" s="177">
        <v>105.7</v>
      </c>
      <c r="G7" s="178">
        <v>0.50358272668369097</v>
      </c>
      <c r="H7" s="178" t="s">
        <v>751</v>
      </c>
      <c r="I7" s="178" t="s">
        <v>835</v>
      </c>
    </row>
    <row r="8" spans="1:15" ht="11.1" customHeight="1">
      <c r="A8" s="23">
        <v>1973</v>
      </c>
      <c r="B8" s="177">
        <v>111.5</v>
      </c>
      <c r="C8" s="177">
        <v>7.1</v>
      </c>
      <c r="D8" s="177">
        <v>118.6</v>
      </c>
      <c r="E8" s="177" t="s">
        <v>666</v>
      </c>
      <c r="F8" s="177">
        <v>118.6</v>
      </c>
      <c r="G8" s="178">
        <v>0.55967419977443145</v>
      </c>
      <c r="H8" s="178" t="s">
        <v>751</v>
      </c>
      <c r="I8" s="178" t="s">
        <v>835</v>
      </c>
    </row>
    <row r="9" spans="1:15" ht="11.1" customHeight="1">
      <c r="A9" s="23">
        <v>1974</v>
      </c>
      <c r="B9" s="177">
        <v>99.5</v>
      </c>
      <c r="C9" s="177">
        <v>8.8000000000000007</v>
      </c>
      <c r="D9" s="177">
        <v>108.3</v>
      </c>
      <c r="E9" s="177" t="s">
        <v>666</v>
      </c>
      <c r="F9" s="177">
        <v>108.3</v>
      </c>
      <c r="G9" s="178">
        <v>0.50642026803333107</v>
      </c>
      <c r="H9" s="178">
        <v>11.6</v>
      </c>
      <c r="I9" s="178">
        <v>42.503687011642711</v>
      </c>
    </row>
    <row r="10" spans="1:15" ht="11.1" customHeight="1">
      <c r="A10" s="23">
        <v>1975</v>
      </c>
      <c r="B10" s="177">
        <v>123.6</v>
      </c>
      <c r="C10" s="177">
        <v>13.3</v>
      </c>
      <c r="D10" s="177">
        <v>136.9</v>
      </c>
      <c r="E10" s="177" t="s">
        <v>666</v>
      </c>
      <c r="F10" s="177">
        <v>136.9</v>
      </c>
      <c r="G10" s="178">
        <v>0.63387553073763847</v>
      </c>
      <c r="H10" s="178">
        <v>13.6</v>
      </c>
      <c r="I10" s="178">
        <v>45.596271834244142</v>
      </c>
    </row>
    <row r="11" spans="1:15" ht="11.1" customHeight="1">
      <c r="A11" s="23">
        <v>1976</v>
      </c>
      <c r="B11" s="177">
        <v>117.1</v>
      </c>
      <c r="C11" s="177">
        <v>14</v>
      </c>
      <c r="D11" s="177">
        <v>131.1</v>
      </c>
      <c r="E11" s="177" t="s">
        <v>666</v>
      </c>
      <c r="F11" s="177">
        <v>131.1</v>
      </c>
      <c r="G11" s="178">
        <v>0.60127961107161687</v>
      </c>
      <c r="H11" s="178">
        <v>14</v>
      </c>
      <c r="I11" s="178">
        <v>44.487873082453504</v>
      </c>
    </row>
    <row r="12" spans="1:15" ht="11.1" customHeight="1">
      <c r="A12" s="23">
        <v>1977</v>
      </c>
      <c r="B12" s="177">
        <v>136.5</v>
      </c>
      <c r="C12" s="177">
        <v>9</v>
      </c>
      <c r="D12" s="177">
        <v>145.5</v>
      </c>
      <c r="E12" s="177" t="s">
        <v>666</v>
      </c>
      <c r="F12" s="177">
        <v>145.5</v>
      </c>
      <c r="G12" s="178">
        <v>0.66064593464372789</v>
      </c>
      <c r="H12" s="178">
        <v>13.73</v>
      </c>
      <c r="I12" s="178">
        <v>41.078267113451417</v>
      </c>
    </row>
    <row r="13" spans="1:15" ht="11.1" customHeight="1">
      <c r="A13" s="23">
        <v>1978</v>
      </c>
      <c r="B13" s="177">
        <v>132.5</v>
      </c>
      <c r="C13" s="177">
        <v>13.4</v>
      </c>
      <c r="D13" s="177">
        <v>145.9</v>
      </c>
      <c r="E13" s="177">
        <v>24.104508189079997</v>
      </c>
      <c r="F13" s="177">
        <v>121.79549181092001</v>
      </c>
      <c r="G13" s="178">
        <v>0.54718643130004274</v>
      </c>
      <c r="H13" s="178">
        <v>18.27</v>
      </c>
      <c r="I13" s="178">
        <v>51.069539270015859</v>
      </c>
    </row>
    <row r="14" spans="1:15" ht="11.1" customHeight="1">
      <c r="A14" s="23">
        <v>1979</v>
      </c>
      <c r="B14" s="177">
        <v>142.4</v>
      </c>
      <c r="C14" s="177">
        <v>15</v>
      </c>
      <c r="D14" s="177">
        <v>157.4</v>
      </c>
      <c r="E14" s="177">
        <v>23.977912294820001</v>
      </c>
      <c r="F14" s="177">
        <v>133.42208770517999</v>
      </c>
      <c r="G14" s="178">
        <v>0.59284213950003328</v>
      </c>
      <c r="H14" s="178">
        <v>14.53</v>
      </c>
      <c r="I14" s="178">
        <v>37.505001097014826</v>
      </c>
    </row>
    <row r="15" spans="1:15" ht="15" customHeight="1">
      <c r="A15" s="23">
        <v>1980</v>
      </c>
      <c r="B15" s="177">
        <v>139.1</v>
      </c>
      <c r="C15" s="177">
        <v>15.6</v>
      </c>
      <c r="D15" s="177">
        <v>154.69999999999999</v>
      </c>
      <c r="E15" s="177">
        <v>26.01238192784</v>
      </c>
      <c r="F15" s="177">
        <v>128.68761807215998</v>
      </c>
      <c r="G15" s="178">
        <v>0.56509848709484201</v>
      </c>
      <c r="H15" s="178">
        <v>22</v>
      </c>
      <c r="I15" s="178">
        <v>52.069465400431945</v>
      </c>
    </row>
    <row r="16" spans="1:15" ht="11.1" customHeight="1">
      <c r="A16" s="23">
        <v>1981</v>
      </c>
      <c r="B16" s="177">
        <v>153.69999999999999</v>
      </c>
      <c r="C16" s="177">
        <v>6.4</v>
      </c>
      <c r="D16" s="177">
        <v>160.1</v>
      </c>
      <c r="E16" s="177">
        <v>27.982637594119996</v>
      </c>
      <c r="F16" s="177">
        <v>132.11736240587999</v>
      </c>
      <c r="G16" s="178">
        <v>0.5745082421135298</v>
      </c>
      <c r="H16" s="178">
        <v>18.600000000000001</v>
      </c>
      <c r="I16" s="178">
        <v>40.225130974972835</v>
      </c>
    </row>
    <row r="17" spans="1:9" ht="11.1" customHeight="1">
      <c r="A17" s="23">
        <v>1982</v>
      </c>
      <c r="B17" s="177">
        <v>131.1</v>
      </c>
      <c r="C17" s="177">
        <v>7.8</v>
      </c>
      <c r="D17" s="177">
        <v>138.9</v>
      </c>
      <c r="E17" s="177">
        <v>22.624083812879999</v>
      </c>
      <c r="F17" s="177">
        <v>116.27591618712</v>
      </c>
      <c r="G17" s="178">
        <v>0.50078348660189165</v>
      </c>
      <c r="H17" s="178">
        <v>27</v>
      </c>
      <c r="I17" s="178">
        <v>54.991216680669055</v>
      </c>
    </row>
    <row r="18" spans="1:9" ht="11.1" customHeight="1">
      <c r="A18" s="23">
        <v>1983</v>
      </c>
      <c r="B18" s="177">
        <v>139.5</v>
      </c>
      <c r="C18" s="177">
        <v>10.7</v>
      </c>
      <c r="D18" s="177">
        <v>150.19999999999999</v>
      </c>
      <c r="E18" s="177">
        <v>22.129051824219999</v>
      </c>
      <c r="F18" s="177">
        <v>128.07094817577999</v>
      </c>
      <c r="G18" s="178">
        <v>0.5465946308722317</v>
      </c>
      <c r="H18" s="178">
        <v>30.53</v>
      </c>
      <c r="I18" s="178">
        <v>59.841624524677563</v>
      </c>
    </row>
    <row r="19" spans="1:9" ht="11.1" customHeight="1">
      <c r="A19" s="23">
        <v>1984</v>
      </c>
      <c r="B19" s="177">
        <v>124.7</v>
      </c>
      <c r="C19" s="177">
        <v>15.9</v>
      </c>
      <c r="D19" s="177">
        <v>140.6</v>
      </c>
      <c r="E19" s="177">
        <v>23.596528467159999</v>
      </c>
      <c r="F19" s="177">
        <v>117.00347153284</v>
      </c>
      <c r="G19" s="178">
        <v>0.4950474365462792</v>
      </c>
      <c r="H19" s="178">
        <v>29.07</v>
      </c>
      <c r="I19" s="178">
        <v>54.994064538098101</v>
      </c>
    </row>
    <row r="20" spans="1:9" ht="11.1" customHeight="1">
      <c r="A20" s="23">
        <v>1985</v>
      </c>
      <c r="B20" s="177">
        <v>131.30000000000001</v>
      </c>
      <c r="C20" s="177">
        <v>14.7</v>
      </c>
      <c r="D20" s="177">
        <v>146</v>
      </c>
      <c r="E20" s="177">
        <v>23.892300286359998</v>
      </c>
      <c r="F20" s="177">
        <v>122.10769971364</v>
      </c>
      <c r="G20" s="178">
        <v>0.51205496680298235</v>
      </c>
      <c r="H20" s="178">
        <v>19.73</v>
      </c>
      <c r="I20" s="178">
        <v>36.180259478292761</v>
      </c>
    </row>
    <row r="21" spans="1:9" ht="11.1" customHeight="1">
      <c r="A21" s="23">
        <v>1986</v>
      </c>
      <c r="B21" s="177">
        <v>115.2</v>
      </c>
      <c r="C21" s="177">
        <v>18.8</v>
      </c>
      <c r="D21" s="177">
        <v>134</v>
      </c>
      <c r="E21" s="177">
        <v>22.442727362439996</v>
      </c>
      <c r="F21" s="177">
        <v>111.55727263756</v>
      </c>
      <c r="G21" s="178">
        <v>0.46356455047998968</v>
      </c>
      <c r="H21" s="178">
        <v>25.2</v>
      </c>
      <c r="I21" s="178">
        <v>45.292989022740855</v>
      </c>
    </row>
    <row r="22" spans="1:9" ht="11.1" customHeight="1">
      <c r="A22" s="23">
        <v>1987</v>
      </c>
      <c r="B22" s="177">
        <v>125</v>
      </c>
      <c r="C22" s="177">
        <v>22.2</v>
      </c>
      <c r="D22" s="177">
        <v>147.19999999999999</v>
      </c>
      <c r="E22" s="177">
        <v>22.652005325179999</v>
      </c>
      <c r="F22" s="177">
        <v>124.54799467481999</v>
      </c>
      <c r="G22" s="178">
        <v>0.51295693100121909</v>
      </c>
      <c r="H22" s="178">
        <v>21</v>
      </c>
      <c r="I22" s="178">
        <v>36.839196905507457</v>
      </c>
    </row>
    <row r="23" spans="1:9" ht="11.1" customHeight="1">
      <c r="A23" s="23">
        <v>1988</v>
      </c>
      <c r="B23" s="177">
        <v>136.6</v>
      </c>
      <c r="C23" s="177">
        <v>23</v>
      </c>
      <c r="D23" s="177">
        <v>159.6</v>
      </c>
      <c r="E23" s="177">
        <v>24.887785424259999</v>
      </c>
      <c r="F23" s="177">
        <v>134.71221457574001</v>
      </c>
      <c r="G23" s="178">
        <v>0.54979864818011526</v>
      </c>
      <c r="H23" s="178">
        <v>24.67</v>
      </c>
      <c r="I23" s="178">
        <v>41.800983602390815</v>
      </c>
    </row>
    <row r="24" spans="1:9" ht="11.1" customHeight="1">
      <c r="A24" s="23">
        <v>1989</v>
      </c>
      <c r="B24" s="177">
        <v>174.3</v>
      </c>
      <c r="C24" s="177">
        <v>23.3</v>
      </c>
      <c r="D24" s="177">
        <v>197.60000000000002</v>
      </c>
      <c r="E24" s="177">
        <v>22.512781367559999</v>
      </c>
      <c r="F24" s="177">
        <v>175.08721863244003</v>
      </c>
      <c r="G24" s="178">
        <v>0.70787500154619931</v>
      </c>
      <c r="H24" s="178">
        <v>21</v>
      </c>
      <c r="I24" s="178">
        <v>34.240293488229902</v>
      </c>
    </row>
    <row r="25" spans="1:9" ht="15" customHeight="1">
      <c r="A25" s="23">
        <v>1990</v>
      </c>
      <c r="B25" s="177">
        <v>164.9</v>
      </c>
      <c r="C25" s="177">
        <v>24.1</v>
      </c>
      <c r="D25" s="177">
        <v>189</v>
      </c>
      <c r="E25" s="177">
        <v>24.271879099999996</v>
      </c>
      <c r="F25" s="177">
        <v>164.72812089999999</v>
      </c>
      <c r="G25" s="178">
        <v>0.65856476140597764</v>
      </c>
      <c r="H25" s="178">
        <v>23.6</v>
      </c>
      <c r="I25" s="178">
        <v>37.086071901407621</v>
      </c>
    </row>
    <row r="26" spans="1:9" ht="11.1" customHeight="1">
      <c r="A26" s="23">
        <v>1991</v>
      </c>
      <c r="B26" s="177">
        <v>136.9</v>
      </c>
      <c r="C26" s="177">
        <v>27.2</v>
      </c>
      <c r="D26" s="177">
        <v>164.1</v>
      </c>
      <c r="E26" s="177">
        <v>25.289816299999998</v>
      </c>
      <c r="F26" s="177">
        <v>138.81018369999998</v>
      </c>
      <c r="G26" s="178">
        <v>0.54758980997502882</v>
      </c>
      <c r="H26" s="178">
        <v>33</v>
      </c>
      <c r="I26" s="178">
        <v>50.169321459927261</v>
      </c>
    </row>
    <row r="27" spans="1:9" ht="11.1" customHeight="1">
      <c r="A27" s="23">
        <v>1992</v>
      </c>
      <c r="B27" s="177">
        <v>118.4</v>
      </c>
      <c r="C27" s="177">
        <v>26.2</v>
      </c>
      <c r="D27" s="177">
        <v>144.6</v>
      </c>
      <c r="E27" s="177">
        <v>22.221709999999998</v>
      </c>
      <c r="F27" s="177">
        <v>122.37828999999999</v>
      </c>
      <c r="G27" s="178">
        <v>0.4763765989084992</v>
      </c>
      <c r="H27" s="178">
        <v>23.47</v>
      </c>
      <c r="I27" s="178">
        <v>34.885233230897292</v>
      </c>
    </row>
    <row r="28" spans="1:9" ht="11.1" customHeight="1">
      <c r="A28" s="23">
        <v>1993</v>
      </c>
      <c r="B28" s="177">
        <v>121.2</v>
      </c>
      <c r="C28" s="177">
        <v>35.1</v>
      </c>
      <c r="D28" s="177">
        <v>156.30000000000001</v>
      </c>
      <c r="E28" s="177">
        <v>21.799992899999999</v>
      </c>
      <c r="F28" s="177">
        <v>134.5000071</v>
      </c>
      <c r="G28" s="178">
        <v>0.5168008572361722</v>
      </c>
      <c r="H28" s="178">
        <v>39.67</v>
      </c>
      <c r="I28" s="178">
        <v>57.597723387187514</v>
      </c>
    </row>
    <row r="29" spans="1:9" ht="11.1" customHeight="1">
      <c r="A29" s="23">
        <v>1994</v>
      </c>
      <c r="B29" s="177">
        <v>101.8</v>
      </c>
      <c r="C29" s="177">
        <v>33.299999999999997</v>
      </c>
      <c r="D29" s="177">
        <v>135.1</v>
      </c>
      <c r="E29" s="177">
        <v>20.306552699999997</v>
      </c>
      <c r="F29" s="177">
        <v>114.7934473</v>
      </c>
      <c r="G29" s="178">
        <v>0.43575459428475988</v>
      </c>
      <c r="H29" s="178">
        <v>36.340000000000003</v>
      </c>
      <c r="I29" s="178">
        <v>51.661880526570194</v>
      </c>
    </row>
    <row r="30" spans="1:9" ht="11.1" customHeight="1">
      <c r="A30" s="23">
        <v>1995</v>
      </c>
      <c r="B30" s="177">
        <v>94.6</v>
      </c>
      <c r="C30" s="177">
        <v>37.299999999999997</v>
      </c>
      <c r="D30" s="177">
        <v>131.89999999999998</v>
      </c>
      <c r="E30" s="177">
        <v>21.589070299999999</v>
      </c>
      <c r="F30" s="177">
        <v>110.31092969999997</v>
      </c>
      <c r="G30" s="178">
        <v>0.41383617650258658</v>
      </c>
      <c r="H30" s="178">
        <v>39.6</v>
      </c>
      <c r="I30" s="178">
        <v>55.138612344922656</v>
      </c>
    </row>
    <row r="31" spans="1:9" ht="11.1" customHeight="1">
      <c r="A31" s="23">
        <v>1996</v>
      </c>
      <c r="B31" s="177">
        <v>104</v>
      </c>
      <c r="C31" s="177">
        <v>28</v>
      </c>
      <c r="D31" s="177">
        <v>132</v>
      </c>
      <c r="E31" s="177">
        <v>22.240271199999999</v>
      </c>
      <c r="F31" s="177">
        <v>109.7597288</v>
      </c>
      <c r="G31" s="178">
        <v>0.40701950479665666</v>
      </c>
      <c r="H31" s="178">
        <v>27.6</v>
      </c>
      <c r="I31" s="178">
        <v>37.739848015068596</v>
      </c>
    </row>
    <row r="32" spans="1:9" ht="11.1" customHeight="1">
      <c r="A32" s="23">
        <v>1997</v>
      </c>
      <c r="B32" s="177">
        <v>134</v>
      </c>
      <c r="C32" s="177">
        <v>28</v>
      </c>
      <c r="D32" s="177">
        <v>162</v>
      </c>
      <c r="E32" s="177">
        <v>23.8395948</v>
      </c>
      <c r="F32" s="177">
        <v>138.16040520000001</v>
      </c>
      <c r="G32" s="178">
        <v>0.50624525561353118</v>
      </c>
      <c r="H32" s="178">
        <v>33</v>
      </c>
      <c r="I32" s="178">
        <v>44.355285839574996</v>
      </c>
    </row>
    <row r="33" spans="1:9" ht="11.1" customHeight="1">
      <c r="A33" s="23">
        <v>1998</v>
      </c>
      <c r="B33" s="177">
        <v>105.3</v>
      </c>
      <c r="C33" s="177">
        <v>38</v>
      </c>
      <c r="D33" s="177">
        <v>143.30000000000001</v>
      </c>
      <c r="E33" s="177">
        <v>20.512666999999997</v>
      </c>
      <c r="F33" s="177">
        <v>122.78733300000002</v>
      </c>
      <c r="G33" s="178">
        <v>0.44469635115803202</v>
      </c>
      <c r="H33" s="178">
        <v>37.47</v>
      </c>
      <c r="I33" s="178">
        <v>49.814210410864206</v>
      </c>
    </row>
    <row r="34" spans="1:9" ht="11.1" customHeight="1">
      <c r="A34" s="23">
        <v>1999</v>
      </c>
      <c r="B34" s="177">
        <v>99.5</v>
      </c>
      <c r="C34" s="177">
        <v>32.5</v>
      </c>
      <c r="D34" s="177">
        <v>132</v>
      </c>
      <c r="E34" s="177">
        <v>22.567099800000001</v>
      </c>
      <c r="F34" s="177">
        <v>109.43290020000001</v>
      </c>
      <c r="G34" s="178">
        <v>0.39181832900696395</v>
      </c>
      <c r="H34" s="178">
        <v>49.34</v>
      </c>
      <c r="I34" s="178">
        <v>64.688896099852172</v>
      </c>
    </row>
    <row r="35" spans="1:9" ht="15" customHeight="1">
      <c r="A35" s="23">
        <v>2000</v>
      </c>
      <c r="B35" s="177">
        <v>122.5</v>
      </c>
      <c r="C35" s="177">
        <v>35.096309200000007</v>
      </c>
      <c r="D35" s="177">
        <v>157.59630920000001</v>
      </c>
      <c r="E35" s="177">
        <v>21.875892885000003</v>
      </c>
      <c r="F35" s="177">
        <v>135.72041631499999</v>
      </c>
      <c r="G35" s="178">
        <v>0.4806226203839552</v>
      </c>
      <c r="H35" s="178">
        <v>39.1</v>
      </c>
      <c r="I35" s="178">
        <v>50.117763927386925</v>
      </c>
    </row>
    <row r="36" spans="1:9" ht="11.1" customHeight="1">
      <c r="A36" s="23">
        <v>2001</v>
      </c>
      <c r="B36" s="177">
        <v>135.9</v>
      </c>
      <c r="C36" s="177">
        <v>30.965444360000003</v>
      </c>
      <c r="D36" s="177">
        <v>166.86544436</v>
      </c>
      <c r="E36" s="177">
        <v>22.060104094</v>
      </c>
      <c r="F36" s="177">
        <v>144.805340266</v>
      </c>
      <c r="G36" s="178">
        <v>0.50753860068475443</v>
      </c>
      <c r="H36" s="178">
        <v>40.200000000000003</v>
      </c>
      <c r="I36" s="178">
        <v>50.366787989651009</v>
      </c>
    </row>
    <row r="37" spans="1:9" ht="11.1" customHeight="1">
      <c r="A37" s="23">
        <v>2002</v>
      </c>
      <c r="B37" s="177">
        <v>136.44800000000001</v>
      </c>
      <c r="C37" s="177">
        <v>35.048356509999998</v>
      </c>
      <c r="D37" s="177">
        <v>171.49635651</v>
      </c>
      <c r="E37" s="177">
        <v>23.717955631999999</v>
      </c>
      <c r="F37" s="177">
        <v>147.77840087800001</v>
      </c>
      <c r="G37" s="178">
        <v>0.51293276490086326</v>
      </c>
      <c r="H37" s="178">
        <v>29.7</v>
      </c>
      <c r="I37" s="178">
        <v>36.660895970078784</v>
      </c>
    </row>
    <row r="38" spans="1:9" ht="11.1" customHeight="1">
      <c r="A38" s="23">
        <v>2003</v>
      </c>
      <c r="B38" s="177">
        <v>90.596841554502362</v>
      </c>
      <c r="C38" s="177">
        <v>36.709473750000001</v>
      </c>
      <c r="D38" s="177">
        <v>127.30631530450236</v>
      </c>
      <c r="E38" s="177">
        <v>25.512928132999999</v>
      </c>
      <c r="F38" s="177">
        <v>101.79338717150236</v>
      </c>
      <c r="G38" s="178">
        <v>0.35002240313493538</v>
      </c>
      <c r="H38" s="178">
        <v>30.6</v>
      </c>
      <c r="I38" s="178">
        <v>37.030202002172196</v>
      </c>
    </row>
    <row r="39" spans="1:9" ht="11.1" customHeight="1">
      <c r="A39" s="23">
        <v>2004</v>
      </c>
      <c r="B39" s="177">
        <v>123.65499685308058</v>
      </c>
      <c r="C39" s="177">
        <v>41.43102683</v>
      </c>
      <c r="D39" s="177">
        <v>165.08602368308058</v>
      </c>
      <c r="E39" s="177">
        <v>22.736184107</v>
      </c>
      <c r="F39" s="177">
        <v>142.34983957608057</v>
      </c>
      <c r="G39" s="178">
        <v>0.48506881562019633</v>
      </c>
      <c r="H39" s="178">
        <v>36.063000000000002</v>
      </c>
      <c r="I39" s="178">
        <v>42.506195357827956</v>
      </c>
    </row>
    <row r="40" spans="1:9" ht="11.1" customHeight="1">
      <c r="A40" s="23">
        <v>2005</v>
      </c>
      <c r="B40" s="177">
        <v>127.19940807582938</v>
      </c>
      <c r="C40" s="177">
        <v>42.517432700000008</v>
      </c>
      <c r="D40" s="177">
        <v>169.71684077582938</v>
      </c>
      <c r="E40" s="177">
        <v>21.170965199999998</v>
      </c>
      <c r="F40" s="177">
        <v>148.54587557582937</v>
      </c>
      <c r="G40" s="178">
        <v>0.50152865849715766</v>
      </c>
      <c r="H40" s="178">
        <v>19.621500000000001</v>
      </c>
      <c r="I40" s="178">
        <v>22.427134529660535</v>
      </c>
    </row>
    <row r="41" spans="1:9" ht="11.1" customHeight="1">
      <c r="A41" s="23">
        <v>2006</v>
      </c>
      <c r="B41" s="177">
        <v>131.4740335165877</v>
      </c>
      <c r="C41" s="177">
        <v>45.655797450000009</v>
      </c>
      <c r="D41" s="177">
        <v>177.12983096658769</v>
      </c>
      <c r="E41" s="177">
        <v>20.580638071000003</v>
      </c>
      <c r="F41" s="177">
        <v>156.54919289558768</v>
      </c>
      <c r="G41" s="178">
        <v>0.52358320687450288</v>
      </c>
      <c r="H41" s="178">
        <v>19.959</v>
      </c>
      <c r="I41" s="178">
        <v>22.124673683510416</v>
      </c>
    </row>
    <row r="42" spans="1:9" ht="11.1" customHeight="1">
      <c r="A42" s="23">
        <v>2007</v>
      </c>
      <c r="B42" s="177">
        <v>133.45181345971562</v>
      </c>
      <c r="C42" s="177">
        <v>45.833309049999997</v>
      </c>
      <c r="D42" s="177">
        <v>179.28512250971562</v>
      </c>
      <c r="E42" s="177">
        <v>22.528929324999996</v>
      </c>
      <c r="F42" s="177">
        <v>156.75619318471561</v>
      </c>
      <c r="G42" s="178">
        <v>0.51905351010634615</v>
      </c>
      <c r="H42" s="178">
        <v>20.9115</v>
      </c>
      <c r="I42" s="178">
        <v>22.569634632352344</v>
      </c>
    </row>
    <row r="43" spans="1:9" ht="11.1" customHeight="1">
      <c r="A43" s="23">
        <v>2008</v>
      </c>
      <c r="B43" s="177">
        <v>130.74113289099523</v>
      </c>
      <c r="C43" s="177">
        <v>45.469011030000004</v>
      </c>
      <c r="D43" s="177">
        <v>176.21014392099522</v>
      </c>
      <c r="E43" s="177">
        <v>20.741447682032</v>
      </c>
      <c r="F43" s="177">
        <v>155.46869623896322</v>
      </c>
      <c r="G43" s="178">
        <v>0.51007164793104642</v>
      </c>
      <c r="H43" s="178">
        <v>17.7105</v>
      </c>
      <c r="I43" s="178">
        <v>18.761669434226103</v>
      </c>
    </row>
    <row r="44" spans="1:9" ht="11.1" customHeight="1">
      <c r="A44" s="23">
        <v>2009</v>
      </c>
      <c r="B44" s="177">
        <v>121.51713668246445</v>
      </c>
      <c r="C44" s="177">
        <v>41.425958000000001</v>
      </c>
      <c r="D44" s="177">
        <v>162.94309468246445</v>
      </c>
      <c r="E44" s="177">
        <v>22.253144152007998</v>
      </c>
      <c r="F44" s="177">
        <v>140.68995053045646</v>
      </c>
      <c r="G44" s="178">
        <v>0.45761846980167681</v>
      </c>
      <c r="H44" s="178">
        <v>20.691499999999998</v>
      </c>
      <c r="I44" s="178">
        <v>21.776171081573157</v>
      </c>
    </row>
    <row r="45" spans="1:9" ht="15" customHeight="1">
      <c r="A45" s="23">
        <v>2010</v>
      </c>
      <c r="B45" s="177">
        <v>122.60587222748815</v>
      </c>
      <c r="C45" s="177">
        <v>51.595511113960001</v>
      </c>
      <c r="D45" s="177">
        <v>174.20138334144815</v>
      </c>
      <c r="E45" s="177">
        <v>20.506973337773999</v>
      </c>
      <c r="F45" s="177">
        <v>153.69441000367414</v>
      </c>
      <c r="G45" s="178">
        <v>0.49620254200498137</v>
      </c>
      <c r="H45" s="178">
        <v>22.054499999999997</v>
      </c>
      <c r="I45" s="178">
        <v>22.934198519720166</v>
      </c>
    </row>
    <row r="46" spans="1:9" ht="11.1" customHeight="1">
      <c r="A46" s="23">
        <v>2011</v>
      </c>
      <c r="B46" s="177">
        <v>102.38465516587678</v>
      </c>
      <c r="C46" s="177">
        <v>52.362734306300013</v>
      </c>
      <c r="D46" s="177">
        <v>154.74738947217679</v>
      </c>
      <c r="E46" s="177">
        <v>25.301551371865997</v>
      </c>
      <c r="F46" s="177">
        <v>129.44583810031079</v>
      </c>
      <c r="G46" s="178">
        <v>0.41492519820202278</v>
      </c>
      <c r="H46" s="178">
        <v>25.772500000000001</v>
      </c>
      <c r="I46" s="178">
        <v>26.256338681044955</v>
      </c>
    </row>
    <row r="47" spans="1:9" ht="11.1" customHeight="1">
      <c r="A47" s="23">
        <v>2012</v>
      </c>
      <c r="B47" s="177">
        <v>74.569360379146914</v>
      </c>
      <c r="C47" s="177">
        <v>51.363774687279999</v>
      </c>
      <c r="D47" s="177">
        <v>125.93313506642691</v>
      </c>
      <c r="E47" s="177">
        <v>23.487331654401999</v>
      </c>
      <c r="F47" s="177">
        <v>102.44580341202492</v>
      </c>
      <c r="G47" s="178">
        <v>0.32639126610910402</v>
      </c>
      <c r="H47" s="178">
        <v>32.503500000000003</v>
      </c>
      <c r="I47" s="178">
        <v>32.503418741453146</v>
      </c>
    </row>
    <row r="48" spans="1:9" ht="11.1" customHeight="1">
      <c r="A48" s="23">
        <v>2013</v>
      </c>
      <c r="B48" s="177">
        <v>122.39764094786727</v>
      </c>
      <c r="C48" s="177">
        <v>53.070005062359996</v>
      </c>
      <c r="D48" s="177">
        <v>175.46764601022727</v>
      </c>
      <c r="E48" s="177">
        <v>25.900710429131998</v>
      </c>
      <c r="F48" s="177">
        <v>149.56693558109527</v>
      </c>
      <c r="G48" s="178">
        <v>0.47322663805999993</v>
      </c>
      <c r="H48" s="178">
        <v>24.452500000000001</v>
      </c>
      <c r="I48" s="178">
        <v>24.027513357489408</v>
      </c>
    </row>
    <row r="49" spans="1:9" ht="11.1" customHeight="1">
      <c r="A49" s="23">
        <v>2014</v>
      </c>
      <c r="B49" s="177">
        <v>135.08801061611373</v>
      </c>
      <c r="C49" s="177">
        <v>51.150111735360007</v>
      </c>
      <c r="D49" s="177">
        <v>186.23812235147375</v>
      </c>
      <c r="E49" s="177">
        <v>27.177606932475996</v>
      </c>
      <c r="F49" s="177">
        <v>159.06051541899774</v>
      </c>
      <c r="G49" s="178">
        <v>0.4995832263179269</v>
      </c>
      <c r="H49" s="178">
        <v>24.500999999999998</v>
      </c>
      <c r="I49" s="178">
        <v>23.635355118774871</v>
      </c>
    </row>
    <row r="50" spans="1:9" ht="11.1" customHeight="1">
      <c r="A50" s="23">
        <v>2015</v>
      </c>
      <c r="B50" s="177">
        <v>119.78689592417059</v>
      </c>
      <c r="C50" s="177">
        <v>60.446019833319994</v>
      </c>
      <c r="D50" s="177">
        <v>180.23291575749059</v>
      </c>
      <c r="E50" s="177">
        <v>22.875119923964</v>
      </c>
      <c r="F50" s="177">
        <v>157.35779583352658</v>
      </c>
      <c r="G50" s="178">
        <v>0.49060449101366244</v>
      </c>
      <c r="H50" s="178">
        <v>35.012999999999998</v>
      </c>
      <c r="I50" s="178">
        <v>33.45356219813398</v>
      </c>
    </row>
    <row r="51" spans="1:9" ht="11.1" customHeight="1">
      <c r="A51" s="23">
        <v>2016</v>
      </c>
      <c r="B51" s="177">
        <v>113.61728075829383</v>
      </c>
      <c r="C51" s="177">
        <v>74.324799393239999</v>
      </c>
      <c r="D51" s="177">
        <v>187.94208015153384</v>
      </c>
      <c r="E51" s="177">
        <v>21.284034867326</v>
      </c>
      <c r="F51" s="177">
        <v>166.65804528420784</v>
      </c>
      <c r="G51" s="178">
        <v>0.51571210514689181</v>
      </c>
      <c r="H51" s="178">
        <v>35.954999999999998</v>
      </c>
      <c r="I51" s="178">
        <v>34.015037380591416</v>
      </c>
    </row>
    <row r="52" spans="1:9" ht="11.1" customHeight="1">
      <c r="A52" s="23">
        <v>2017</v>
      </c>
      <c r="B52" s="177">
        <v>116.54399165876777</v>
      </c>
      <c r="C52" s="177">
        <v>83.236916218499999</v>
      </c>
      <c r="D52" s="177">
        <v>199.78090787726777</v>
      </c>
      <c r="E52" s="177">
        <v>25.838328281149998</v>
      </c>
      <c r="F52" s="177">
        <v>173.94257959611775</v>
      </c>
      <c r="G52" s="178">
        <v>0.53486886327451477</v>
      </c>
      <c r="H52" s="178">
        <v>36.0535</v>
      </c>
      <c r="I52" s="178">
        <v>33.462498723815003</v>
      </c>
    </row>
    <row r="53" spans="1:9" ht="11.1" customHeight="1">
      <c r="A53" s="23">
        <v>2018</v>
      </c>
      <c r="B53" s="177">
        <v>111.42880935229066</v>
      </c>
      <c r="C53" s="177">
        <v>90.184734260720006</v>
      </c>
      <c r="D53" s="177">
        <v>201.61354361301068</v>
      </c>
      <c r="E53" s="177">
        <v>23.857161509565994</v>
      </c>
      <c r="F53" s="177">
        <v>177.75638210344468</v>
      </c>
      <c r="G53" s="178">
        <v>0.5437239087764083</v>
      </c>
      <c r="H53" s="178">
        <v>38.655000000000001</v>
      </c>
      <c r="I53" s="178">
        <v>35.031356485173646</v>
      </c>
    </row>
    <row r="54" spans="1:9" ht="11.1" customHeight="1">
      <c r="A54" s="23">
        <v>2019</v>
      </c>
      <c r="B54" s="177">
        <v>112.5801605897841</v>
      </c>
      <c r="C54" s="177">
        <v>92.1356878182836</v>
      </c>
      <c r="D54" s="177">
        <v>204.7158484080677</v>
      </c>
      <c r="E54" s="177">
        <v>27.86597799191458</v>
      </c>
      <c r="F54" s="177">
        <v>176.84987041615312</v>
      </c>
      <c r="G54" s="178">
        <v>0.53839510799249668</v>
      </c>
      <c r="H54" s="178">
        <v>35.279000000000003</v>
      </c>
      <c r="I54" s="178">
        <v>31.414120726961887</v>
      </c>
    </row>
    <row r="55" spans="1:9" ht="13.5" customHeight="1">
      <c r="A55" s="23">
        <v>2020</v>
      </c>
      <c r="B55" s="177">
        <v>229.63837920000006</v>
      </c>
      <c r="C55" s="177">
        <v>87.617924435370696</v>
      </c>
      <c r="D55" s="177">
        <v>317.25630363537073</v>
      </c>
      <c r="E55" s="177">
        <v>27.470065468086077</v>
      </c>
      <c r="F55" s="177">
        <v>289.78623816728464</v>
      </c>
      <c r="G55" s="178">
        <v>0.87783691610783843</v>
      </c>
      <c r="H55" s="178">
        <v>33.185500000000005</v>
      </c>
      <c r="I55" s="178">
        <v>29.157660744723852</v>
      </c>
    </row>
    <row r="56" spans="1:9" s="4" customFormat="1" ht="11.25">
      <c r="A56" s="23">
        <v>2021</v>
      </c>
      <c r="B56" s="177">
        <v>243.01709440000008</v>
      </c>
      <c r="C56" s="177">
        <v>90.011090793032295</v>
      </c>
      <c r="D56" s="177">
        <v>333.02818519303236</v>
      </c>
      <c r="E56" s="177">
        <v>31.680622404830277</v>
      </c>
      <c r="F56" s="177">
        <v>301.34756278820208</v>
      </c>
      <c r="G56" s="178">
        <v>0.90685715855102722</v>
      </c>
      <c r="H56" s="178">
        <v>34.143500000000003</v>
      </c>
      <c r="I56" s="178">
        <v>28.710473539712506</v>
      </c>
    </row>
    <row r="57" spans="1:9" s="4" customFormat="1" ht="11.25">
      <c r="A57" s="23">
        <v>2022</v>
      </c>
      <c r="B57" s="177">
        <v>393.24516000000006</v>
      </c>
      <c r="C57" s="177">
        <v>86.714099708356599</v>
      </c>
      <c r="D57" s="177">
        <v>479.95925970835663</v>
      </c>
      <c r="E57" s="177">
        <v>33.526212091406087</v>
      </c>
      <c r="F57" s="177">
        <v>446.43304761695055</v>
      </c>
      <c r="G57" s="178">
        <v>1.3385451243197808</v>
      </c>
      <c r="H57" s="178">
        <v>34.094000000000001</v>
      </c>
      <c r="I57" s="178">
        <v>26.798139520260328</v>
      </c>
    </row>
    <row r="58" spans="1:9" s="4" customFormat="1" ht="11.25">
      <c r="A58" s="23">
        <v>2023</v>
      </c>
      <c r="B58" s="177">
        <v>274.77006910130115</v>
      </c>
      <c r="C58" s="177">
        <v>94.280432889675495</v>
      </c>
      <c r="D58" s="177">
        <v>369.05050199097661</v>
      </c>
      <c r="E58" s="177">
        <v>33.158668871937209</v>
      </c>
      <c r="F58" s="177">
        <v>335.8918331190394</v>
      </c>
      <c r="G58" s="178">
        <v>1.0021807288265776</v>
      </c>
      <c r="H58" s="178">
        <v>35.463300000000004</v>
      </c>
      <c r="I58" s="178">
        <v>26.926295676053584</v>
      </c>
    </row>
    <row r="59" spans="1:9" s="4" customFormat="1" ht="11.25">
      <c r="A59" s="3" t="s">
        <v>655</v>
      </c>
      <c r="B59" s="3"/>
    </row>
    <row r="60" spans="1:9" s="4" customFormat="1" ht="11.25">
      <c r="A60" s="4" t="s">
        <v>871</v>
      </c>
      <c r="B60" s="3"/>
    </row>
    <row r="61" spans="1:9" s="4" customFormat="1" ht="11.25">
      <c r="A61" s="3" t="s">
        <v>872</v>
      </c>
      <c r="B61" s="3"/>
    </row>
    <row r="62" spans="1:9" s="4" customFormat="1" ht="11.25">
      <c r="A62" s="3" t="s">
        <v>873</v>
      </c>
      <c r="B62" s="3"/>
    </row>
    <row r="63" spans="1:9">
      <c r="A63" s="3" t="s">
        <v>874</v>
      </c>
      <c r="B63" s="3"/>
      <c r="C63" s="4"/>
      <c r="D63" s="4"/>
      <c r="E63" s="4"/>
      <c r="F63" s="4"/>
      <c r="G63" s="4"/>
      <c r="H63" s="4"/>
      <c r="I63" s="4"/>
    </row>
    <row r="64" spans="1:9">
      <c r="A64" s="3" t="s">
        <v>700</v>
      </c>
      <c r="B64" s="4"/>
      <c r="C64" s="4"/>
      <c r="D64" s="4"/>
      <c r="E64" s="4"/>
      <c r="F64" s="4"/>
      <c r="G64" s="4"/>
      <c r="H64" s="4"/>
      <c r="I64" s="4"/>
    </row>
    <row r="65" spans="1:1">
      <c r="A65" s="5" t="s">
        <v>36</v>
      </c>
    </row>
  </sheetData>
  <conditionalFormatting sqref="A5:I58">
    <cfRule type="expression" dxfId="159" priority="1">
      <formula>MOD(ROW(),2)=1</formula>
    </cfRule>
  </conditionalFormatting>
  <pageMargins left="0.25" right="0.25" top="0.75" bottom="0.75" header="0.3" footer="0.3"/>
  <pageSetup scale="92" orientation="portrait" r:id="rId1"/>
  <headerFooter>
    <oddFooter>&amp;CVegetables and Pulses Yearbook Data/#89011/March 30, 2020
USDA, Economic Research Service</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8037-3E93-428A-B482-FBE211463C26}">
  <sheetPr>
    <pageSetUpPr fitToPage="1"/>
  </sheetPr>
  <dimension ref="A1:O90"/>
  <sheetViews>
    <sheetView showGridLines="0" topLeftCell="A12" zoomScaleNormal="100" workbookViewId="0"/>
  </sheetViews>
  <sheetFormatPr defaultColWidth="9.5703125" defaultRowHeight="14.25"/>
  <cols>
    <col min="1" max="1" width="11.85546875" style="21" customWidth="1"/>
    <col min="2" max="2" width="13.7109375" style="21" customWidth="1"/>
    <col min="3" max="3" width="11.85546875" style="21" customWidth="1"/>
    <col min="4" max="4" width="14.5703125" style="21" customWidth="1"/>
    <col min="5" max="5" width="11.85546875" style="21" customWidth="1"/>
    <col min="6" max="7" width="21.7109375" style="21" customWidth="1"/>
    <col min="8" max="9" width="14.7109375" style="21" customWidth="1"/>
    <col min="10" max="14" width="2.140625" style="21" customWidth="1"/>
    <col min="15" max="16384" width="9.5703125" style="21"/>
  </cols>
  <sheetData>
    <row r="1" spans="1:15" ht="14.25" customHeight="1">
      <c r="A1" s="13" t="s">
        <v>875</v>
      </c>
      <c r="O1" s="14" t="str">
        <f>HYPERLINK("#'"&amp;"Index'!A1","INDEX")</f>
        <v>INDEX</v>
      </c>
    </row>
    <row r="2" spans="1:15">
      <c r="A2" s="157"/>
      <c r="B2" s="158" t="s">
        <v>660</v>
      </c>
      <c r="C2" s="158"/>
      <c r="D2" s="158"/>
      <c r="E2" s="158" t="s">
        <v>876</v>
      </c>
      <c r="F2" s="158"/>
      <c r="G2" s="158"/>
      <c r="H2" s="158" t="s">
        <v>644</v>
      </c>
      <c r="I2" s="158"/>
    </row>
    <row r="3" spans="1:15">
      <c r="A3" s="159"/>
      <c r="B3" s="160" t="s">
        <v>662</v>
      </c>
      <c r="C3" s="160"/>
      <c r="D3" s="160"/>
      <c r="E3" s="160"/>
      <c r="F3" s="160"/>
      <c r="G3" s="163" t="s">
        <v>617</v>
      </c>
      <c r="H3" s="160" t="s">
        <v>647</v>
      </c>
      <c r="I3" s="160"/>
    </row>
    <row r="4" spans="1:15" ht="40.5" customHeight="1">
      <c r="A4" s="22" t="s">
        <v>290</v>
      </c>
      <c r="B4" s="22" t="s">
        <v>648</v>
      </c>
      <c r="C4" s="22" t="s">
        <v>649</v>
      </c>
      <c r="D4" s="22" t="s">
        <v>623</v>
      </c>
      <c r="E4" s="22" t="s">
        <v>650</v>
      </c>
      <c r="F4" s="31" t="s">
        <v>651</v>
      </c>
      <c r="G4" s="22" t="s">
        <v>276</v>
      </c>
      <c r="H4" s="31" t="s">
        <v>652</v>
      </c>
      <c r="I4" s="31" t="s">
        <v>653</v>
      </c>
    </row>
    <row r="5" spans="1:15" ht="15" customHeight="1">
      <c r="A5" s="212">
        <v>1970</v>
      </c>
      <c r="B5" s="213">
        <v>312</v>
      </c>
      <c r="C5" s="213">
        <v>12.5</v>
      </c>
      <c r="D5" s="213">
        <v>324.5</v>
      </c>
      <c r="E5" s="213">
        <v>7</v>
      </c>
      <c r="F5" s="213">
        <v>317.5</v>
      </c>
      <c r="G5" s="214">
        <v>1.5483877260402239</v>
      </c>
      <c r="H5" s="214">
        <v>13.1</v>
      </c>
      <c r="I5" s="214">
        <v>60.474563752192779</v>
      </c>
    </row>
    <row r="6" spans="1:15" ht="11.1" customHeight="1">
      <c r="A6" s="23">
        <v>1971</v>
      </c>
      <c r="B6" s="177">
        <v>309.60000000000002</v>
      </c>
      <c r="C6" s="177">
        <v>12.3</v>
      </c>
      <c r="D6" s="177">
        <v>321.90000000000003</v>
      </c>
      <c r="E6" s="177">
        <v>7.8</v>
      </c>
      <c r="F6" s="177">
        <v>314.10000000000002</v>
      </c>
      <c r="G6" s="178">
        <v>1.5125613379498317</v>
      </c>
      <c r="H6" s="178">
        <v>14.4</v>
      </c>
      <c r="I6" s="178">
        <v>63.266113088177143</v>
      </c>
    </row>
    <row r="7" spans="1:15" ht="11.1" customHeight="1">
      <c r="A7" s="23">
        <v>1972</v>
      </c>
      <c r="B7" s="177">
        <v>313.7</v>
      </c>
      <c r="C7" s="177">
        <v>18</v>
      </c>
      <c r="D7" s="177">
        <v>331.7</v>
      </c>
      <c r="E7" s="177">
        <v>11.1</v>
      </c>
      <c r="F7" s="177">
        <v>320.59999999999997</v>
      </c>
      <c r="G7" s="178">
        <v>1.5274231047756983</v>
      </c>
      <c r="H7" s="178">
        <v>14.8</v>
      </c>
      <c r="I7" s="178">
        <v>62.329567588624855</v>
      </c>
    </row>
    <row r="8" spans="1:15" ht="11.1" customHeight="1">
      <c r="A8" s="23">
        <v>1973</v>
      </c>
      <c r="B8" s="177">
        <v>303.3</v>
      </c>
      <c r="C8" s="177">
        <v>14.9</v>
      </c>
      <c r="D8" s="177">
        <v>318.2</v>
      </c>
      <c r="E8" s="177">
        <v>15.6</v>
      </c>
      <c r="F8" s="177">
        <v>302.59999999999997</v>
      </c>
      <c r="G8" s="178">
        <v>1.4279714405711885</v>
      </c>
      <c r="H8" s="178">
        <v>17.899999999999999</v>
      </c>
      <c r="I8" s="178">
        <v>71.47135156717907</v>
      </c>
    </row>
    <row r="9" spans="1:15" ht="11.1" customHeight="1">
      <c r="A9" s="23">
        <v>1974</v>
      </c>
      <c r="B9" s="177">
        <v>292</v>
      </c>
      <c r="C9" s="177">
        <v>15.7</v>
      </c>
      <c r="D9" s="177">
        <v>307.7</v>
      </c>
      <c r="E9" s="177">
        <v>16.600000000000001</v>
      </c>
      <c r="F9" s="177">
        <v>291.09999999999997</v>
      </c>
      <c r="G9" s="178">
        <v>1.3612090491643829</v>
      </c>
      <c r="H9" s="178">
        <v>18.600000000000001</v>
      </c>
      <c r="I9" s="178">
        <v>68.152463656599522</v>
      </c>
    </row>
    <row r="10" spans="1:15" ht="11.1" customHeight="1">
      <c r="A10" s="23">
        <v>1975</v>
      </c>
      <c r="B10" s="177">
        <v>317.89999999999998</v>
      </c>
      <c r="C10" s="177">
        <v>10.5</v>
      </c>
      <c r="D10" s="177">
        <v>328.4</v>
      </c>
      <c r="E10" s="177">
        <v>16</v>
      </c>
      <c r="F10" s="177">
        <v>312.39999999999998</v>
      </c>
      <c r="G10" s="178">
        <v>1.4464771059345378</v>
      </c>
      <c r="H10" s="178">
        <v>19.600000000000001</v>
      </c>
      <c r="I10" s="178">
        <v>65.712274114057735</v>
      </c>
    </row>
    <row r="11" spans="1:15" ht="11.1" customHeight="1">
      <c r="A11" s="23">
        <v>1976</v>
      </c>
      <c r="B11" s="177">
        <v>318.3</v>
      </c>
      <c r="C11" s="177">
        <v>12.4</v>
      </c>
      <c r="D11" s="177">
        <v>330.7</v>
      </c>
      <c r="E11" s="177">
        <v>15</v>
      </c>
      <c r="F11" s="177">
        <v>315.7</v>
      </c>
      <c r="G11" s="178">
        <v>1.4479326713601026</v>
      </c>
      <c r="H11" s="178">
        <v>19.899999999999999</v>
      </c>
      <c r="I11" s="178">
        <v>63.236333881487482</v>
      </c>
    </row>
    <row r="12" spans="1:15" ht="11.1" customHeight="1">
      <c r="A12" s="23">
        <v>1977</v>
      </c>
      <c r="B12" s="177">
        <v>296.3</v>
      </c>
      <c r="C12" s="177">
        <v>17.5</v>
      </c>
      <c r="D12" s="177">
        <v>313.8</v>
      </c>
      <c r="E12" s="177">
        <v>17.600000000000001</v>
      </c>
      <c r="F12" s="177">
        <v>296.2</v>
      </c>
      <c r="G12" s="178">
        <v>1.3449025831029018</v>
      </c>
      <c r="H12" s="178">
        <v>21.1</v>
      </c>
      <c r="I12" s="178">
        <v>63.128291048348494</v>
      </c>
    </row>
    <row r="13" spans="1:15" ht="11.1" customHeight="1">
      <c r="A13" s="23">
        <v>1978</v>
      </c>
      <c r="B13" s="177">
        <v>292.10000000000002</v>
      </c>
      <c r="C13" s="177">
        <v>26.1</v>
      </c>
      <c r="D13" s="177">
        <v>318.20000000000005</v>
      </c>
      <c r="E13" s="177">
        <v>31.2</v>
      </c>
      <c r="F13" s="177">
        <v>287.00000000000006</v>
      </c>
      <c r="G13" s="178">
        <v>1.2893950625603705</v>
      </c>
      <c r="H13" s="178">
        <v>26</v>
      </c>
      <c r="I13" s="178">
        <v>72.67695791025794</v>
      </c>
    </row>
    <row r="14" spans="1:15" ht="11.1" customHeight="1">
      <c r="A14" s="23">
        <v>1979</v>
      </c>
      <c r="B14" s="177">
        <v>292.8</v>
      </c>
      <c r="C14" s="177">
        <v>24.4</v>
      </c>
      <c r="D14" s="177">
        <v>317.2</v>
      </c>
      <c r="E14" s="177">
        <v>23.1</v>
      </c>
      <c r="F14" s="177">
        <v>294.09999999999997</v>
      </c>
      <c r="G14" s="178">
        <v>1.3067916731465641</v>
      </c>
      <c r="H14" s="178">
        <v>27.1</v>
      </c>
      <c r="I14" s="178">
        <v>69.950827923544523</v>
      </c>
    </row>
    <row r="15" spans="1:15" ht="15" customHeight="1">
      <c r="A15" s="23">
        <v>1980</v>
      </c>
      <c r="B15" s="177">
        <v>304.39999999999998</v>
      </c>
      <c r="C15" s="177">
        <v>25.361999999999998</v>
      </c>
      <c r="D15" s="177">
        <v>329.762</v>
      </c>
      <c r="E15" s="177">
        <v>30.4</v>
      </c>
      <c r="F15" s="177">
        <v>299.36200000000002</v>
      </c>
      <c r="G15" s="178">
        <v>1.3145710195585925</v>
      </c>
      <c r="H15" s="178">
        <v>27.3</v>
      </c>
      <c r="I15" s="178">
        <v>64.613472974172367</v>
      </c>
    </row>
    <row r="16" spans="1:15" ht="11.1" customHeight="1">
      <c r="A16" s="23">
        <v>1981</v>
      </c>
      <c r="B16" s="177">
        <v>292.60000000000002</v>
      </c>
      <c r="C16" s="177">
        <v>19.879000000000001</v>
      </c>
      <c r="D16" s="177">
        <v>312.47900000000004</v>
      </c>
      <c r="E16" s="177">
        <v>23.4</v>
      </c>
      <c r="F16" s="177">
        <v>289.07900000000006</v>
      </c>
      <c r="G16" s="178">
        <v>1.2570510423279966</v>
      </c>
      <c r="H16" s="178">
        <v>29.7</v>
      </c>
      <c r="I16" s="178">
        <v>64.230451072940483</v>
      </c>
    </row>
    <row r="17" spans="1:9" ht="11.1" customHeight="1">
      <c r="A17" s="23">
        <v>1982</v>
      </c>
      <c r="B17" s="177">
        <v>297.3</v>
      </c>
      <c r="C17" s="177">
        <v>16.417999999999999</v>
      </c>
      <c r="D17" s="177">
        <v>313.71800000000002</v>
      </c>
      <c r="E17" s="177">
        <v>21.2</v>
      </c>
      <c r="F17" s="177">
        <v>292.51800000000003</v>
      </c>
      <c r="G17" s="178">
        <v>1.2598325494857616</v>
      </c>
      <c r="H17" s="178">
        <v>34.43</v>
      </c>
      <c r="I17" s="178">
        <v>70.123984826497619</v>
      </c>
    </row>
    <row r="18" spans="1:9" ht="11.1" customHeight="1">
      <c r="A18" s="23">
        <v>1983</v>
      </c>
      <c r="B18" s="177">
        <v>288.2</v>
      </c>
      <c r="C18" s="177">
        <v>23.684000000000001</v>
      </c>
      <c r="D18" s="177">
        <v>311.88400000000001</v>
      </c>
      <c r="E18" s="177">
        <v>21.6</v>
      </c>
      <c r="F18" s="177">
        <v>290.28399999999999</v>
      </c>
      <c r="G18" s="178">
        <v>1.2389045141630426</v>
      </c>
      <c r="H18" s="178">
        <v>35.33</v>
      </c>
      <c r="I18" s="178">
        <v>69.250068603238063</v>
      </c>
    </row>
    <row r="19" spans="1:9" ht="11.1" customHeight="1">
      <c r="A19" s="23">
        <v>1984</v>
      </c>
      <c r="B19" s="177">
        <v>310.7</v>
      </c>
      <c r="C19" s="177">
        <v>25.931000000000001</v>
      </c>
      <c r="D19" s="177">
        <v>336.63099999999997</v>
      </c>
      <c r="E19" s="177">
        <v>19.3</v>
      </c>
      <c r="F19" s="177">
        <v>317.33099999999996</v>
      </c>
      <c r="G19" s="178">
        <v>1.342643051771117</v>
      </c>
      <c r="H19" s="178">
        <v>30.73</v>
      </c>
      <c r="I19" s="178">
        <v>58.134420476634141</v>
      </c>
    </row>
    <row r="20" spans="1:9" ht="11.1" customHeight="1">
      <c r="A20" s="23">
        <v>1985</v>
      </c>
      <c r="B20" s="177">
        <v>298.10000000000002</v>
      </c>
      <c r="C20" s="177">
        <v>25.536000000000001</v>
      </c>
      <c r="D20" s="177">
        <v>323.63600000000002</v>
      </c>
      <c r="E20" s="177">
        <v>23.2</v>
      </c>
      <c r="F20" s="177">
        <v>300.43600000000004</v>
      </c>
      <c r="G20" s="178">
        <v>1.2598693314770242</v>
      </c>
      <c r="H20" s="178">
        <v>29.96</v>
      </c>
      <c r="I20" s="178">
        <v>54.939714848943289</v>
      </c>
    </row>
    <row r="21" spans="1:9" ht="11.1" customHeight="1">
      <c r="A21" s="23">
        <v>1986</v>
      </c>
      <c r="B21" s="177">
        <v>299.10000000000002</v>
      </c>
      <c r="C21" s="177">
        <v>33.320999999999998</v>
      </c>
      <c r="D21" s="177">
        <v>332.42100000000005</v>
      </c>
      <c r="E21" s="177">
        <v>30.1</v>
      </c>
      <c r="F21" s="177">
        <v>302.32100000000003</v>
      </c>
      <c r="G21" s="178">
        <v>1.2562632193508443</v>
      </c>
      <c r="H21" s="178">
        <v>34.1</v>
      </c>
      <c r="I21" s="178">
        <v>61.289322447439019</v>
      </c>
    </row>
    <row r="22" spans="1:9" ht="11.1" customHeight="1">
      <c r="A22" s="23">
        <v>1987</v>
      </c>
      <c r="B22" s="177">
        <v>295.7</v>
      </c>
      <c r="C22" s="177">
        <v>27.376999999999999</v>
      </c>
      <c r="D22" s="177">
        <v>323.077</v>
      </c>
      <c r="E22" s="177">
        <v>27.7</v>
      </c>
      <c r="F22" s="177">
        <v>295.37700000000001</v>
      </c>
      <c r="G22" s="178">
        <v>1.2165244394655772</v>
      </c>
      <c r="H22" s="178">
        <v>38.200000000000003</v>
      </c>
      <c r="I22" s="178">
        <v>67.012253418589765</v>
      </c>
    </row>
    <row r="23" spans="1:9" ht="11.1" customHeight="1">
      <c r="A23" s="23">
        <v>1988</v>
      </c>
      <c r="B23" s="177">
        <v>296.2</v>
      </c>
      <c r="C23" s="177">
        <v>30.853999999999999</v>
      </c>
      <c r="D23" s="177">
        <v>327.05399999999997</v>
      </c>
      <c r="E23" s="177">
        <v>35.6</v>
      </c>
      <c r="F23" s="177">
        <v>291.45399999999995</v>
      </c>
      <c r="G23" s="178">
        <v>1.189506205590541</v>
      </c>
      <c r="H23" s="178">
        <v>40.659999999999997</v>
      </c>
      <c r="I23" s="178">
        <v>68.894527493847178</v>
      </c>
    </row>
    <row r="24" spans="1:9" ht="11.1" customHeight="1">
      <c r="A24" s="23">
        <v>1989</v>
      </c>
      <c r="B24" s="177">
        <v>293.8</v>
      </c>
      <c r="C24" s="177">
        <v>30.8139</v>
      </c>
      <c r="D24" s="177">
        <v>324.6139</v>
      </c>
      <c r="E24" s="177">
        <v>29.3</v>
      </c>
      <c r="F24" s="177">
        <v>295.31389999999999</v>
      </c>
      <c r="G24" s="178">
        <v>1.1939496729225121</v>
      </c>
      <c r="H24" s="178">
        <v>49.5</v>
      </c>
      <c r="I24" s="178">
        <v>80.709263222256183</v>
      </c>
    </row>
    <row r="25" spans="1:9" ht="15" customHeight="1">
      <c r="A25" s="23">
        <v>1990</v>
      </c>
      <c r="B25" s="177">
        <v>273.8</v>
      </c>
      <c r="C25" s="177">
        <v>30.041142000000001</v>
      </c>
      <c r="D25" s="177">
        <v>303.84114199999999</v>
      </c>
      <c r="E25" s="177">
        <v>36.5</v>
      </c>
      <c r="F25" s="177">
        <v>267.34114199999999</v>
      </c>
      <c r="G25" s="178">
        <v>1.0688002414725024</v>
      </c>
      <c r="H25" s="178">
        <v>36.83</v>
      </c>
      <c r="I25" s="178">
        <v>57.876272378340786</v>
      </c>
    </row>
    <row r="26" spans="1:9" ht="11.1" customHeight="1">
      <c r="A26" s="23">
        <v>1991</v>
      </c>
      <c r="B26" s="177">
        <v>300</v>
      </c>
      <c r="C26" s="177">
        <v>24.891873</v>
      </c>
      <c r="D26" s="177">
        <v>324.89187299999998</v>
      </c>
      <c r="E26" s="177">
        <v>40.1</v>
      </c>
      <c r="F26" s="177">
        <v>284.79187299999995</v>
      </c>
      <c r="G26" s="178">
        <v>1.1234703640731696</v>
      </c>
      <c r="H26" s="178">
        <v>45.13</v>
      </c>
      <c r="I26" s="178">
        <v>68.610347802621746</v>
      </c>
    </row>
    <row r="27" spans="1:9" ht="11.1" customHeight="1">
      <c r="A27" s="23">
        <v>1992</v>
      </c>
      <c r="B27" s="177">
        <v>393.2</v>
      </c>
      <c r="C27" s="177">
        <v>23.401015999999998</v>
      </c>
      <c r="D27" s="177">
        <v>416.60101599999996</v>
      </c>
      <c r="E27" s="177">
        <v>44.8</v>
      </c>
      <c r="F27" s="177">
        <v>371.80101599999995</v>
      </c>
      <c r="G27" s="178">
        <v>1.4472934984857566</v>
      </c>
      <c r="H27" s="178">
        <v>35.200000000000003</v>
      </c>
      <c r="I27" s="178">
        <v>52.320417968793556</v>
      </c>
    </row>
    <row r="28" spans="1:9" ht="11.1" customHeight="1">
      <c r="A28" s="23">
        <v>1993</v>
      </c>
      <c r="B28" s="177">
        <v>410.2</v>
      </c>
      <c r="C28" s="177">
        <v>25.334748000000001</v>
      </c>
      <c r="D28" s="177">
        <v>435.53474799999998</v>
      </c>
      <c r="E28" s="177">
        <v>41.2</v>
      </c>
      <c r="F28" s="177">
        <v>394.33474799999999</v>
      </c>
      <c r="G28" s="178">
        <v>1.5151860598259399</v>
      </c>
      <c r="H28" s="178">
        <v>37.4</v>
      </c>
      <c r="I28" s="178">
        <v>54.30186172626199</v>
      </c>
    </row>
    <row r="29" spans="1:9" ht="11.1" customHeight="1">
      <c r="A29" s="23">
        <v>1994</v>
      </c>
      <c r="B29" s="177">
        <v>417.7</v>
      </c>
      <c r="C29" s="177">
        <v>23.340934000000001</v>
      </c>
      <c r="D29" s="177">
        <v>441.04093399999999</v>
      </c>
      <c r="E29" s="177">
        <v>35.700000000000003</v>
      </c>
      <c r="F29" s="177">
        <v>405.340934</v>
      </c>
      <c r="G29" s="178">
        <v>1.5386694832900591</v>
      </c>
      <c r="H29" s="178">
        <v>37.700000000000003</v>
      </c>
      <c r="I29" s="178">
        <v>53.595291575445678</v>
      </c>
    </row>
    <row r="30" spans="1:9" ht="11.1" customHeight="1">
      <c r="A30" s="23">
        <v>1995</v>
      </c>
      <c r="B30" s="177">
        <v>444.1</v>
      </c>
      <c r="C30" s="177">
        <v>37.660873000000002</v>
      </c>
      <c r="D30" s="177">
        <v>481.760873</v>
      </c>
      <c r="E30" s="177">
        <v>45.8</v>
      </c>
      <c r="F30" s="177">
        <v>435.96087299999999</v>
      </c>
      <c r="G30" s="178">
        <v>1.6355258837697002</v>
      </c>
      <c r="H30" s="178">
        <v>36.5</v>
      </c>
      <c r="I30" s="178">
        <v>50.822205822971632</v>
      </c>
    </row>
    <row r="31" spans="1:9" ht="11.1" customHeight="1">
      <c r="A31" s="23">
        <v>1996</v>
      </c>
      <c r="B31" s="177">
        <v>396.4</v>
      </c>
      <c r="C31" s="177">
        <v>39.758628999999999</v>
      </c>
      <c r="D31" s="177">
        <v>436.15862899999996</v>
      </c>
      <c r="E31" s="177">
        <v>44.7</v>
      </c>
      <c r="F31" s="177">
        <v>391.45862899999997</v>
      </c>
      <c r="G31" s="178">
        <v>1.451637126530128</v>
      </c>
      <c r="H31" s="178">
        <v>42</v>
      </c>
      <c r="I31" s="178">
        <v>57.430203501191336</v>
      </c>
    </row>
    <row r="32" spans="1:9" ht="11.1" customHeight="1">
      <c r="A32" s="23">
        <v>1997</v>
      </c>
      <c r="B32" s="177">
        <v>380.5</v>
      </c>
      <c r="C32" s="177">
        <v>45.961713000000003</v>
      </c>
      <c r="D32" s="177">
        <v>426.46171300000003</v>
      </c>
      <c r="E32" s="177">
        <v>58.1</v>
      </c>
      <c r="F32" s="177">
        <v>368.36171300000001</v>
      </c>
      <c r="G32" s="178">
        <v>1.3497453867913467</v>
      </c>
      <c r="H32" s="178">
        <v>40.6</v>
      </c>
      <c r="I32" s="178">
        <v>54.570442578386213</v>
      </c>
    </row>
    <row r="33" spans="1:9" ht="11.1" customHeight="1">
      <c r="A33" s="23">
        <v>1998</v>
      </c>
      <c r="B33" s="177">
        <v>485.6</v>
      </c>
      <c r="C33" s="177">
        <v>42.787242999999997</v>
      </c>
      <c r="D33" s="177">
        <v>528.38724300000001</v>
      </c>
      <c r="E33" s="177">
        <v>75.400000000000006</v>
      </c>
      <c r="F33" s="177">
        <v>452.98724300000003</v>
      </c>
      <c r="G33" s="178">
        <v>1.6405745540807273</v>
      </c>
      <c r="H33" s="178">
        <v>48.9</v>
      </c>
      <c r="I33" s="178">
        <v>65.009738166299968</v>
      </c>
    </row>
    <row r="34" spans="1:9" ht="11.1" customHeight="1">
      <c r="A34" s="23">
        <v>1999</v>
      </c>
      <c r="B34" s="177">
        <v>558</v>
      </c>
      <c r="C34" s="177">
        <v>43.814813999999998</v>
      </c>
      <c r="D34" s="177">
        <v>601.81481399999996</v>
      </c>
      <c r="E34" s="177">
        <v>72.5</v>
      </c>
      <c r="F34" s="177">
        <v>529.31481399999996</v>
      </c>
      <c r="G34" s="178">
        <v>1.8951818471508617</v>
      </c>
      <c r="H34" s="178">
        <v>46.2</v>
      </c>
      <c r="I34" s="178">
        <v>60.572091605455427</v>
      </c>
    </row>
    <row r="35" spans="1:9" ht="15" customHeight="1">
      <c r="A35" s="23">
        <v>2000</v>
      </c>
      <c r="B35" s="177">
        <v>588.1</v>
      </c>
      <c r="C35" s="177">
        <v>49.543517000000001</v>
      </c>
      <c r="D35" s="177">
        <v>637.64351699999997</v>
      </c>
      <c r="E35" s="177">
        <v>68.345942709999989</v>
      </c>
      <c r="F35" s="177">
        <v>569.29757428999994</v>
      </c>
      <c r="G35" s="178">
        <v>2.0160363441446991</v>
      </c>
      <c r="H35" s="178">
        <v>42.6</v>
      </c>
      <c r="I35" s="178">
        <v>54.604008780222067</v>
      </c>
    </row>
    <row r="36" spans="1:9" ht="11.1" customHeight="1">
      <c r="A36" s="23">
        <v>2001</v>
      </c>
      <c r="B36" s="177">
        <v>619.29999999999995</v>
      </c>
      <c r="C36" s="177">
        <v>54.363266000000003</v>
      </c>
      <c r="D36" s="177">
        <v>673.66326599999991</v>
      </c>
      <c r="E36" s="177">
        <v>55.844693499999998</v>
      </c>
      <c r="F36" s="177">
        <v>617.81857249999996</v>
      </c>
      <c r="G36" s="178">
        <v>2.1654365314683583</v>
      </c>
      <c r="H36" s="178">
        <v>45</v>
      </c>
      <c r="I36" s="178">
        <v>56.380732824236205</v>
      </c>
    </row>
    <row r="37" spans="1:9" ht="11.1" customHeight="1">
      <c r="A37" s="23">
        <v>2002</v>
      </c>
      <c r="B37" s="177">
        <v>596.5</v>
      </c>
      <c r="C37" s="177">
        <v>59.282468000000001</v>
      </c>
      <c r="D37" s="177">
        <v>655.78246799999999</v>
      </c>
      <c r="E37" s="177">
        <v>52.682582779999997</v>
      </c>
      <c r="F37" s="177">
        <v>603.09988522000003</v>
      </c>
      <c r="G37" s="178">
        <v>2.0933349515175412</v>
      </c>
      <c r="H37" s="178">
        <v>47.6</v>
      </c>
      <c r="I37" s="178">
        <v>58.756183440260948</v>
      </c>
    </row>
    <row r="38" spans="1:9" ht="11.1" customHeight="1">
      <c r="A38" s="23">
        <v>2003</v>
      </c>
      <c r="B38" s="177">
        <v>566.29999999999995</v>
      </c>
      <c r="C38" s="177">
        <v>56.729391999999997</v>
      </c>
      <c r="D38" s="177">
        <v>623.02939199999992</v>
      </c>
      <c r="E38" s="177">
        <v>51.016765289999995</v>
      </c>
      <c r="F38" s="177">
        <v>572.01262670999995</v>
      </c>
      <c r="G38" s="178">
        <v>1.966898241505936</v>
      </c>
      <c r="H38" s="178">
        <v>49.3</v>
      </c>
      <c r="I38" s="178">
        <v>59.659769892388539</v>
      </c>
    </row>
    <row r="39" spans="1:9" ht="11.1" customHeight="1">
      <c r="A39" s="23">
        <v>2004</v>
      </c>
      <c r="B39" s="177">
        <v>575.70000000000005</v>
      </c>
      <c r="C39" s="177">
        <v>58.585104000000001</v>
      </c>
      <c r="D39" s="177">
        <v>634.28510400000005</v>
      </c>
      <c r="E39" s="177">
        <v>81.9325087</v>
      </c>
      <c r="F39" s="177">
        <v>552.35259530000008</v>
      </c>
      <c r="G39" s="178">
        <v>1.882187011975625</v>
      </c>
      <c r="H39" s="178">
        <v>45.2</v>
      </c>
      <c r="I39" s="178">
        <v>53.275657326728876</v>
      </c>
    </row>
    <row r="40" spans="1:9" ht="11.1" customHeight="1">
      <c r="A40" s="23">
        <v>2005</v>
      </c>
      <c r="B40" s="177">
        <v>551.1</v>
      </c>
      <c r="C40" s="177">
        <v>60.535767999999997</v>
      </c>
      <c r="D40" s="177">
        <v>611.63576799999998</v>
      </c>
      <c r="E40" s="177">
        <v>78.236670509999996</v>
      </c>
      <c r="F40" s="177">
        <v>533.39909749000003</v>
      </c>
      <c r="G40" s="178">
        <v>1.8008910228624551</v>
      </c>
      <c r="H40" s="178">
        <v>54.1</v>
      </c>
      <c r="I40" s="178">
        <v>61.835638358669563</v>
      </c>
    </row>
    <row r="41" spans="1:9" ht="11.1" customHeight="1">
      <c r="A41" s="23">
        <v>2006</v>
      </c>
      <c r="B41" s="177">
        <v>621.29999999999995</v>
      </c>
      <c r="C41" s="177">
        <v>62.52146012</v>
      </c>
      <c r="D41" s="177">
        <v>683.82146011999998</v>
      </c>
      <c r="E41" s="177">
        <v>61.767793139999995</v>
      </c>
      <c r="F41" s="177">
        <v>622.05366698</v>
      </c>
      <c r="G41" s="178">
        <v>2.0804760968819545</v>
      </c>
      <c r="H41" s="178">
        <v>50</v>
      </c>
      <c r="I41" s="178">
        <v>55.42530608625286</v>
      </c>
    </row>
    <row r="42" spans="1:9" ht="11.1" customHeight="1">
      <c r="A42" s="23">
        <v>2007</v>
      </c>
      <c r="B42" s="177">
        <v>650.20000000000005</v>
      </c>
      <c r="C42" s="177">
        <v>70.163153649999998</v>
      </c>
      <c r="D42" s="177">
        <v>720.36315365000007</v>
      </c>
      <c r="E42" s="177">
        <v>56.58865574</v>
      </c>
      <c r="F42" s="177">
        <v>663.77449791000004</v>
      </c>
      <c r="G42" s="178">
        <v>2.1979002938230106</v>
      </c>
      <c r="H42" s="178">
        <v>61.2</v>
      </c>
      <c r="I42" s="178">
        <v>66.052728857325576</v>
      </c>
    </row>
    <row r="43" spans="1:9" ht="11.1" customHeight="1">
      <c r="A43" s="23">
        <v>2008</v>
      </c>
      <c r="B43" s="177">
        <v>584.9</v>
      </c>
      <c r="C43" s="177">
        <v>78.997443000000004</v>
      </c>
      <c r="D43" s="177">
        <v>663.89744299999995</v>
      </c>
      <c r="E43" s="177">
        <v>58.270840328800006</v>
      </c>
      <c r="F43" s="177">
        <v>605.62660267119998</v>
      </c>
      <c r="G43" s="178">
        <v>1.9869785154727564</v>
      </c>
      <c r="H43" s="178">
        <v>53.3</v>
      </c>
      <c r="I43" s="178">
        <v>56.463509265365253</v>
      </c>
    </row>
    <row r="44" spans="1:9" ht="11.1" customHeight="1">
      <c r="A44" s="23">
        <v>2009</v>
      </c>
      <c r="B44" s="177">
        <v>482.3</v>
      </c>
      <c r="C44" s="177">
        <v>83.553393999999997</v>
      </c>
      <c r="D44" s="177">
        <v>565.85339399999998</v>
      </c>
      <c r="E44" s="177">
        <v>68.22911107342</v>
      </c>
      <c r="F44" s="177">
        <v>497.62428292658001</v>
      </c>
      <c r="G44" s="178">
        <v>1.618609303865816</v>
      </c>
      <c r="H44" s="178">
        <v>53.5</v>
      </c>
      <c r="I44" s="178">
        <v>56.304528567970614</v>
      </c>
    </row>
    <row r="45" spans="1:9" ht="15" customHeight="1">
      <c r="A45" s="23">
        <v>2010</v>
      </c>
      <c r="B45" s="177">
        <v>477</v>
      </c>
      <c r="C45" s="177">
        <v>121.87663000000001</v>
      </c>
      <c r="D45" s="177">
        <v>598.87662999999998</v>
      </c>
      <c r="E45" s="177">
        <v>46.910210802179996</v>
      </c>
      <c r="F45" s="177">
        <v>551.96641919781996</v>
      </c>
      <c r="G45" s="178">
        <v>1.7820240846807507</v>
      </c>
      <c r="H45" s="178">
        <v>60.4</v>
      </c>
      <c r="I45" s="178">
        <v>62.809204044122424</v>
      </c>
    </row>
    <row r="46" spans="1:9" ht="11.1" customHeight="1">
      <c r="A46" s="23">
        <v>2011</v>
      </c>
      <c r="B46" s="177">
        <v>459.1</v>
      </c>
      <c r="C46" s="177">
        <v>120.43597</v>
      </c>
      <c r="D46" s="177">
        <v>579.53597000000002</v>
      </c>
      <c r="E46" s="177">
        <v>40.642434254400008</v>
      </c>
      <c r="F46" s="177">
        <v>538.89353574560005</v>
      </c>
      <c r="G46" s="178">
        <v>1.7273672943873124</v>
      </c>
      <c r="H46" s="178">
        <v>59.5</v>
      </c>
      <c r="I46" s="178">
        <v>60.617020138604126</v>
      </c>
    </row>
    <row r="47" spans="1:9" ht="11.1" customHeight="1">
      <c r="A47" s="23">
        <v>2012</v>
      </c>
      <c r="B47" s="177">
        <v>434</v>
      </c>
      <c r="C47" s="177">
        <v>127.9388716023</v>
      </c>
      <c r="D47" s="177">
        <v>561.93887160229997</v>
      </c>
      <c r="E47" s="177">
        <v>49.058848886520003</v>
      </c>
      <c r="F47" s="177">
        <v>512.88002271578</v>
      </c>
      <c r="G47" s="178">
        <v>1.6325047244877526</v>
      </c>
      <c r="H47" s="178">
        <v>62.7</v>
      </c>
      <c r="I47" s="178">
        <v>62.699843250391886</v>
      </c>
    </row>
    <row r="48" spans="1:9" ht="11.1" customHeight="1">
      <c r="A48" s="23">
        <v>2013</v>
      </c>
      <c r="B48" s="177">
        <v>425.2</v>
      </c>
      <c r="C48" s="177">
        <v>132.72708798491999</v>
      </c>
      <c r="D48" s="177">
        <v>557.92708798492004</v>
      </c>
      <c r="E48" s="177">
        <v>44.720057518619996</v>
      </c>
      <c r="F48" s="177">
        <v>513.20703046630001</v>
      </c>
      <c r="G48" s="178">
        <v>1.6225593516975871</v>
      </c>
      <c r="H48" s="178">
        <v>68.900000000000006</v>
      </c>
      <c r="I48" s="178">
        <v>67.702511822145809</v>
      </c>
    </row>
    <row r="49" spans="1:9" ht="11.1" customHeight="1">
      <c r="A49" s="23">
        <v>2014</v>
      </c>
      <c r="B49" s="177">
        <v>372</v>
      </c>
      <c r="C49" s="177">
        <v>139.70770195426002</v>
      </c>
      <c r="D49" s="177">
        <v>511.70770195426002</v>
      </c>
      <c r="E49" s="177">
        <v>42.680065312500005</v>
      </c>
      <c r="F49" s="177">
        <v>469.02763664176001</v>
      </c>
      <c r="G49" s="178">
        <v>1.4722585211531074</v>
      </c>
      <c r="H49" s="178">
        <v>60.2</v>
      </c>
      <c r="I49" s="178">
        <v>58.073073676594724</v>
      </c>
    </row>
    <row r="50" spans="1:9" ht="11.1" customHeight="1">
      <c r="A50" s="23">
        <v>2015</v>
      </c>
      <c r="B50" s="177">
        <v>395.2</v>
      </c>
      <c r="C50" s="177">
        <v>160.44761389800001</v>
      </c>
      <c r="D50" s="177">
        <v>555.64761389800003</v>
      </c>
      <c r="E50" s="177">
        <v>44.847561716320001</v>
      </c>
      <c r="F50" s="177">
        <v>510.80005218168003</v>
      </c>
      <c r="G50" s="178">
        <v>1.591918637027077</v>
      </c>
      <c r="H50" s="178">
        <v>59.4</v>
      </c>
      <c r="I50" s="178">
        <v>56.754393927088756</v>
      </c>
    </row>
    <row r="51" spans="1:9" ht="11.1" customHeight="1">
      <c r="A51" s="23">
        <v>2016</v>
      </c>
      <c r="B51" s="177">
        <v>421.02</v>
      </c>
      <c r="C51" s="177">
        <v>170.46958713752002</v>
      </c>
      <c r="D51" s="177">
        <v>591.48958713751995</v>
      </c>
      <c r="E51" s="177">
        <v>42.365558632540008</v>
      </c>
      <c r="F51" s="177">
        <v>549.12402850497995</v>
      </c>
      <c r="G51" s="178">
        <v>1.6992273504955089</v>
      </c>
      <c r="H51" s="178">
        <v>60.1</v>
      </c>
      <c r="I51" s="178">
        <v>56.857286791087311</v>
      </c>
    </row>
    <row r="52" spans="1:9" ht="11.1" customHeight="1">
      <c r="A52" s="23">
        <v>2017</v>
      </c>
      <c r="B52" s="177">
        <v>377.1</v>
      </c>
      <c r="C52" s="177">
        <v>172.5238278027</v>
      </c>
      <c r="D52" s="177">
        <v>549.62382780270002</v>
      </c>
      <c r="E52" s="177">
        <v>44.345499194480006</v>
      </c>
      <c r="F52" s="177">
        <v>505.27832860822002</v>
      </c>
      <c r="G52" s="178">
        <v>1.5537175882262086</v>
      </c>
      <c r="H52" s="178">
        <v>57.1</v>
      </c>
      <c r="I52" s="178">
        <v>52.996482370084372</v>
      </c>
    </row>
    <row r="53" spans="1:9" ht="11.1" customHeight="1">
      <c r="A53" s="23">
        <v>2018</v>
      </c>
      <c r="B53" s="177">
        <v>395.65000000000003</v>
      </c>
      <c r="C53" s="177">
        <v>191.61208694407998</v>
      </c>
      <c r="D53" s="177">
        <v>587.26208694408001</v>
      </c>
      <c r="E53" s="177">
        <v>44.218607881140002</v>
      </c>
      <c r="F53" s="177">
        <v>543.04347906294004</v>
      </c>
      <c r="G53" s="178">
        <v>1.6610696031145176</v>
      </c>
      <c r="H53" s="178">
        <v>59.9</v>
      </c>
      <c r="I53" s="178">
        <v>54.284782135866017</v>
      </c>
    </row>
    <row r="54" spans="1:9" ht="11.1" customHeight="1">
      <c r="A54" s="23">
        <v>2019</v>
      </c>
      <c r="B54" s="177">
        <v>318.44</v>
      </c>
      <c r="C54" s="177">
        <v>200.70234205656001</v>
      </c>
      <c r="D54" s="177">
        <v>519.14234205655998</v>
      </c>
      <c r="E54" s="177">
        <v>49.975739229252198</v>
      </c>
      <c r="F54" s="177">
        <v>469.16660282730777</v>
      </c>
      <c r="G54" s="178">
        <v>1.4283131969578726</v>
      </c>
      <c r="H54" s="178">
        <v>60.6</v>
      </c>
      <c r="I54" s="178">
        <v>53.96115865114912</v>
      </c>
    </row>
    <row r="55" spans="1:9" ht="12" customHeight="1">
      <c r="A55" s="23">
        <v>2020</v>
      </c>
      <c r="B55" s="177">
        <v>314.13</v>
      </c>
      <c r="C55" s="177">
        <v>218.07759023329999</v>
      </c>
      <c r="D55" s="177">
        <v>532.20759023329992</v>
      </c>
      <c r="E55" s="177">
        <v>57.334211771297298</v>
      </c>
      <c r="F55" s="177">
        <v>474.87337846200262</v>
      </c>
      <c r="G55" s="178">
        <v>1.438513383959088</v>
      </c>
      <c r="H55" s="178">
        <v>63.1</v>
      </c>
      <c r="I55" s="178">
        <v>55.441334106524685</v>
      </c>
    </row>
    <row r="56" spans="1:9" s="4" customFormat="1" ht="11.25" customHeight="1">
      <c r="A56" s="23">
        <v>2021</v>
      </c>
      <c r="B56" s="177">
        <v>289.40000000000003</v>
      </c>
      <c r="C56" s="177">
        <v>227.67832712379001</v>
      </c>
      <c r="D56" s="177">
        <v>517.07832712379002</v>
      </c>
      <c r="E56" s="177">
        <v>52.720326842073902</v>
      </c>
      <c r="F56" s="177">
        <v>464.3580002817161</v>
      </c>
      <c r="G56" s="178">
        <v>1.3974109257418581</v>
      </c>
      <c r="H56" s="178">
        <v>67.8</v>
      </c>
      <c r="I56" s="178">
        <v>57.011440127476895</v>
      </c>
    </row>
    <row r="57" spans="1:9" s="4" customFormat="1" ht="11.25">
      <c r="A57" s="23">
        <v>2022</v>
      </c>
      <c r="B57" s="177">
        <v>286.36</v>
      </c>
      <c r="C57" s="177">
        <v>235.87727456181199</v>
      </c>
      <c r="D57" s="177">
        <v>522.237274561812</v>
      </c>
      <c r="E57" s="177">
        <v>42.137251999139998</v>
      </c>
      <c r="F57" s="177">
        <v>480.100022562672</v>
      </c>
      <c r="G57" s="178">
        <v>1.4394891861555843</v>
      </c>
      <c r="H57" s="178">
        <v>93.3</v>
      </c>
      <c r="I57" s="178">
        <v>73.334499244450285</v>
      </c>
    </row>
    <row r="58" spans="1:9" s="4" customFormat="1" ht="11.25">
      <c r="A58" s="23">
        <v>2023</v>
      </c>
      <c r="B58" s="177">
        <v>273</v>
      </c>
      <c r="C58" s="177">
        <v>242.29396538916299</v>
      </c>
      <c r="D58" s="177">
        <v>515.29396538916296</v>
      </c>
      <c r="E58" s="177">
        <v>55.354630412862697</v>
      </c>
      <c r="F58" s="177">
        <v>459.93933497630024</v>
      </c>
      <c r="G58" s="178">
        <v>1.3722939723253198</v>
      </c>
      <c r="H58" s="178">
        <v>88.5</v>
      </c>
      <c r="I58" s="178">
        <v>67.195584374007552</v>
      </c>
    </row>
    <row r="59" spans="1:9" s="4" customFormat="1" ht="11.25">
      <c r="A59" s="3" t="s">
        <v>655</v>
      </c>
      <c r="B59" s="3"/>
    </row>
    <row r="60" spans="1:9" s="4" customFormat="1" ht="11.25">
      <c r="A60" s="4" t="s">
        <v>877</v>
      </c>
      <c r="B60" s="3"/>
    </row>
    <row r="61" spans="1:9">
      <c r="A61" s="3" t="s">
        <v>878</v>
      </c>
      <c r="B61" s="3"/>
      <c r="C61" s="4"/>
      <c r="D61" s="4"/>
      <c r="E61" s="4"/>
      <c r="F61" s="4"/>
      <c r="G61" s="4"/>
      <c r="H61" s="4"/>
      <c r="I61" s="4"/>
    </row>
    <row r="62" spans="1:9">
      <c r="A62" s="3" t="s">
        <v>658</v>
      </c>
      <c r="B62" s="4"/>
      <c r="C62" s="4"/>
      <c r="D62" s="4"/>
      <c r="E62" s="4"/>
      <c r="F62" s="4"/>
      <c r="G62" s="4"/>
      <c r="H62" s="4"/>
      <c r="I62" s="4"/>
    </row>
    <row r="63" spans="1:9">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ustomFormat="1" ht="12"/>
    <row r="89" spans="1:9">
      <c r="A89"/>
      <c r="B89"/>
      <c r="C89"/>
      <c r="D89"/>
      <c r="E89"/>
      <c r="F89"/>
      <c r="G89"/>
      <c r="H89"/>
      <c r="I89"/>
    </row>
    <row r="90" spans="1:9">
      <c r="A90"/>
    </row>
  </sheetData>
  <conditionalFormatting sqref="A5:I58">
    <cfRule type="expression" dxfId="158" priority="1">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A27B-3B71-4612-AE2A-E9366979B7FB}">
  <sheetPr>
    <pageSetUpPr fitToPage="1"/>
  </sheetPr>
  <dimension ref="A1:O89"/>
  <sheetViews>
    <sheetView showGridLines="0" topLeftCell="A16" zoomScaleNormal="100" workbookViewId="0"/>
  </sheetViews>
  <sheetFormatPr defaultColWidth="9.5703125" defaultRowHeight="14.25"/>
  <cols>
    <col min="1" max="1" width="11.85546875" style="21" customWidth="1"/>
    <col min="2" max="2" width="13" style="21" customWidth="1"/>
    <col min="3" max="5" width="11.85546875" style="21" customWidth="1"/>
    <col min="6" max="6" width="14.28515625" style="21" customWidth="1"/>
    <col min="7" max="7" width="15" style="21" customWidth="1"/>
    <col min="8" max="8" width="13.7109375" style="21" customWidth="1"/>
    <col min="9" max="9" width="15.28515625" style="21" customWidth="1"/>
    <col min="10" max="14" width="2" style="21" customWidth="1"/>
    <col min="15" max="15" width="9.5703125" style="21"/>
    <col min="16" max="16" width="12.28515625" style="21" bestFit="1" customWidth="1"/>
    <col min="17" max="17" width="14.140625" style="21" bestFit="1" customWidth="1"/>
    <col min="18" max="18" width="10.85546875" style="21" bestFit="1" customWidth="1"/>
    <col min="19" max="19" width="15.85546875" style="21" bestFit="1" customWidth="1"/>
    <col min="20" max="20" width="11.140625" style="21" bestFit="1" customWidth="1"/>
    <col min="21" max="21" width="23.7109375" style="21" bestFit="1" customWidth="1"/>
    <col min="22" max="22" width="24.85546875" style="21" bestFit="1" customWidth="1"/>
    <col min="23" max="23" width="19.5703125" style="21" bestFit="1" customWidth="1"/>
    <col min="24" max="24" width="20.85546875" style="21" bestFit="1" customWidth="1"/>
    <col min="25" max="25" width="12.140625" style="21" bestFit="1" customWidth="1"/>
    <col min="26" max="16384" width="9.5703125" style="21"/>
  </cols>
  <sheetData>
    <row r="1" spans="1:15" ht="14.25" customHeight="1">
      <c r="A1" s="13" t="s">
        <v>879</v>
      </c>
      <c r="O1" s="14" t="str">
        <f>HYPERLINK("#'"&amp;"Index'!A1","INDEX")</f>
        <v>INDEX</v>
      </c>
    </row>
    <row r="2" spans="1:15">
      <c r="A2" s="157"/>
      <c r="B2" s="158" t="s">
        <v>660</v>
      </c>
      <c r="C2" s="158"/>
      <c r="D2" s="158"/>
      <c r="E2" s="158" t="s">
        <v>716</v>
      </c>
      <c r="F2" s="158"/>
      <c r="G2" s="158"/>
      <c r="H2" s="158" t="s">
        <v>644</v>
      </c>
      <c r="I2" s="158"/>
    </row>
    <row r="3" spans="1:15">
      <c r="A3" s="159"/>
      <c r="B3" s="183" t="s">
        <v>662</v>
      </c>
      <c r="C3" s="183"/>
      <c r="D3" s="183"/>
      <c r="E3" s="183"/>
      <c r="F3" s="183"/>
      <c r="G3" s="184" t="s">
        <v>617</v>
      </c>
      <c r="H3" s="183" t="s">
        <v>663</v>
      </c>
      <c r="I3" s="183"/>
    </row>
    <row r="4" spans="1:15" ht="41.25" customHeight="1">
      <c r="A4" s="22" t="s">
        <v>290</v>
      </c>
      <c r="B4" s="22" t="s">
        <v>648</v>
      </c>
      <c r="C4" s="22" t="s">
        <v>649</v>
      </c>
      <c r="D4" s="22" t="s">
        <v>623</v>
      </c>
      <c r="E4" s="22" t="s">
        <v>650</v>
      </c>
      <c r="F4" s="31" t="s">
        <v>651</v>
      </c>
      <c r="G4" s="22" t="s">
        <v>276</v>
      </c>
      <c r="H4" s="31" t="s">
        <v>652</v>
      </c>
      <c r="I4" s="31" t="s">
        <v>653</v>
      </c>
    </row>
    <row r="5" spans="1:15" ht="15" customHeight="1">
      <c r="A5" s="23">
        <v>1970</v>
      </c>
      <c r="B5" s="177">
        <v>61.1</v>
      </c>
      <c r="C5" s="177" t="s">
        <v>654</v>
      </c>
      <c r="D5" s="177">
        <v>61.1</v>
      </c>
      <c r="E5" s="177">
        <v>0</v>
      </c>
      <c r="F5" s="177">
        <v>61.1</v>
      </c>
      <c r="G5" s="178">
        <v>0.29797319704270137</v>
      </c>
      <c r="H5" s="178">
        <v>11.4</v>
      </c>
      <c r="I5" s="178">
        <v>52.62671960114487</v>
      </c>
    </row>
    <row r="6" spans="1:15" ht="11.1" customHeight="1">
      <c r="A6" s="23">
        <v>1971</v>
      </c>
      <c r="B6" s="177">
        <v>63.3</v>
      </c>
      <c r="C6" s="177" t="s">
        <v>654</v>
      </c>
      <c r="D6" s="177">
        <v>63.3</v>
      </c>
      <c r="E6" s="177">
        <v>0</v>
      </c>
      <c r="F6" s="177">
        <v>63.3</v>
      </c>
      <c r="G6" s="178">
        <v>0.30482372713220102</v>
      </c>
      <c r="H6" s="178">
        <v>13.6</v>
      </c>
      <c r="I6" s="178">
        <v>59.751329027722853</v>
      </c>
    </row>
    <row r="7" spans="1:15" ht="11.1" customHeight="1">
      <c r="A7" s="23">
        <v>1972</v>
      </c>
      <c r="B7" s="177">
        <v>59.4</v>
      </c>
      <c r="C7" s="177" t="s">
        <v>654</v>
      </c>
      <c r="D7" s="177">
        <v>59.4</v>
      </c>
      <c r="E7" s="177">
        <v>0</v>
      </c>
      <c r="F7" s="177">
        <v>59.4</v>
      </c>
      <c r="G7" s="178">
        <v>0.28299729389793044</v>
      </c>
      <c r="H7" s="178">
        <v>14.8</v>
      </c>
      <c r="I7" s="178">
        <v>62.329567588624855</v>
      </c>
    </row>
    <row r="8" spans="1:15" ht="11.1" customHeight="1">
      <c r="A8" s="23">
        <v>1973</v>
      </c>
      <c r="B8" s="177">
        <v>62.8</v>
      </c>
      <c r="C8" s="177" t="s">
        <v>654</v>
      </c>
      <c r="D8" s="177">
        <v>62.8</v>
      </c>
      <c r="E8" s="177">
        <v>0</v>
      </c>
      <c r="F8" s="177">
        <v>62.8</v>
      </c>
      <c r="G8" s="178">
        <v>0.29635362348932798</v>
      </c>
      <c r="H8" s="178">
        <v>14.5</v>
      </c>
      <c r="I8" s="178">
        <v>57.895787582351765</v>
      </c>
    </row>
    <row r="9" spans="1:15" ht="11.1" customHeight="1">
      <c r="A9" s="23">
        <v>1974</v>
      </c>
      <c r="B9" s="177">
        <v>60.7</v>
      </c>
      <c r="C9" s="177" t="s">
        <v>654</v>
      </c>
      <c r="D9" s="177">
        <v>60.7</v>
      </c>
      <c r="E9" s="177">
        <v>0</v>
      </c>
      <c r="F9" s="177">
        <v>60.7</v>
      </c>
      <c r="G9" s="178">
        <v>0.28383850664472021</v>
      </c>
      <c r="H9" s="178">
        <v>15</v>
      </c>
      <c r="I9" s="178">
        <v>54.961664239193162</v>
      </c>
    </row>
    <row r="10" spans="1:15" ht="11.1" customHeight="1">
      <c r="A10" s="23">
        <v>1975</v>
      </c>
      <c r="B10" s="177">
        <v>62.9</v>
      </c>
      <c r="C10" s="177" t="s">
        <v>654</v>
      </c>
      <c r="D10" s="177">
        <v>62.9</v>
      </c>
      <c r="E10" s="177">
        <v>0</v>
      </c>
      <c r="F10" s="177">
        <v>62.9</v>
      </c>
      <c r="G10" s="178">
        <v>0.29124010871729333</v>
      </c>
      <c r="H10" s="178">
        <v>16.399999999999999</v>
      </c>
      <c r="I10" s="178">
        <v>54.983739564823807</v>
      </c>
    </row>
    <row r="11" spans="1:15" ht="11.1" customHeight="1">
      <c r="A11" s="23">
        <v>1976</v>
      </c>
      <c r="B11" s="177">
        <v>68.5</v>
      </c>
      <c r="C11" s="177" t="s">
        <v>654</v>
      </c>
      <c r="D11" s="177">
        <v>68.5</v>
      </c>
      <c r="E11" s="177">
        <v>0</v>
      </c>
      <c r="F11" s="177">
        <v>68.5</v>
      </c>
      <c r="G11" s="178">
        <v>0.31416974338982273</v>
      </c>
      <c r="H11" s="178">
        <v>17.8</v>
      </c>
      <c r="I11" s="178">
        <v>56.56315291911946</v>
      </c>
    </row>
    <row r="12" spans="1:15" ht="11.1" customHeight="1">
      <c r="A12" s="23">
        <v>1977</v>
      </c>
      <c r="B12" s="177">
        <v>83.6</v>
      </c>
      <c r="C12" s="177" t="s">
        <v>654</v>
      </c>
      <c r="D12" s="177">
        <v>83.6</v>
      </c>
      <c r="E12" s="177">
        <v>0</v>
      </c>
      <c r="F12" s="177">
        <v>83.6</v>
      </c>
      <c r="G12" s="178">
        <v>0.37958762980216942</v>
      </c>
      <c r="H12" s="178">
        <v>16.8</v>
      </c>
      <c r="I12" s="178">
        <v>50.263283867879373</v>
      </c>
    </row>
    <row r="13" spans="1:15" ht="11.1" customHeight="1">
      <c r="A13" s="23">
        <v>1978</v>
      </c>
      <c r="B13" s="177">
        <v>91.5</v>
      </c>
      <c r="C13" s="177" t="s">
        <v>654</v>
      </c>
      <c r="D13" s="177">
        <v>91.5</v>
      </c>
      <c r="E13" s="177">
        <v>16.126929781819999</v>
      </c>
      <c r="F13" s="177">
        <v>75.373070218180004</v>
      </c>
      <c r="G13" s="178">
        <v>0.33862600902208145</v>
      </c>
      <c r="H13" s="178">
        <v>21.4</v>
      </c>
      <c r="I13" s="178">
        <v>59.818726895366147</v>
      </c>
    </row>
    <row r="14" spans="1:15" ht="11.1" customHeight="1">
      <c r="A14" s="23">
        <v>1979</v>
      </c>
      <c r="B14" s="177">
        <v>106.4</v>
      </c>
      <c r="C14" s="177" t="s">
        <v>654</v>
      </c>
      <c r="D14" s="177">
        <v>106.4</v>
      </c>
      <c r="E14" s="177">
        <v>16.61699035238</v>
      </c>
      <c r="F14" s="177">
        <v>89.783009647620005</v>
      </c>
      <c r="G14" s="178">
        <v>0.39893808023647553</v>
      </c>
      <c r="H14" s="178">
        <v>23.9</v>
      </c>
      <c r="I14" s="178">
        <v>61.690951563568774</v>
      </c>
    </row>
    <row r="15" spans="1:15" ht="15" customHeight="1">
      <c r="A15" s="23">
        <v>1980</v>
      </c>
      <c r="B15" s="177">
        <v>118.7</v>
      </c>
      <c r="C15" s="177" t="s">
        <v>654</v>
      </c>
      <c r="D15" s="177">
        <v>118.7</v>
      </c>
      <c r="E15" s="177">
        <v>17.533711031540001</v>
      </c>
      <c r="F15" s="177">
        <v>101.16628896846001</v>
      </c>
      <c r="G15" s="178">
        <v>0.44424566790116199</v>
      </c>
      <c r="H15" s="178">
        <v>24.8</v>
      </c>
      <c r="I15" s="178">
        <v>58.696488269577827</v>
      </c>
    </row>
    <row r="16" spans="1:15" ht="11.1" customHeight="1">
      <c r="A16" s="23">
        <v>1981</v>
      </c>
      <c r="B16" s="177">
        <v>142.6</v>
      </c>
      <c r="C16" s="177" t="s">
        <v>654</v>
      </c>
      <c r="D16" s="177">
        <v>142.6</v>
      </c>
      <c r="E16" s="177">
        <v>21.442711730440003</v>
      </c>
      <c r="F16" s="177">
        <v>121.15728826955998</v>
      </c>
      <c r="G16" s="178">
        <v>0.526848700545124</v>
      </c>
      <c r="H16" s="178">
        <v>27.4</v>
      </c>
      <c r="I16" s="178">
        <v>59.256375737325563</v>
      </c>
    </row>
    <row r="17" spans="1:9" ht="11.1" customHeight="1">
      <c r="A17" s="23">
        <v>1982</v>
      </c>
      <c r="B17" s="177">
        <v>146.69999999999999</v>
      </c>
      <c r="C17" s="177" t="s">
        <v>654</v>
      </c>
      <c r="D17" s="177">
        <v>146.69999999999999</v>
      </c>
      <c r="E17" s="177">
        <v>19.001970314580003</v>
      </c>
      <c r="F17" s="177">
        <v>127.69802968541998</v>
      </c>
      <c r="G17" s="178">
        <v>0.54997687083492686</v>
      </c>
      <c r="H17" s="178">
        <v>25.9</v>
      </c>
      <c r="I17" s="178">
        <v>52.750833778864013</v>
      </c>
    </row>
    <row r="18" spans="1:9" ht="11.1" customHeight="1">
      <c r="A18" s="23">
        <v>1983</v>
      </c>
      <c r="B18" s="177">
        <v>140.80000000000001</v>
      </c>
      <c r="C18" s="177" t="s">
        <v>654</v>
      </c>
      <c r="D18" s="177">
        <v>140.80000000000001</v>
      </c>
      <c r="E18" s="177">
        <v>20.613990663200003</v>
      </c>
      <c r="F18" s="177">
        <v>120.18600933680001</v>
      </c>
      <c r="G18" s="178">
        <v>0.51294246154318912</v>
      </c>
      <c r="H18" s="178">
        <v>35.6</v>
      </c>
      <c r="I18" s="178">
        <v>69.779293582657104</v>
      </c>
    </row>
    <row r="19" spans="1:9" ht="11.1" customHeight="1">
      <c r="A19" s="23">
        <v>1984</v>
      </c>
      <c r="B19" s="177">
        <v>146.4</v>
      </c>
      <c r="C19" s="177" t="s">
        <v>654</v>
      </c>
      <c r="D19" s="177">
        <v>146.4</v>
      </c>
      <c r="E19" s="177">
        <v>21.072520758520003</v>
      </c>
      <c r="F19" s="177">
        <v>125.32747924148001</v>
      </c>
      <c r="G19" s="178">
        <v>0.53026672212787918</v>
      </c>
      <c r="H19" s="178">
        <v>22</v>
      </c>
      <c r="I19" s="178">
        <v>41.619175089031927</v>
      </c>
    </row>
    <row r="20" spans="1:9" ht="11.1" customHeight="1">
      <c r="A20" s="23">
        <v>1985</v>
      </c>
      <c r="B20" s="177">
        <v>181.7</v>
      </c>
      <c r="C20" s="177" t="s">
        <v>654</v>
      </c>
      <c r="D20" s="177">
        <v>181.7</v>
      </c>
      <c r="E20" s="177">
        <v>21.04699787278</v>
      </c>
      <c r="F20" s="177">
        <v>160.65300212721999</v>
      </c>
      <c r="G20" s="178">
        <v>0.67369353336416926</v>
      </c>
      <c r="H20" s="178">
        <v>27.6</v>
      </c>
      <c r="I20" s="178">
        <v>50.612020354834272</v>
      </c>
    </row>
    <row r="21" spans="1:9" ht="11.1" customHeight="1">
      <c r="A21" s="23">
        <v>1986</v>
      </c>
      <c r="B21" s="177">
        <v>166.4</v>
      </c>
      <c r="C21" s="177" t="s">
        <v>654</v>
      </c>
      <c r="D21" s="177">
        <v>166.4</v>
      </c>
      <c r="E21" s="177">
        <v>25.676860810040001</v>
      </c>
      <c r="F21" s="177">
        <v>140.72313918995999</v>
      </c>
      <c r="G21" s="178">
        <v>0.58476025111036312</v>
      </c>
      <c r="H21" s="178">
        <v>28.3</v>
      </c>
      <c r="I21" s="178">
        <v>50.864745608871672</v>
      </c>
    </row>
    <row r="22" spans="1:9" ht="11.1" customHeight="1">
      <c r="A22" s="23">
        <v>1987</v>
      </c>
      <c r="B22" s="177">
        <v>166.2</v>
      </c>
      <c r="C22" s="177" t="s">
        <v>654</v>
      </c>
      <c r="D22" s="177">
        <v>166.2</v>
      </c>
      <c r="E22" s="177">
        <v>24.591222146480003</v>
      </c>
      <c r="F22" s="177">
        <v>141.60877785352</v>
      </c>
      <c r="G22" s="178">
        <v>0.58322259045781777</v>
      </c>
      <c r="H22" s="178">
        <v>26.8</v>
      </c>
      <c r="I22" s="178">
        <v>47.013832241314283</v>
      </c>
    </row>
    <row r="23" spans="1:9" ht="11.1" customHeight="1">
      <c r="A23" s="23">
        <v>1988</v>
      </c>
      <c r="B23" s="177">
        <v>174.8</v>
      </c>
      <c r="C23" s="177" t="s">
        <v>654</v>
      </c>
      <c r="D23" s="177">
        <v>174.8</v>
      </c>
      <c r="E23" s="177">
        <v>28.849348673200002</v>
      </c>
      <c r="F23" s="177">
        <v>145.9506513268</v>
      </c>
      <c r="G23" s="178">
        <v>0.59566588711498203</v>
      </c>
      <c r="H23" s="178">
        <v>21.5</v>
      </c>
      <c r="I23" s="178">
        <v>36.429718178005771</v>
      </c>
    </row>
    <row r="24" spans="1:9" ht="11.1" customHeight="1">
      <c r="A24" s="23">
        <v>1989</v>
      </c>
      <c r="B24" s="177">
        <v>182.6</v>
      </c>
      <c r="C24" s="177">
        <v>6.703665</v>
      </c>
      <c r="D24" s="177">
        <v>189.303665</v>
      </c>
      <c r="E24" s="177">
        <v>30.583059636580003</v>
      </c>
      <c r="F24" s="177">
        <v>158.72060536341999</v>
      </c>
      <c r="G24" s="178">
        <v>0.64170502932546836</v>
      </c>
      <c r="H24" s="178">
        <v>34.200000000000003</v>
      </c>
      <c r="I24" s="178">
        <v>55.762763680831561</v>
      </c>
    </row>
    <row r="25" spans="1:9" ht="15" customHeight="1">
      <c r="A25" s="23">
        <v>1990</v>
      </c>
      <c r="B25" s="177">
        <v>213</v>
      </c>
      <c r="C25" s="177">
        <v>2.8190010000000001</v>
      </c>
      <c r="D25" s="177">
        <v>215.81900100000001</v>
      </c>
      <c r="E25" s="177">
        <v>26.745235000000001</v>
      </c>
      <c r="F25" s="177">
        <v>189.07376600000001</v>
      </c>
      <c r="G25" s="178">
        <v>0.75589595093790485</v>
      </c>
      <c r="H25" s="178">
        <v>28.2</v>
      </c>
      <c r="I25" s="178">
        <v>44.314713034732833</v>
      </c>
    </row>
    <row r="26" spans="1:9" ht="11.1" customHeight="1">
      <c r="A26" s="23">
        <v>1991</v>
      </c>
      <c r="B26" s="177">
        <v>228.5</v>
      </c>
      <c r="C26" s="177">
        <v>2.2561070000000001</v>
      </c>
      <c r="D26" s="177">
        <v>230.75610699999999</v>
      </c>
      <c r="E26" s="177">
        <v>26.975795999999999</v>
      </c>
      <c r="F26" s="177">
        <v>203.78031099999998</v>
      </c>
      <c r="G26" s="178">
        <v>0.80388930266318981</v>
      </c>
      <c r="H26" s="178">
        <v>31</v>
      </c>
      <c r="I26" s="178">
        <v>47.128756522961964</v>
      </c>
    </row>
    <row r="27" spans="1:9" ht="11.1" customHeight="1">
      <c r="A27" s="23">
        <v>1992</v>
      </c>
      <c r="B27" s="177">
        <v>235.1</v>
      </c>
      <c r="C27" s="177">
        <v>2.1484179999999999</v>
      </c>
      <c r="D27" s="177">
        <v>237.24841799999999</v>
      </c>
      <c r="E27" s="177">
        <v>27.382881999999999</v>
      </c>
      <c r="F27" s="177">
        <v>209.86553599999999</v>
      </c>
      <c r="G27" s="178">
        <v>0.81693436203258929</v>
      </c>
      <c r="H27" s="178">
        <v>23.4</v>
      </c>
      <c r="I27" s="178">
        <v>34.781186945163888</v>
      </c>
    </row>
    <row r="28" spans="1:9" ht="11.1" customHeight="1">
      <c r="A28" s="23">
        <v>1993</v>
      </c>
      <c r="B28" s="177">
        <v>197.6</v>
      </c>
      <c r="C28" s="177">
        <v>2.667916</v>
      </c>
      <c r="D28" s="177">
        <v>200.26791599999999</v>
      </c>
      <c r="E28" s="177">
        <v>27.239083000000001</v>
      </c>
      <c r="F28" s="177">
        <v>173.02883299999999</v>
      </c>
      <c r="G28" s="178">
        <v>0.66484345353595509</v>
      </c>
      <c r="H28" s="178">
        <v>30.3</v>
      </c>
      <c r="I28" s="178">
        <v>43.993219526891394</v>
      </c>
    </row>
    <row r="29" spans="1:9" ht="11.1" customHeight="1">
      <c r="A29" s="23">
        <v>1994</v>
      </c>
      <c r="B29" s="177">
        <v>223</v>
      </c>
      <c r="C29" s="177">
        <v>1.5564389999999999</v>
      </c>
      <c r="D29" s="177">
        <v>224.55643900000001</v>
      </c>
      <c r="E29" s="177">
        <v>26.330548</v>
      </c>
      <c r="F29" s="177">
        <v>198.22589100000002</v>
      </c>
      <c r="G29" s="178">
        <v>0.75246318270851376</v>
      </c>
      <c r="H29" s="178">
        <v>29.4</v>
      </c>
      <c r="I29" s="178">
        <v>41.795797674220239</v>
      </c>
    </row>
    <row r="30" spans="1:9" ht="11.1" customHeight="1">
      <c r="A30" s="23">
        <v>1995</v>
      </c>
      <c r="B30" s="177">
        <v>203.6</v>
      </c>
      <c r="C30" s="177">
        <v>3.2786</v>
      </c>
      <c r="D30" s="177">
        <v>206.87860000000001</v>
      </c>
      <c r="E30" s="177">
        <v>28.003392999999999</v>
      </c>
      <c r="F30" s="177">
        <v>178.87520700000002</v>
      </c>
      <c r="G30" s="178">
        <v>0.67105799885202788</v>
      </c>
      <c r="H30" s="178">
        <v>32.200000000000003</v>
      </c>
      <c r="I30" s="178">
        <v>44.83493226026539</v>
      </c>
    </row>
    <row r="31" spans="1:9" ht="11.1" customHeight="1">
      <c r="A31" s="23">
        <v>1996</v>
      </c>
      <c r="B31" s="177">
        <v>193.4</v>
      </c>
      <c r="C31" s="177">
        <v>4.1176589999999997</v>
      </c>
      <c r="D31" s="177">
        <v>197.51765900000001</v>
      </c>
      <c r="E31" s="177">
        <v>28.166461999999999</v>
      </c>
      <c r="F31" s="177">
        <v>169.35119700000001</v>
      </c>
      <c r="G31" s="178">
        <v>0.62800119035699598</v>
      </c>
      <c r="H31" s="178">
        <v>29.3</v>
      </c>
      <c r="I31" s="178">
        <v>40.064403871069196</v>
      </c>
    </row>
    <row r="32" spans="1:9" ht="11.1" customHeight="1">
      <c r="A32" s="23">
        <v>1997</v>
      </c>
      <c r="B32" s="177">
        <v>326.5</v>
      </c>
      <c r="C32" s="177">
        <v>5.7035220000000004</v>
      </c>
      <c r="D32" s="177">
        <v>332.20352200000002</v>
      </c>
      <c r="E32" s="177">
        <v>29.978757999999999</v>
      </c>
      <c r="F32" s="177">
        <v>302.22476400000005</v>
      </c>
      <c r="G32" s="178">
        <v>1.1074073840651935</v>
      </c>
      <c r="H32" s="178">
        <v>31.3</v>
      </c>
      <c r="I32" s="178">
        <v>42.070316569051442</v>
      </c>
    </row>
    <row r="33" spans="1:9" ht="11.1" customHeight="1">
      <c r="A33" s="23">
        <v>1998</v>
      </c>
      <c r="B33" s="177">
        <v>296</v>
      </c>
      <c r="C33" s="177">
        <v>5.6440919999999997</v>
      </c>
      <c r="D33" s="177">
        <v>301.644092</v>
      </c>
      <c r="E33" s="177">
        <v>33.851692999999997</v>
      </c>
      <c r="F33" s="177">
        <v>267.79239899999999</v>
      </c>
      <c r="G33" s="178">
        <v>0.96985820763087838</v>
      </c>
      <c r="H33" s="178">
        <v>35.9</v>
      </c>
      <c r="I33" s="178">
        <v>47.726985688551501</v>
      </c>
    </row>
    <row r="34" spans="1:9" ht="11.1" customHeight="1">
      <c r="A34" s="23">
        <v>1999</v>
      </c>
      <c r="B34" s="177">
        <v>305.7</v>
      </c>
      <c r="C34" s="177">
        <v>3.6070139999999999</v>
      </c>
      <c r="D34" s="177">
        <v>309.30701399999998</v>
      </c>
      <c r="E34" s="177">
        <v>37.934632999999998</v>
      </c>
      <c r="F34" s="177">
        <v>271.37238099999996</v>
      </c>
      <c r="G34" s="178">
        <v>0.97163350937181092</v>
      </c>
      <c r="H34" s="178">
        <v>32.1</v>
      </c>
      <c r="I34" s="178">
        <v>42.085803907686561</v>
      </c>
    </row>
    <row r="35" spans="1:9" ht="15" customHeight="1">
      <c r="A35" s="23">
        <v>2000</v>
      </c>
      <c r="B35" s="177">
        <v>423.9</v>
      </c>
      <c r="C35" s="177">
        <v>7.2328289999999997</v>
      </c>
      <c r="D35" s="177">
        <v>431.13282899999996</v>
      </c>
      <c r="E35" s="177">
        <v>42.926766000000001</v>
      </c>
      <c r="F35" s="177">
        <v>388.20606299999997</v>
      </c>
      <c r="G35" s="178">
        <v>1.3747424323762383</v>
      </c>
      <c r="H35" s="178">
        <v>31.8</v>
      </c>
      <c r="I35" s="178">
        <v>40.760738948616478</v>
      </c>
    </row>
    <row r="36" spans="1:9" ht="11.1" customHeight="1">
      <c r="A36" s="23">
        <v>2001</v>
      </c>
      <c r="B36" s="177">
        <v>345.8</v>
      </c>
      <c r="C36" s="177">
        <v>15.380153999999999</v>
      </c>
      <c r="D36" s="177">
        <v>361.18015400000002</v>
      </c>
      <c r="E36" s="177">
        <v>55.067573000000003</v>
      </c>
      <c r="F36" s="177">
        <v>306.11258100000003</v>
      </c>
      <c r="G36" s="178">
        <v>1.0729158933458043</v>
      </c>
      <c r="H36" s="178">
        <v>32.4</v>
      </c>
      <c r="I36" s="178">
        <v>40.594127633450064</v>
      </c>
    </row>
    <row r="37" spans="1:9" ht="11.1" customHeight="1">
      <c r="A37" s="23">
        <v>2002</v>
      </c>
      <c r="B37" s="177">
        <v>462.5</v>
      </c>
      <c r="C37" s="177">
        <v>13.235621</v>
      </c>
      <c r="D37" s="177">
        <v>475.73562099999998</v>
      </c>
      <c r="E37" s="177">
        <v>63.341366999999998</v>
      </c>
      <c r="F37" s="177">
        <v>412.39425399999999</v>
      </c>
      <c r="G37" s="178">
        <v>1.4314035317521137</v>
      </c>
      <c r="H37" s="178">
        <v>34.200000000000003</v>
      </c>
      <c r="I37" s="178">
        <v>42.215577177666489</v>
      </c>
    </row>
    <row r="38" spans="1:9" ht="11.1" customHeight="1">
      <c r="A38" s="23">
        <v>2003</v>
      </c>
      <c r="B38" s="177">
        <v>508.9</v>
      </c>
      <c r="C38" s="177">
        <v>20.304895999999999</v>
      </c>
      <c r="D38" s="177">
        <v>529.20489599999996</v>
      </c>
      <c r="E38" s="177">
        <v>61.934643000000001</v>
      </c>
      <c r="F38" s="177">
        <v>467.27025299999997</v>
      </c>
      <c r="G38" s="178">
        <v>1.6067355789327482</v>
      </c>
      <c r="H38" s="178">
        <v>36.9</v>
      </c>
      <c r="I38" s="178">
        <v>44.654067120266475</v>
      </c>
    </row>
    <row r="39" spans="1:9" ht="11.1" customHeight="1">
      <c r="A39" s="23">
        <v>2004</v>
      </c>
      <c r="B39" s="177">
        <v>575.6</v>
      </c>
      <c r="C39" s="177">
        <v>21.575576999999999</v>
      </c>
      <c r="D39" s="177">
        <v>597.17557699999998</v>
      </c>
      <c r="E39" s="177">
        <v>55.664727999999997</v>
      </c>
      <c r="F39" s="177">
        <v>541.51084900000001</v>
      </c>
      <c r="G39" s="178">
        <v>1.8452428675167551</v>
      </c>
      <c r="H39" s="178">
        <v>22.2</v>
      </c>
      <c r="I39" s="178">
        <v>26.166362669322591</v>
      </c>
    </row>
    <row r="40" spans="1:9" ht="11.1" customHeight="1">
      <c r="A40" s="23">
        <v>2005</v>
      </c>
      <c r="B40" s="177">
        <v>709.6</v>
      </c>
      <c r="C40" s="177">
        <v>27.641138000000002</v>
      </c>
      <c r="D40" s="177">
        <v>737.24113799999998</v>
      </c>
      <c r="E40" s="177">
        <v>47.367451000000003</v>
      </c>
      <c r="F40" s="177">
        <v>689.87368700000002</v>
      </c>
      <c r="G40" s="178">
        <v>2.3291890362649421</v>
      </c>
      <c r="H40" s="178">
        <v>22.8</v>
      </c>
      <c r="I40" s="178">
        <v>26.060121156703627</v>
      </c>
    </row>
    <row r="41" spans="1:9" ht="11.1" customHeight="1">
      <c r="A41" s="23">
        <v>2006</v>
      </c>
      <c r="B41" s="177">
        <v>604.5</v>
      </c>
      <c r="C41" s="177">
        <v>19.956420999999999</v>
      </c>
      <c r="D41" s="177">
        <v>624.45642099999998</v>
      </c>
      <c r="E41" s="177">
        <v>37.784216999999998</v>
      </c>
      <c r="F41" s="177">
        <v>586.67220399999997</v>
      </c>
      <c r="G41" s="178">
        <v>1.962141792448105</v>
      </c>
      <c r="H41" s="178">
        <v>29.9</v>
      </c>
      <c r="I41" s="178">
        <v>33.144333039579209</v>
      </c>
    </row>
    <row r="42" spans="1:9" ht="11.1" customHeight="1">
      <c r="A42" s="23">
        <v>2007</v>
      </c>
      <c r="B42" s="177">
        <v>507.9</v>
      </c>
      <c r="C42" s="177">
        <v>19.069841</v>
      </c>
      <c r="D42" s="177">
        <v>526.96984099999997</v>
      </c>
      <c r="E42" s="177">
        <v>39.403753000000002</v>
      </c>
      <c r="F42" s="177">
        <v>487.56608799999998</v>
      </c>
      <c r="G42" s="178">
        <v>1.6144363054734816</v>
      </c>
      <c r="H42" s="178">
        <v>32.299999999999997</v>
      </c>
      <c r="I42" s="178">
        <v>34.86116245247738</v>
      </c>
    </row>
    <row r="43" spans="1:9" ht="11.1" customHeight="1">
      <c r="A43" s="23">
        <v>2008</v>
      </c>
      <c r="B43" s="177">
        <v>551.9</v>
      </c>
      <c r="C43" s="177">
        <v>14.926073000000001</v>
      </c>
      <c r="D43" s="177">
        <v>566.82607299999995</v>
      </c>
      <c r="E43" s="177">
        <v>46.301071999999998</v>
      </c>
      <c r="F43" s="177">
        <v>520.52500099999997</v>
      </c>
      <c r="G43" s="178">
        <v>1.7077717345830503</v>
      </c>
      <c r="H43" s="178">
        <v>34</v>
      </c>
      <c r="I43" s="178">
        <v>36.017998405673893</v>
      </c>
    </row>
    <row r="44" spans="1:9" ht="11.1" customHeight="1">
      <c r="A44" s="23">
        <v>2009</v>
      </c>
      <c r="B44" s="177">
        <v>669.9</v>
      </c>
      <c r="C44" s="177">
        <v>10.426883</v>
      </c>
      <c r="D44" s="177">
        <v>680.32688299999995</v>
      </c>
      <c r="E44" s="177">
        <v>57.464353000000003</v>
      </c>
      <c r="F44" s="177">
        <v>622.86252999999999</v>
      </c>
      <c r="G44" s="178">
        <v>2.0259684277427987</v>
      </c>
      <c r="H44" s="178">
        <v>39.5</v>
      </c>
      <c r="I44" s="178">
        <v>41.570633241772697</v>
      </c>
    </row>
    <row r="45" spans="1:9" ht="15" customHeight="1">
      <c r="A45" s="23">
        <v>2010</v>
      </c>
      <c r="B45" s="177">
        <v>564.79999999999995</v>
      </c>
      <c r="C45" s="177">
        <v>14.781853641279998</v>
      </c>
      <c r="D45" s="177">
        <v>579.58185364127996</v>
      </c>
      <c r="E45" s="177">
        <v>59.156023918860008</v>
      </c>
      <c r="F45" s="177">
        <v>520.42582972241996</v>
      </c>
      <c r="G45" s="178">
        <v>1.6801952629711328</v>
      </c>
      <c r="H45" s="178">
        <v>42.7</v>
      </c>
      <c r="I45" s="178">
        <v>44.403195574238872</v>
      </c>
    </row>
    <row r="46" spans="1:9" ht="11.1" customHeight="1">
      <c r="A46" s="23">
        <v>2011</v>
      </c>
      <c r="B46" s="177">
        <v>601</v>
      </c>
      <c r="C46" s="177">
        <v>13.471200437419999</v>
      </c>
      <c r="D46" s="177">
        <v>614.47120043741995</v>
      </c>
      <c r="E46" s="177">
        <v>56.288476889480002</v>
      </c>
      <c r="F46" s="177">
        <v>558.18272354793999</v>
      </c>
      <c r="G46" s="178">
        <v>1.7891967837667992</v>
      </c>
      <c r="H46" s="178">
        <v>40.4</v>
      </c>
      <c r="I46" s="178">
        <v>41.158447287388341</v>
      </c>
    </row>
    <row r="47" spans="1:9" ht="11.1" customHeight="1">
      <c r="A47" s="23">
        <v>2012</v>
      </c>
      <c r="B47" s="177">
        <v>536</v>
      </c>
      <c r="C47" s="177">
        <v>13.128635558719999</v>
      </c>
      <c r="D47" s="177">
        <v>549.12863555872002</v>
      </c>
      <c r="E47" s="177">
        <v>60.473187365580003</v>
      </c>
      <c r="F47" s="177">
        <v>488.65544819314005</v>
      </c>
      <c r="G47" s="178">
        <v>1.5553975442401984</v>
      </c>
      <c r="H47" s="178">
        <v>42.2</v>
      </c>
      <c r="I47" s="178">
        <v>42.19989450026376</v>
      </c>
    </row>
    <row r="48" spans="1:9" ht="11.1" customHeight="1">
      <c r="A48" s="23">
        <v>2013</v>
      </c>
      <c r="B48" s="177">
        <v>561.9</v>
      </c>
      <c r="C48" s="177">
        <v>14.160362444800001</v>
      </c>
      <c r="D48" s="177">
        <v>576.06036244479992</v>
      </c>
      <c r="E48" s="177">
        <v>72.568149358759996</v>
      </c>
      <c r="F48" s="177">
        <v>503.4922130860399</v>
      </c>
      <c r="G48" s="178">
        <v>1.5918449092706135</v>
      </c>
      <c r="H48" s="178">
        <v>43.2</v>
      </c>
      <c r="I48" s="178">
        <v>42.449180126512317</v>
      </c>
    </row>
    <row r="49" spans="1:9" ht="11.1" customHeight="1">
      <c r="A49" s="23">
        <v>2014</v>
      </c>
      <c r="B49" s="177">
        <v>591.9</v>
      </c>
      <c r="C49" s="177">
        <v>19.923477223760003</v>
      </c>
      <c r="D49" s="177">
        <v>611.82347722375994</v>
      </c>
      <c r="E49" s="177">
        <v>79.273296059100005</v>
      </c>
      <c r="F49" s="177">
        <v>532.55018116465999</v>
      </c>
      <c r="G49" s="178">
        <v>1.6716531839682502</v>
      </c>
      <c r="H49" s="178">
        <v>43.9</v>
      </c>
      <c r="I49" s="178">
        <v>42.348969010008439</v>
      </c>
    </row>
    <row r="50" spans="1:9" ht="11.1" customHeight="1">
      <c r="A50" s="23">
        <v>2015</v>
      </c>
      <c r="B50" s="177">
        <v>607.6</v>
      </c>
      <c r="C50" s="177">
        <v>26.539447045100005</v>
      </c>
      <c r="D50" s="177">
        <v>634.13944704510004</v>
      </c>
      <c r="E50" s="177">
        <v>79.941556064260055</v>
      </c>
      <c r="F50" s="177">
        <v>554.19789098083993</v>
      </c>
      <c r="G50" s="178">
        <v>1.7271688745632845</v>
      </c>
      <c r="H50" s="178">
        <v>56.5</v>
      </c>
      <c r="I50" s="178">
        <v>53.983556513139973</v>
      </c>
    </row>
    <row r="51" spans="1:9" ht="11.1" customHeight="1">
      <c r="A51" s="23">
        <v>2016</v>
      </c>
      <c r="B51" s="177">
        <v>696.44</v>
      </c>
      <c r="C51" s="177">
        <v>22.293168146260001</v>
      </c>
      <c r="D51" s="177">
        <v>718.73316814626003</v>
      </c>
      <c r="E51" s="177">
        <v>81.158545987419998</v>
      </c>
      <c r="F51" s="177">
        <v>637.57462215884004</v>
      </c>
      <c r="G51" s="178">
        <v>1.9729317598862199</v>
      </c>
      <c r="H51" s="178">
        <v>52.5</v>
      </c>
      <c r="I51" s="178">
        <v>49.667347030483924</v>
      </c>
    </row>
    <row r="52" spans="1:9" ht="11.1" customHeight="1">
      <c r="A52" s="23">
        <v>2017</v>
      </c>
      <c r="B52" s="177">
        <v>663.36</v>
      </c>
      <c r="C52" s="177">
        <v>22.061107640440003</v>
      </c>
      <c r="D52" s="177">
        <v>685.42110764044003</v>
      </c>
      <c r="E52" s="177">
        <v>81.773690082920012</v>
      </c>
      <c r="F52" s="177">
        <v>603.64741755752004</v>
      </c>
      <c r="G52" s="178">
        <v>1.8561999528653268</v>
      </c>
      <c r="H52" s="178">
        <v>68.8</v>
      </c>
      <c r="I52" s="178">
        <v>63.855656515968548</v>
      </c>
    </row>
    <row r="53" spans="1:9" ht="11.1" customHeight="1">
      <c r="A53" s="23">
        <v>2018</v>
      </c>
      <c r="B53" s="177">
        <v>753.07</v>
      </c>
      <c r="C53" s="177">
        <v>21.156047196459998</v>
      </c>
      <c r="D53" s="177">
        <v>774.22604719646006</v>
      </c>
      <c r="E53" s="177">
        <v>84.053262753680002</v>
      </c>
      <c r="F53" s="177">
        <v>690.17278444278008</v>
      </c>
      <c r="G53" s="178">
        <v>2.1111109466097404</v>
      </c>
      <c r="H53" s="178">
        <v>60.2</v>
      </c>
      <c r="I53" s="178">
        <v>54.556659174943825</v>
      </c>
    </row>
    <row r="54" spans="1:9" ht="11.1" customHeight="1">
      <c r="A54" s="23">
        <v>2019</v>
      </c>
      <c r="B54" s="177">
        <v>951.7700000000001</v>
      </c>
      <c r="C54" s="177">
        <v>38.675361756221498</v>
      </c>
      <c r="D54" s="177">
        <v>990.44536175622159</v>
      </c>
      <c r="E54" s="177">
        <v>95.8890490134076</v>
      </c>
      <c r="F54" s="177">
        <v>894.55631274281404</v>
      </c>
      <c r="G54" s="178">
        <v>2.7233536641627434</v>
      </c>
      <c r="H54" s="178">
        <v>70.400000000000006</v>
      </c>
      <c r="I54" s="178">
        <v>62.687550644239252</v>
      </c>
    </row>
    <row r="55" spans="1:9" ht="12.75" customHeight="1">
      <c r="A55" s="23">
        <v>2020</v>
      </c>
      <c r="B55" s="177">
        <v>747.29000000000008</v>
      </c>
      <c r="C55" s="177">
        <v>48.638706157054401</v>
      </c>
      <c r="D55" s="177">
        <v>795.92870615705442</v>
      </c>
      <c r="E55" s="177">
        <v>103.40348317358701</v>
      </c>
      <c r="F55" s="177">
        <v>692.52522298346742</v>
      </c>
      <c r="G55" s="178">
        <v>2.0978367016854831</v>
      </c>
      <c r="H55" s="178">
        <v>82.8</v>
      </c>
      <c r="I55" s="178">
        <v>72.750276767357263</v>
      </c>
    </row>
    <row r="56" spans="1:9" s="4" customFormat="1" ht="12" customHeight="1">
      <c r="A56" s="23">
        <v>2021</v>
      </c>
      <c r="B56" s="177">
        <v>732.08</v>
      </c>
      <c r="C56" s="177">
        <v>52.180405943504603</v>
      </c>
      <c r="D56" s="177">
        <v>784.26040594350468</v>
      </c>
      <c r="E56" s="177">
        <v>105.884197300183</v>
      </c>
      <c r="F56" s="177">
        <v>678.37620864332166</v>
      </c>
      <c r="G56" s="178">
        <v>2.0414643984735972</v>
      </c>
      <c r="H56" s="178">
        <v>76.099999999999994</v>
      </c>
      <c r="I56" s="178">
        <v>63.99071672125357</v>
      </c>
    </row>
    <row r="57" spans="1:9" s="4" customFormat="1" ht="11.25">
      <c r="A57" s="23">
        <v>2022</v>
      </c>
      <c r="B57" s="177">
        <v>860.32</v>
      </c>
      <c r="C57" s="177">
        <v>54.958080532634298</v>
      </c>
      <c r="D57" s="177">
        <v>915.27808053263436</v>
      </c>
      <c r="E57" s="177">
        <v>103.872518840997</v>
      </c>
      <c r="F57" s="177">
        <v>811.40556169163733</v>
      </c>
      <c r="G57" s="178">
        <v>2.4328462335973717</v>
      </c>
      <c r="H57" s="178">
        <v>72.3</v>
      </c>
      <c r="I57" s="178">
        <v>56.828341858239618</v>
      </c>
    </row>
    <row r="58" spans="1:9" s="4" customFormat="1" ht="11.25">
      <c r="A58" s="23">
        <v>2023</v>
      </c>
      <c r="B58" s="177">
        <v>878.72</v>
      </c>
      <c r="C58" s="177">
        <v>59.610464786702202</v>
      </c>
      <c r="D58" s="177">
        <v>938.33046478670224</v>
      </c>
      <c r="E58" s="177">
        <v>94.542211984410599</v>
      </c>
      <c r="F58" s="177">
        <v>843.78825280229159</v>
      </c>
      <c r="G58" s="178">
        <v>2.5175614373125175</v>
      </c>
      <c r="H58" s="178">
        <v>82.3</v>
      </c>
      <c r="I58" s="178">
        <v>62.488097107127928</v>
      </c>
    </row>
    <row r="59" spans="1:9" s="4" customFormat="1" ht="11.25">
      <c r="A59" s="3" t="s">
        <v>655</v>
      </c>
      <c r="B59" s="3"/>
    </row>
    <row r="60" spans="1:9" s="4" customFormat="1" ht="11.25">
      <c r="A60" s="4" t="s">
        <v>877</v>
      </c>
      <c r="B60" s="3"/>
    </row>
    <row r="61" spans="1:9">
      <c r="A61" s="3" t="s">
        <v>880</v>
      </c>
      <c r="B61" s="3"/>
      <c r="C61" s="4"/>
      <c r="D61" s="4"/>
      <c r="E61" s="4"/>
      <c r="F61" s="4"/>
      <c r="G61" s="4"/>
      <c r="H61" s="4"/>
      <c r="I61" s="4"/>
    </row>
    <row r="62" spans="1:9">
      <c r="A62" s="3" t="s">
        <v>658</v>
      </c>
      <c r="B62" s="4"/>
      <c r="C62" s="4"/>
      <c r="D62" s="4"/>
      <c r="E62" s="4"/>
      <c r="F62" s="4"/>
      <c r="G62" s="4"/>
      <c r="H62" s="4"/>
      <c r="I62" s="4"/>
    </row>
    <row r="63" spans="1:9">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ustomFormat="1" ht="12"/>
    <row r="88" spans="1:9">
      <c r="A88"/>
      <c r="B88"/>
      <c r="C88"/>
      <c r="D88"/>
      <c r="E88"/>
      <c r="F88"/>
      <c r="G88"/>
      <c r="H88"/>
      <c r="I88"/>
    </row>
    <row r="89" spans="1:9">
      <c r="A89"/>
    </row>
  </sheetData>
  <conditionalFormatting sqref="A5:I58">
    <cfRule type="expression" dxfId="157"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EB416-BB4B-44E4-8BC9-1884FD57AE46}">
  <sheetPr>
    <pageSetUpPr fitToPage="1"/>
  </sheetPr>
  <dimension ref="A1:O88"/>
  <sheetViews>
    <sheetView showGridLines="0" topLeftCell="A24" zoomScaleNormal="100" workbookViewId="0"/>
  </sheetViews>
  <sheetFormatPr defaultColWidth="9.5703125" defaultRowHeight="14.25"/>
  <cols>
    <col min="1" max="1" width="11.85546875" style="21" customWidth="1"/>
    <col min="2" max="5" width="13.42578125" style="21" customWidth="1"/>
    <col min="6" max="6" width="22.85546875" style="21" customWidth="1"/>
    <col min="7" max="7" width="24.140625" style="21" customWidth="1"/>
    <col min="8" max="8" width="15.28515625" style="21" customWidth="1"/>
    <col min="9" max="9" width="14.7109375" style="21" customWidth="1"/>
    <col min="10" max="14" width="1.85546875" style="21" customWidth="1"/>
    <col min="15" max="15" width="9.5703125" style="21"/>
    <col min="16" max="16" width="12.28515625" style="21" bestFit="1" customWidth="1"/>
    <col min="17" max="17" width="18.140625" style="21" bestFit="1" customWidth="1"/>
    <col min="18" max="18" width="13.28515625" style="21" bestFit="1" customWidth="1"/>
    <col min="19" max="19" width="19.85546875" style="21" bestFit="1" customWidth="1"/>
    <col min="20" max="20" width="13.7109375" style="21" bestFit="1" customWidth="1"/>
    <col min="21" max="21" width="29.85546875" style="21" bestFit="1" customWidth="1"/>
    <col min="22" max="22" width="30.85546875" style="21" bestFit="1" customWidth="1"/>
    <col min="23" max="23" width="25.140625" style="21" bestFit="1" customWidth="1"/>
    <col min="24" max="24" width="26.42578125" style="21" bestFit="1" customWidth="1"/>
    <col min="25" max="25" width="12.140625" style="21" bestFit="1" customWidth="1"/>
    <col min="26" max="16384" width="9.5703125" style="21"/>
  </cols>
  <sheetData>
    <row r="1" spans="1:15" ht="14.25" customHeight="1">
      <c r="A1" s="13" t="s">
        <v>881</v>
      </c>
      <c r="O1" s="14" t="str">
        <f>HYPERLINK("#'"&amp;"Index'!A1","INDEX")</f>
        <v>INDEX</v>
      </c>
    </row>
    <row r="2" spans="1:15">
      <c r="A2" s="157"/>
      <c r="B2" s="158" t="s">
        <v>660</v>
      </c>
      <c r="C2" s="158"/>
      <c r="D2" s="158"/>
      <c r="E2" s="158" t="s">
        <v>876</v>
      </c>
      <c r="F2" s="158"/>
      <c r="G2" s="158"/>
      <c r="H2" s="158" t="s">
        <v>644</v>
      </c>
      <c r="I2" s="158"/>
    </row>
    <row r="3" spans="1:15" ht="17.25" customHeight="1">
      <c r="A3" s="159"/>
      <c r="B3" s="160" t="s">
        <v>662</v>
      </c>
      <c r="C3" s="160"/>
      <c r="D3" s="160"/>
      <c r="E3" s="160"/>
      <c r="F3" s="160"/>
      <c r="G3" s="211" t="s">
        <v>617</v>
      </c>
      <c r="H3" s="160" t="s">
        <v>663</v>
      </c>
      <c r="I3" s="160"/>
    </row>
    <row r="4" spans="1:15" ht="43.5" customHeight="1">
      <c r="A4" s="22" t="s">
        <v>290</v>
      </c>
      <c r="B4" s="22" t="s">
        <v>648</v>
      </c>
      <c r="C4" s="22" t="s">
        <v>649</v>
      </c>
      <c r="D4" s="22" t="s">
        <v>623</v>
      </c>
      <c r="E4" s="22" t="s">
        <v>650</v>
      </c>
      <c r="F4" s="31" t="s">
        <v>651</v>
      </c>
      <c r="G4" s="22" t="s">
        <v>276</v>
      </c>
      <c r="H4" s="31" t="s">
        <v>718</v>
      </c>
      <c r="I4" s="31" t="s">
        <v>682</v>
      </c>
    </row>
    <row r="5" spans="1:15" ht="15" customHeight="1">
      <c r="A5" s="23">
        <v>1970</v>
      </c>
      <c r="B5" s="177">
        <v>246.32599999999999</v>
      </c>
      <c r="C5" s="177">
        <v>26.193000000000001</v>
      </c>
      <c r="D5" s="177">
        <v>272.51900000000001</v>
      </c>
      <c r="E5" s="177" t="s">
        <v>654</v>
      </c>
      <c r="F5" s="177">
        <v>272.51900000000001</v>
      </c>
      <c r="G5" s="178">
        <v>1.3290238573630104</v>
      </c>
      <c r="H5" s="178">
        <v>12.095238095238095</v>
      </c>
      <c r="I5" s="178">
        <v>55.836202083086029</v>
      </c>
    </row>
    <row r="6" spans="1:15" ht="11.1" customHeight="1">
      <c r="A6" s="23">
        <v>1971</v>
      </c>
      <c r="B6" s="177">
        <v>260.17200000000003</v>
      </c>
      <c r="C6" s="177">
        <v>29.376999999999999</v>
      </c>
      <c r="D6" s="177">
        <v>289.54900000000004</v>
      </c>
      <c r="E6" s="177" t="s">
        <v>654</v>
      </c>
      <c r="F6" s="177">
        <v>289.54900000000004</v>
      </c>
      <c r="G6" s="178">
        <v>1.39433499790524</v>
      </c>
      <c r="H6" s="178">
        <v>11.30952380952381</v>
      </c>
      <c r="I6" s="178">
        <v>49.68816752130315</v>
      </c>
    </row>
    <row r="7" spans="1:15" ht="11.1" customHeight="1">
      <c r="A7" s="23">
        <v>1972</v>
      </c>
      <c r="B7" s="177">
        <v>270.78399999999999</v>
      </c>
      <c r="C7" s="177">
        <v>38.494999999999997</v>
      </c>
      <c r="D7" s="177">
        <v>309.279</v>
      </c>
      <c r="E7" s="177" t="s">
        <v>654</v>
      </c>
      <c r="F7" s="177">
        <v>309.279</v>
      </c>
      <c r="G7" s="178">
        <v>1.4734868696878456</v>
      </c>
      <c r="H7" s="178">
        <v>13.190476190476192</v>
      </c>
      <c r="I7" s="178">
        <v>55.551126840569779</v>
      </c>
    </row>
    <row r="8" spans="1:15" ht="11.1" customHeight="1">
      <c r="A8" s="23">
        <v>1973</v>
      </c>
      <c r="B8" s="177">
        <v>282.202</v>
      </c>
      <c r="C8" s="177">
        <v>39.636000000000003</v>
      </c>
      <c r="D8" s="177">
        <v>321.83800000000002</v>
      </c>
      <c r="E8" s="177" t="s">
        <v>654</v>
      </c>
      <c r="F8" s="177">
        <v>321.83800000000002</v>
      </c>
      <c r="G8" s="178">
        <v>1.5187556923018846</v>
      </c>
      <c r="H8" s="178">
        <v>13.071428571428573</v>
      </c>
      <c r="I8" s="178">
        <v>52.191769101331886</v>
      </c>
    </row>
    <row r="9" spans="1:15" ht="11.1" customHeight="1">
      <c r="A9" s="23">
        <v>1974</v>
      </c>
      <c r="B9" s="177">
        <v>296.50799999999998</v>
      </c>
      <c r="C9" s="177">
        <v>42.645000000000003</v>
      </c>
      <c r="D9" s="177">
        <v>339.15299999999996</v>
      </c>
      <c r="E9" s="177" t="s">
        <v>654</v>
      </c>
      <c r="F9" s="177">
        <v>339.15299999999996</v>
      </c>
      <c r="G9" s="178">
        <v>1.5859090781561249</v>
      </c>
      <c r="H9" s="178">
        <v>13.761904761904761</v>
      </c>
      <c r="I9" s="178">
        <v>50.425145921037526</v>
      </c>
    </row>
    <row r="10" spans="1:15" ht="11.1" customHeight="1">
      <c r="A10" s="23">
        <v>1975</v>
      </c>
      <c r="B10" s="177">
        <v>323.08100000000002</v>
      </c>
      <c r="C10" s="177">
        <v>37.090000000000003</v>
      </c>
      <c r="D10" s="177">
        <v>360.17100000000005</v>
      </c>
      <c r="E10" s="177" t="s">
        <v>654</v>
      </c>
      <c r="F10" s="177">
        <v>360.17100000000005</v>
      </c>
      <c r="G10" s="178">
        <v>1.6676667916822938</v>
      </c>
      <c r="H10" s="178">
        <v>14.619047619047617</v>
      </c>
      <c r="I10" s="178">
        <v>49.012799205577551</v>
      </c>
    </row>
    <row r="11" spans="1:15" ht="11.1" customHeight="1">
      <c r="A11" s="23">
        <v>1976</v>
      </c>
      <c r="B11" s="177">
        <v>334.94299999999998</v>
      </c>
      <c r="C11" s="177">
        <v>51.551000000000002</v>
      </c>
      <c r="D11" s="177">
        <v>386.49399999999997</v>
      </c>
      <c r="E11" s="177" t="s">
        <v>654</v>
      </c>
      <c r="F11" s="177">
        <v>386.49399999999997</v>
      </c>
      <c r="G11" s="178">
        <v>1.7726236613387758</v>
      </c>
      <c r="H11" s="178">
        <v>15.547619047619049</v>
      </c>
      <c r="I11" s="178">
        <v>49.405750208915208</v>
      </c>
    </row>
    <row r="12" spans="1:15" ht="11.1" customHeight="1">
      <c r="A12" s="23">
        <v>1977</v>
      </c>
      <c r="B12" s="177">
        <v>353.75100000000003</v>
      </c>
      <c r="C12" s="177">
        <v>67.786000000000001</v>
      </c>
      <c r="D12" s="177">
        <v>421.53700000000003</v>
      </c>
      <c r="E12" s="177" t="s">
        <v>654</v>
      </c>
      <c r="F12" s="177">
        <v>421.53700000000003</v>
      </c>
      <c r="G12" s="178">
        <v>1.9139979749272382</v>
      </c>
      <c r="H12" s="178">
        <v>14.023809523809522</v>
      </c>
      <c r="I12" s="178">
        <v>41.957304702637394</v>
      </c>
    </row>
    <row r="13" spans="1:15" ht="11.1" customHeight="1">
      <c r="A13" s="23">
        <v>1978</v>
      </c>
      <c r="B13" s="177">
        <v>359.072</v>
      </c>
      <c r="C13" s="177">
        <v>81.644999999999996</v>
      </c>
      <c r="D13" s="177">
        <v>440.71699999999998</v>
      </c>
      <c r="E13" s="177" t="s">
        <v>654</v>
      </c>
      <c r="F13" s="177">
        <v>440.71699999999998</v>
      </c>
      <c r="G13" s="178">
        <v>1.9799941595345596</v>
      </c>
      <c r="H13" s="178">
        <v>10.190476190476192</v>
      </c>
      <c r="I13" s="178">
        <v>28.485108045412456</v>
      </c>
    </row>
    <row r="14" spans="1:15" ht="11.1" customHeight="1">
      <c r="A14" s="23">
        <v>1979</v>
      </c>
      <c r="B14" s="177">
        <v>391.28595000000001</v>
      </c>
      <c r="C14" s="177">
        <v>93.807000000000002</v>
      </c>
      <c r="D14" s="177">
        <v>485.09295000000003</v>
      </c>
      <c r="E14" s="177" t="s">
        <v>654</v>
      </c>
      <c r="F14" s="177">
        <v>485.09295000000003</v>
      </c>
      <c r="G14" s="178">
        <v>2.1554417808980029</v>
      </c>
      <c r="H14" s="178">
        <v>17.88095238095238</v>
      </c>
      <c r="I14" s="178">
        <v>46.154517457900127</v>
      </c>
    </row>
    <row r="15" spans="1:15" ht="15" customHeight="1">
      <c r="A15" s="23">
        <v>1980</v>
      </c>
      <c r="B15" s="177">
        <v>438.66890000000001</v>
      </c>
      <c r="C15" s="177">
        <v>86.912000000000006</v>
      </c>
      <c r="D15" s="177">
        <v>525.58090000000004</v>
      </c>
      <c r="E15" s="177" t="s">
        <v>654</v>
      </c>
      <c r="F15" s="177">
        <v>525.58090000000004</v>
      </c>
      <c r="G15" s="178">
        <v>2.3079529785795212</v>
      </c>
      <c r="H15" s="178">
        <v>22.142857142857146</v>
      </c>
      <c r="I15" s="178">
        <v>52.40757881212307</v>
      </c>
    </row>
    <row r="16" spans="1:15" ht="11.1" customHeight="1">
      <c r="A16" s="23">
        <v>1981</v>
      </c>
      <c r="B16" s="177">
        <v>453.76985000000002</v>
      </c>
      <c r="C16" s="177">
        <v>80.867999999999995</v>
      </c>
      <c r="D16" s="177">
        <v>534.63785000000007</v>
      </c>
      <c r="E16" s="177" t="s">
        <v>654</v>
      </c>
      <c r="F16" s="177">
        <v>534.63785000000007</v>
      </c>
      <c r="G16" s="178">
        <v>2.3248560656792745</v>
      </c>
      <c r="H16" s="178">
        <v>23.142857142857146</v>
      </c>
      <c r="I16" s="178">
        <v>50.049702134758832</v>
      </c>
    </row>
    <row r="17" spans="1:9" ht="11.1" customHeight="1">
      <c r="A17" s="23">
        <v>1982</v>
      </c>
      <c r="B17" s="177">
        <v>466.22800000000001</v>
      </c>
      <c r="C17" s="177">
        <v>104.21</v>
      </c>
      <c r="D17" s="177">
        <v>570.43799999999999</v>
      </c>
      <c r="E17" s="177" t="s">
        <v>654</v>
      </c>
      <c r="F17" s="177">
        <v>570.43799999999999</v>
      </c>
      <c r="G17" s="178">
        <v>2.4567936327458786</v>
      </c>
      <c r="H17" s="178">
        <v>23.071428571428569</v>
      </c>
      <c r="I17" s="178">
        <v>46.989849174222499</v>
      </c>
    </row>
    <row r="18" spans="1:9" ht="11.1" customHeight="1">
      <c r="A18" s="23">
        <v>1983</v>
      </c>
      <c r="B18" s="177">
        <v>484.10360000000003</v>
      </c>
      <c r="C18" s="177">
        <v>114.813</v>
      </c>
      <c r="D18" s="177">
        <v>598.91660000000002</v>
      </c>
      <c r="E18" s="177" t="s">
        <v>654</v>
      </c>
      <c r="F18" s="177">
        <v>598.91660000000002</v>
      </c>
      <c r="G18" s="178">
        <v>2.5561191086907349</v>
      </c>
      <c r="H18" s="178">
        <v>26.476190476190474</v>
      </c>
      <c r="I18" s="178">
        <v>51.895782814282164</v>
      </c>
    </row>
    <row r="19" spans="1:9" ht="11.1" customHeight="1">
      <c r="A19" s="23">
        <v>1984</v>
      </c>
      <c r="B19" s="177">
        <v>487.19720000000001</v>
      </c>
      <c r="C19" s="177">
        <v>133.209</v>
      </c>
      <c r="D19" s="177">
        <v>620.40620000000001</v>
      </c>
      <c r="E19" s="177" t="s">
        <v>654</v>
      </c>
      <c r="F19" s="177">
        <v>620.40620000000001</v>
      </c>
      <c r="G19" s="178">
        <v>2.624969113341344</v>
      </c>
      <c r="H19" s="178">
        <v>24.095238095238095</v>
      </c>
      <c r="I19" s="178">
        <v>45.582906049892117</v>
      </c>
    </row>
    <row r="20" spans="1:9" ht="11.1" customHeight="1">
      <c r="A20" s="23">
        <v>1985</v>
      </c>
      <c r="B20" s="177">
        <v>515.22680000000003</v>
      </c>
      <c r="C20" s="177">
        <v>122.05500000000001</v>
      </c>
      <c r="D20" s="177">
        <v>637.28179999999998</v>
      </c>
      <c r="E20" s="177" t="s">
        <v>654</v>
      </c>
      <c r="F20" s="177">
        <v>637.28179999999998</v>
      </c>
      <c r="G20" s="178">
        <v>2.6724220643613763</v>
      </c>
      <c r="H20" s="178">
        <v>26.190476190476193</v>
      </c>
      <c r="I20" s="178">
        <v>48.027279494753031</v>
      </c>
    </row>
    <row r="21" spans="1:9" ht="11.1" customHeight="1">
      <c r="A21" s="23">
        <v>1986</v>
      </c>
      <c r="B21" s="177">
        <v>541.68040000000008</v>
      </c>
      <c r="C21" s="177">
        <v>126.194</v>
      </c>
      <c r="D21" s="177">
        <v>667.87440000000004</v>
      </c>
      <c r="E21" s="177" t="s">
        <v>654</v>
      </c>
      <c r="F21" s="177">
        <v>667.87440000000004</v>
      </c>
      <c r="G21" s="178">
        <v>2.7752820474463018</v>
      </c>
      <c r="H21" s="178">
        <v>30</v>
      </c>
      <c r="I21" s="178">
        <v>53.920225027072455</v>
      </c>
    </row>
    <row r="22" spans="1:9" ht="11.1" customHeight="1">
      <c r="A22" s="23">
        <v>1987</v>
      </c>
      <c r="B22" s="177">
        <v>546.02699999999993</v>
      </c>
      <c r="C22" s="177">
        <v>153.09100000000001</v>
      </c>
      <c r="D22" s="177">
        <v>699.11799999999994</v>
      </c>
      <c r="E22" s="177" t="s">
        <v>654</v>
      </c>
      <c r="F22" s="177">
        <v>699.11799999999994</v>
      </c>
      <c r="G22" s="178">
        <v>2.8793512462727135</v>
      </c>
      <c r="H22" s="178">
        <v>29.285714285714288</v>
      </c>
      <c r="I22" s="178">
        <v>51.374390242374361</v>
      </c>
    </row>
    <row r="23" spans="1:9" ht="11.1" customHeight="1">
      <c r="A23" s="23">
        <v>1988</v>
      </c>
      <c r="B23" s="177">
        <v>612.44479999999999</v>
      </c>
      <c r="C23" s="177">
        <v>141.60400000000001</v>
      </c>
      <c r="D23" s="177">
        <v>754.04880000000003</v>
      </c>
      <c r="E23" s="177" t="s">
        <v>654</v>
      </c>
      <c r="F23" s="177">
        <v>754.04880000000003</v>
      </c>
      <c r="G23" s="178">
        <v>3.0774864195313874</v>
      </c>
      <c r="H23" s="178">
        <v>28.095238095238095</v>
      </c>
      <c r="I23" s="178">
        <v>47.60472585830211</v>
      </c>
    </row>
    <row r="24" spans="1:9" ht="11.1" customHeight="1">
      <c r="A24" s="23">
        <v>1989</v>
      </c>
      <c r="B24" s="177">
        <v>661.93960000000004</v>
      </c>
      <c r="C24" s="177">
        <v>194.118325</v>
      </c>
      <c r="D24" s="177">
        <v>856.05792500000007</v>
      </c>
      <c r="E24" s="177">
        <v>2.2546500000000003</v>
      </c>
      <c r="F24" s="177">
        <v>853.8032750000001</v>
      </c>
      <c r="G24" s="178">
        <v>3.4519138480322793</v>
      </c>
      <c r="H24" s="178">
        <v>22.61904761904762</v>
      </c>
      <c r="I24" s="178">
        <v>36.880134709544684</v>
      </c>
    </row>
    <row r="25" spans="1:9" ht="15" customHeight="1">
      <c r="A25" s="23">
        <v>1990</v>
      </c>
      <c r="B25" s="177">
        <v>693.22240000000011</v>
      </c>
      <c r="C25" s="177">
        <v>193.05455899999998</v>
      </c>
      <c r="D25" s="177">
        <v>886.27695900000003</v>
      </c>
      <c r="E25" s="177">
        <v>9.3955079789999996</v>
      </c>
      <c r="F25" s="177">
        <v>876.88145102100009</v>
      </c>
      <c r="G25" s="178">
        <v>3.5056748077854896</v>
      </c>
      <c r="H25" s="178">
        <v>21.904761904761902</v>
      </c>
      <c r="I25" s="178">
        <v>34.422100634881971</v>
      </c>
    </row>
    <row r="26" spans="1:9" ht="11.1" customHeight="1">
      <c r="A26" s="23">
        <v>1991</v>
      </c>
      <c r="B26" s="177">
        <v>737.5652</v>
      </c>
      <c r="C26" s="177">
        <v>202.78880900000001</v>
      </c>
      <c r="D26" s="177">
        <v>940.35400900000002</v>
      </c>
      <c r="E26" s="177">
        <v>9.5635465410000009</v>
      </c>
      <c r="F26" s="177">
        <v>930.79046245899997</v>
      </c>
      <c r="G26" s="178">
        <v>3.6718586409052714</v>
      </c>
      <c r="H26" s="178">
        <v>31.666666666666671</v>
      </c>
      <c r="I26" s="178">
        <v>48.142278168617075</v>
      </c>
    </row>
    <row r="27" spans="1:9" ht="11.1" customHeight="1">
      <c r="A27" s="23">
        <v>1992</v>
      </c>
      <c r="B27" s="177">
        <v>762.46199999999999</v>
      </c>
      <c r="C27" s="177">
        <v>227.336792</v>
      </c>
      <c r="D27" s="177">
        <v>989.79879200000005</v>
      </c>
      <c r="E27" s="177">
        <v>12.078967916000002</v>
      </c>
      <c r="F27" s="177">
        <v>977.71982408400004</v>
      </c>
      <c r="G27" s="178">
        <v>3.8059270519513886</v>
      </c>
      <c r="H27" s="178">
        <v>25.357142857142854</v>
      </c>
      <c r="I27" s="178">
        <v>37.69023615852619</v>
      </c>
    </row>
    <row r="28" spans="1:9" ht="11.1" customHeight="1">
      <c r="A28" s="23">
        <v>1993</v>
      </c>
      <c r="B28" s="177">
        <v>755.98</v>
      </c>
      <c r="C28" s="177">
        <v>242.92199099999999</v>
      </c>
      <c r="D28" s="177">
        <v>998.90199099999995</v>
      </c>
      <c r="E28" s="177">
        <v>13.939601057000001</v>
      </c>
      <c r="F28" s="177">
        <v>984.96238994299995</v>
      </c>
      <c r="G28" s="178">
        <v>3.7846050602024937</v>
      </c>
      <c r="H28" s="178">
        <v>21.904761904761902</v>
      </c>
      <c r="I28" s="178">
        <v>31.803993371632938</v>
      </c>
    </row>
    <row r="29" spans="1:9" ht="11.1" customHeight="1">
      <c r="A29" s="23">
        <v>1994</v>
      </c>
      <c r="B29" s="177">
        <v>785.65200000000004</v>
      </c>
      <c r="C29" s="177">
        <v>262.719379</v>
      </c>
      <c r="D29" s="177">
        <v>1048.3713790000002</v>
      </c>
      <c r="E29" s="177">
        <v>13.132931261</v>
      </c>
      <c r="F29" s="177">
        <v>1035.2384477390001</v>
      </c>
      <c r="G29" s="178">
        <v>3.929753138291654</v>
      </c>
      <c r="H29" s="178">
        <v>22.61904761904762</v>
      </c>
      <c r="I29" s="178">
        <v>32.155821015961479</v>
      </c>
    </row>
    <row r="30" spans="1:9" ht="11.1" customHeight="1">
      <c r="A30" s="23">
        <v>1995</v>
      </c>
      <c r="B30" s="177">
        <v>713.90600000000006</v>
      </c>
      <c r="C30" s="177">
        <v>298.73172800000003</v>
      </c>
      <c r="D30" s="177">
        <v>1012.6377280000002</v>
      </c>
      <c r="E30" s="177">
        <v>14.177237928999999</v>
      </c>
      <c r="F30" s="177">
        <v>998.46049007100021</v>
      </c>
      <c r="G30" s="178">
        <v>3.7457672845620267</v>
      </c>
      <c r="H30" s="178">
        <v>31.595238095238091</v>
      </c>
      <c r="I30" s="178">
        <v>43.992868315122863</v>
      </c>
    </row>
    <row r="31" spans="1:9" ht="11.1" customHeight="1">
      <c r="A31" s="23">
        <v>1996</v>
      </c>
      <c r="B31" s="177">
        <v>662.96600000000001</v>
      </c>
      <c r="C31" s="177">
        <v>345.80579999999998</v>
      </c>
      <c r="D31" s="177">
        <v>1008.7718</v>
      </c>
      <c r="E31" s="177">
        <v>13.808976000000003</v>
      </c>
      <c r="F31" s="177">
        <v>994.96282399999996</v>
      </c>
      <c r="G31" s="178">
        <v>3.6895980004969093</v>
      </c>
      <c r="H31" s="178">
        <v>32.238095238095241</v>
      </c>
      <c r="I31" s="178">
        <v>44.08191357177612</v>
      </c>
    </row>
    <row r="32" spans="1:9" ht="11.1" customHeight="1">
      <c r="A32" s="23">
        <v>1997</v>
      </c>
      <c r="B32" s="177">
        <v>714.71199999999999</v>
      </c>
      <c r="C32" s="177">
        <v>349.68843400000003</v>
      </c>
      <c r="D32" s="177">
        <v>1064.4004340000001</v>
      </c>
      <c r="E32" s="177">
        <v>13.565438022</v>
      </c>
      <c r="F32" s="177">
        <v>1050.8349959780001</v>
      </c>
      <c r="G32" s="178">
        <v>3.8504536113399195</v>
      </c>
      <c r="H32" s="178">
        <v>27.761904761904759</v>
      </c>
      <c r="I32" s="178">
        <v>37.314764277737694</v>
      </c>
    </row>
    <row r="33" spans="1:9" ht="11.1" customHeight="1">
      <c r="A33" s="23">
        <v>1998</v>
      </c>
      <c r="B33" s="177">
        <v>754.03933333333339</v>
      </c>
      <c r="C33" s="177">
        <v>408.588121</v>
      </c>
      <c r="D33" s="177">
        <v>1162.6274543333334</v>
      </c>
      <c r="E33" s="177">
        <v>13.916377811000002</v>
      </c>
      <c r="F33" s="177">
        <v>1148.7110765223333</v>
      </c>
      <c r="G33" s="178">
        <v>4.1602632110618156</v>
      </c>
      <c r="H33" s="178">
        <v>40.714285714285722</v>
      </c>
      <c r="I33" s="178">
        <v>54.1273017160254</v>
      </c>
    </row>
    <row r="34" spans="1:9" ht="11.1" customHeight="1">
      <c r="A34" s="23">
        <v>1999</v>
      </c>
      <c r="B34" s="177">
        <v>781.08346666666671</v>
      </c>
      <c r="C34" s="177">
        <v>378.42558199999996</v>
      </c>
      <c r="D34" s="177">
        <v>1159.5090486666668</v>
      </c>
      <c r="E34" s="177">
        <v>14.975014730000003</v>
      </c>
      <c r="F34" s="177">
        <v>1144.5340339366667</v>
      </c>
      <c r="G34" s="178">
        <v>4.0979395762067581</v>
      </c>
      <c r="H34" s="178">
        <v>36.30952380952381</v>
      </c>
      <c r="I34" s="178">
        <v>47.604844206513874</v>
      </c>
    </row>
    <row r="35" spans="1:9" ht="15" customHeight="1">
      <c r="A35" s="23">
        <v>2000</v>
      </c>
      <c r="B35" s="177">
        <v>881.2</v>
      </c>
      <c r="C35" s="177">
        <v>386.23858000000001</v>
      </c>
      <c r="D35" s="177">
        <v>1267.43858</v>
      </c>
      <c r="E35" s="177">
        <v>16.238898903999999</v>
      </c>
      <c r="F35" s="177">
        <v>1251.1996810959999</v>
      </c>
      <c r="G35" s="178">
        <v>4.4308357259692999</v>
      </c>
      <c r="H35" s="178">
        <v>23.9</v>
      </c>
      <c r="I35" s="178">
        <v>30.634643423645713</v>
      </c>
    </row>
    <row r="36" spans="1:9" ht="11.1" customHeight="1">
      <c r="A36" s="23">
        <v>2001</v>
      </c>
      <c r="B36" s="177">
        <v>779.1</v>
      </c>
      <c r="C36" s="177">
        <v>435.42414000000002</v>
      </c>
      <c r="D36" s="177">
        <v>1214.52414</v>
      </c>
      <c r="E36" s="177">
        <v>17.115547969000005</v>
      </c>
      <c r="F36" s="177">
        <v>1197.4085920309999</v>
      </c>
      <c r="G36" s="178">
        <v>4.1968830716529153</v>
      </c>
      <c r="H36" s="178">
        <v>22.2</v>
      </c>
      <c r="I36" s="178">
        <v>27.814494859956522</v>
      </c>
    </row>
    <row r="37" spans="1:9" ht="11.1" customHeight="1">
      <c r="A37" s="23">
        <v>2002</v>
      </c>
      <c r="B37" s="177">
        <v>879.2</v>
      </c>
      <c r="C37" s="177">
        <v>464.92568</v>
      </c>
      <c r="D37" s="177">
        <v>1344.1256800000001</v>
      </c>
      <c r="E37" s="177">
        <v>16.544521846999999</v>
      </c>
      <c r="F37" s="177">
        <v>1327.5811581530002</v>
      </c>
      <c r="G37" s="178">
        <v>4.6079797185238327</v>
      </c>
      <c r="H37" s="178">
        <v>23.1</v>
      </c>
      <c r="I37" s="178">
        <v>28.51403019895017</v>
      </c>
    </row>
    <row r="38" spans="1:9" ht="11.1" customHeight="1">
      <c r="A38" s="23">
        <v>2003</v>
      </c>
      <c r="B38" s="177">
        <v>731.8</v>
      </c>
      <c r="C38" s="177">
        <v>531.28276000000005</v>
      </c>
      <c r="D38" s="177">
        <v>1263.08276</v>
      </c>
      <c r="E38" s="177">
        <v>16.738137969</v>
      </c>
      <c r="F38" s="177">
        <v>1246.344622031</v>
      </c>
      <c r="G38" s="178">
        <v>4.2856275035096152</v>
      </c>
      <c r="H38" s="178">
        <v>25.6</v>
      </c>
      <c r="I38" s="178">
        <v>30.979515400510078</v>
      </c>
    </row>
    <row r="39" spans="1:9" ht="11.1" customHeight="1">
      <c r="A39" s="23">
        <v>2004</v>
      </c>
      <c r="B39" s="177">
        <v>720.2</v>
      </c>
      <c r="C39" s="177">
        <v>545.79498000000001</v>
      </c>
      <c r="D39" s="177">
        <v>1265.9949799999999</v>
      </c>
      <c r="E39" s="177">
        <v>16.044200538999998</v>
      </c>
      <c r="F39" s="177">
        <v>1249.9507794609999</v>
      </c>
      <c r="G39" s="178">
        <v>4.2593103440249243</v>
      </c>
      <c r="H39" s="178">
        <v>28.7</v>
      </c>
      <c r="I39" s="178">
        <v>33.827685072502625</v>
      </c>
    </row>
    <row r="40" spans="1:9" ht="11.1" customHeight="1">
      <c r="A40" s="23">
        <v>2005</v>
      </c>
      <c r="B40" s="177">
        <v>743.9</v>
      </c>
      <c r="C40" s="177">
        <v>580.31258000000003</v>
      </c>
      <c r="D40" s="177">
        <v>1324.2125799999999</v>
      </c>
      <c r="E40" s="177">
        <v>15.981802682000001</v>
      </c>
      <c r="F40" s="177">
        <v>1308.2307773179998</v>
      </c>
      <c r="G40" s="178">
        <v>4.416919851928558</v>
      </c>
      <c r="H40" s="178">
        <v>25.8</v>
      </c>
      <c r="I40" s="178">
        <v>29.489084466796207</v>
      </c>
    </row>
    <row r="41" spans="1:9" ht="11.1" customHeight="1">
      <c r="A41" s="23">
        <v>2006</v>
      </c>
      <c r="B41" s="177">
        <v>794.6</v>
      </c>
      <c r="C41" s="177">
        <v>591.35416000000009</v>
      </c>
      <c r="D41" s="177">
        <v>1385.9541600000002</v>
      </c>
      <c r="E41" s="177">
        <v>17.571144003000001</v>
      </c>
      <c r="F41" s="177">
        <v>1368.3830159970003</v>
      </c>
      <c r="G41" s="178">
        <v>4.5765957300474014</v>
      </c>
      <c r="H41" s="178">
        <v>24.2</v>
      </c>
      <c r="I41" s="178">
        <v>26.825848145746384</v>
      </c>
    </row>
    <row r="42" spans="1:9" ht="11.1" customHeight="1">
      <c r="A42" s="23">
        <v>2007</v>
      </c>
      <c r="B42" s="177">
        <v>626.6</v>
      </c>
      <c r="C42" s="177">
        <v>632.19438000000002</v>
      </c>
      <c r="D42" s="177">
        <v>1258.79438</v>
      </c>
      <c r="E42" s="177">
        <v>12.919530033000001</v>
      </c>
      <c r="F42" s="177">
        <v>1245.874849967</v>
      </c>
      <c r="G42" s="178">
        <v>4.1253599037491959</v>
      </c>
      <c r="H42" s="178">
        <v>27.8</v>
      </c>
      <c r="I42" s="178">
        <v>30.004344154144619</v>
      </c>
    </row>
    <row r="43" spans="1:9" ht="11.1" customHeight="1">
      <c r="A43" s="23">
        <v>2008</v>
      </c>
      <c r="B43" s="177">
        <v>668.7</v>
      </c>
      <c r="C43" s="177">
        <v>607.80554400000005</v>
      </c>
      <c r="D43" s="177">
        <v>1276.5055440000001</v>
      </c>
      <c r="E43" s="177">
        <v>12.856297285</v>
      </c>
      <c r="F43" s="177">
        <v>1263.6492467150001</v>
      </c>
      <c r="G43" s="178">
        <v>4.1458613165960898</v>
      </c>
      <c r="H43" s="178">
        <v>30.5</v>
      </c>
      <c r="I43" s="178">
        <v>32.310263275678054</v>
      </c>
    </row>
    <row r="44" spans="1:9" ht="11.1" customHeight="1">
      <c r="A44" s="23">
        <v>2009</v>
      </c>
      <c r="B44" s="177">
        <v>721.9</v>
      </c>
      <c r="C44" s="177">
        <v>642.02252899999996</v>
      </c>
      <c r="D44" s="177">
        <v>1363.9225289999999</v>
      </c>
      <c r="E44" s="177">
        <v>13.973534016999999</v>
      </c>
      <c r="F44" s="177">
        <v>1349.9489949829999</v>
      </c>
      <c r="G44" s="178">
        <v>4.3909432839035603</v>
      </c>
      <c r="H44" s="178">
        <v>27.9</v>
      </c>
      <c r="I44" s="178">
        <v>29.36254854292299</v>
      </c>
    </row>
    <row r="45" spans="1:9" ht="15" customHeight="1">
      <c r="A45" s="23">
        <v>2010</v>
      </c>
      <c r="B45" s="177">
        <v>654.20000000000005</v>
      </c>
      <c r="C45" s="177">
        <v>698.56264815568011</v>
      </c>
      <c r="D45" s="177">
        <v>1352.7626481556802</v>
      </c>
      <c r="E45" s="177">
        <v>16.487344993000004</v>
      </c>
      <c r="F45" s="177">
        <v>1336.2753031626801</v>
      </c>
      <c r="G45" s="178">
        <v>4.3141660274563538</v>
      </c>
      <c r="H45" s="178">
        <v>30.4</v>
      </c>
      <c r="I45" s="178">
        <v>31.612579518896055</v>
      </c>
    </row>
    <row r="46" spans="1:9" ht="11.1" customHeight="1">
      <c r="A46" s="23">
        <v>2011</v>
      </c>
      <c r="B46" s="177">
        <v>704.3</v>
      </c>
      <c r="C46" s="177">
        <v>684.08866087892</v>
      </c>
      <c r="D46" s="177">
        <v>1388.3886608789198</v>
      </c>
      <c r="E46" s="177">
        <v>17.332057597000002</v>
      </c>
      <c r="F46" s="177">
        <v>1371.0566032819199</v>
      </c>
      <c r="G46" s="178">
        <v>4.3947796330238047</v>
      </c>
      <c r="H46" s="178">
        <v>34.299999999999997</v>
      </c>
      <c r="I46" s="178">
        <v>34.943929256371788</v>
      </c>
    </row>
    <row r="47" spans="1:9" ht="11.1" customHeight="1">
      <c r="A47" s="23">
        <v>2012</v>
      </c>
      <c r="B47" s="177">
        <v>736.9</v>
      </c>
      <c r="C47" s="177">
        <v>742.21432036686019</v>
      </c>
      <c r="D47" s="177">
        <v>1479.1143203668603</v>
      </c>
      <c r="E47" s="177">
        <v>19.650101147060997</v>
      </c>
      <c r="F47" s="177">
        <v>1459.4642192197994</v>
      </c>
      <c r="G47" s="178">
        <v>4.6454962711961478</v>
      </c>
      <c r="H47" s="178">
        <v>31.8</v>
      </c>
      <c r="I47" s="178">
        <v>31.799920500198752</v>
      </c>
    </row>
    <row r="48" spans="1:9" ht="11.1" customHeight="1">
      <c r="A48" s="23">
        <v>2013</v>
      </c>
      <c r="B48" s="177">
        <v>614.9</v>
      </c>
      <c r="C48" s="177">
        <v>807.41029981194015</v>
      </c>
      <c r="D48" s="177">
        <v>1422.3102998119402</v>
      </c>
      <c r="E48" s="177">
        <v>18.939431859039995</v>
      </c>
      <c r="F48" s="177">
        <v>1403.3708679529002</v>
      </c>
      <c r="G48" s="178">
        <v>4.436908285586048</v>
      </c>
      <c r="H48" s="178">
        <v>37.200000000000003</v>
      </c>
      <c r="I48" s="178">
        <v>36.553460664496718</v>
      </c>
    </row>
    <row r="49" spans="1:9" ht="11.1" customHeight="1">
      <c r="A49" s="23">
        <v>2014</v>
      </c>
      <c r="B49" s="177">
        <v>601.70000000000005</v>
      </c>
      <c r="C49" s="177">
        <v>888.47575351524029</v>
      </c>
      <c r="D49" s="177">
        <v>1490.1757535152403</v>
      </c>
      <c r="E49" s="177">
        <v>25.670642017943997</v>
      </c>
      <c r="F49" s="177">
        <v>1464.5051114972964</v>
      </c>
      <c r="G49" s="178">
        <v>4.5970214998674228</v>
      </c>
      <c r="H49" s="178">
        <v>31.2</v>
      </c>
      <c r="I49" s="178">
        <v>30.097672736042448</v>
      </c>
    </row>
    <row r="50" spans="1:9" ht="11.1" customHeight="1">
      <c r="A50" s="23">
        <v>2015</v>
      </c>
      <c r="B50" s="177">
        <v>601.6</v>
      </c>
      <c r="C50" s="177">
        <v>914.97989357104007</v>
      </c>
      <c r="D50" s="177">
        <v>1516.57989357104</v>
      </c>
      <c r="E50" s="177">
        <v>26.663605070564</v>
      </c>
      <c r="F50" s="177">
        <v>1489.916288500476</v>
      </c>
      <c r="G50" s="178">
        <v>4.6433540817856347</v>
      </c>
      <c r="H50" s="178">
        <v>29</v>
      </c>
      <c r="I50" s="178">
        <v>27.708374139487773</v>
      </c>
    </row>
    <row r="51" spans="1:9" ht="11.1" customHeight="1">
      <c r="A51" s="23">
        <v>2016</v>
      </c>
      <c r="B51" s="177">
        <v>815.62</v>
      </c>
      <c r="C51" s="177">
        <v>1067.0427269293</v>
      </c>
      <c r="D51" s="177">
        <v>1882.6627269292999</v>
      </c>
      <c r="E51" s="177">
        <v>30.084337554963998</v>
      </c>
      <c r="F51" s="177">
        <v>1852.578389374336</v>
      </c>
      <c r="G51" s="178">
        <v>5.7326791485199804</v>
      </c>
      <c r="H51" s="178">
        <v>24.5</v>
      </c>
      <c r="I51" s="178">
        <v>23.178095280892499</v>
      </c>
    </row>
    <row r="52" spans="1:9" ht="11.1" customHeight="1">
      <c r="A52" s="23">
        <v>2017</v>
      </c>
      <c r="B52" s="177">
        <v>800.91</v>
      </c>
      <c r="C52" s="177">
        <v>1077.2340789187999</v>
      </c>
      <c r="D52" s="177">
        <v>1878.1440789188</v>
      </c>
      <c r="E52" s="177">
        <v>28.763462740705002</v>
      </c>
      <c r="F52" s="177">
        <v>1849.3806161780949</v>
      </c>
      <c r="G52" s="178">
        <v>5.6867968167075347</v>
      </c>
      <c r="H52" s="178">
        <v>29.6</v>
      </c>
      <c r="I52" s="178">
        <v>27.472782454544614</v>
      </c>
    </row>
    <row r="53" spans="1:9" ht="11.1" customHeight="1">
      <c r="A53" s="23">
        <v>2018</v>
      </c>
      <c r="B53" s="177">
        <v>741.92000000000007</v>
      </c>
      <c r="C53" s="177">
        <v>1128.7835024516601</v>
      </c>
      <c r="D53" s="177">
        <v>1870.7035024516601</v>
      </c>
      <c r="E53" s="177">
        <v>23.737585566309999</v>
      </c>
      <c r="F53" s="177">
        <v>1846.9659168853502</v>
      </c>
      <c r="G53" s="178">
        <v>5.6495272677258468</v>
      </c>
      <c r="H53" s="178">
        <v>27.7</v>
      </c>
      <c r="I53" s="178">
        <v>25.103313274849565</v>
      </c>
    </row>
    <row r="54" spans="1:9" ht="11.1" customHeight="1">
      <c r="A54" s="23">
        <v>2019</v>
      </c>
      <c r="B54" s="177">
        <v>733.15000000000009</v>
      </c>
      <c r="C54" s="177">
        <v>1204.293861882895</v>
      </c>
      <c r="D54" s="177">
        <v>1937.4438618828951</v>
      </c>
      <c r="E54" s="177">
        <v>19.324950835936828</v>
      </c>
      <c r="F54" s="177">
        <v>1918.1189110469584</v>
      </c>
      <c r="G54" s="178">
        <v>5.8394492222441112</v>
      </c>
      <c r="H54" s="178">
        <v>32.5</v>
      </c>
      <c r="I54" s="178">
        <v>28.939565283207042</v>
      </c>
    </row>
    <row r="55" spans="1:9" ht="11.1" customHeight="1">
      <c r="A55" s="23">
        <v>2020</v>
      </c>
      <c r="B55" s="177">
        <v>659.87</v>
      </c>
      <c r="C55" s="177">
        <v>1208.840990839132</v>
      </c>
      <c r="D55" s="177">
        <v>1868.7109908391321</v>
      </c>
      <c r="E55" s="177">
        <v>15.056308045589264</v>
      </c>
      <c r="F55" s="177">
        <v>1853.6546827935429</v>
      </c>
      <c r="G55" s="178">
        <v>5.6151959477558115</v>
      </c>
      <c r="H55" s="178">
        <v>36.4</v>
      </c>
      <c r="I55" s="178">
        <v>31.982005728644985</v>
      </c>
    </row>
    <row r="56" spans="1:9" s="4" customFormat="1" ht="11.25">
      <c r="A56" s="23">
        <v>2021</v>
      </c>
      <c r="B56" s="177">
        <v>702.05000000000007</v>
      </c>
      <c r="C56" s="177">
        <v>1220.044181933119</v>
      </c>
      <c r="D56" s="177">
        <v>1922.0941819331192</v>
      </c>
      <c r="E56" s="177">
        <v>15.339719448645164</v>
      </c>
      <c r="F56" s="177">
        <v>1906.7544624844741</v>
      </c>
      <c r="G56" s="178">
        <v>5.7380717398350853</v>
      </c>
      <c r="H56" s="178">
        <v>31.7</v>
      </c>
      <c r="I56" s="178">
        <v>26.655791328038614</v>
      </c>
    </row>
    <row r="57" spans="1:9" s="4" customFormat="1" ht="11.25">
      <c r="A57" s="23">
        <v>2022</v>
      </c>
      <c r="B57" s="177">
        <v>655.5</v>
      </c>
      <c r="C57" s="177">
        <v>1156.66887648131</v>
      </c>
      <c r="D57" s="177">
        <v>1812.16887648131</v>
      </c>
      <c r="E57" s="177">
        <v>14.735061129560274</v>
      </c>
      <c r="F57" s="177">
        <v>1797.4338153517497</v>
      </c>
      <c r="G57" s="178">
        <v>5.3892656080670376</v>
      </c>
      <c r="H57" s="178">
        <v>34.299999999999997</v>
      </c>
      <c r="I57" s="178">
        <v>26.960057064144106</v>
      </c>
    </row>
    <row r="58" spans="1:9" s="4" customFormat="1" ht="11.25">
      <c r="A58" s="23">
        <v>2023</v>
      </c>
      <c r="B58" s="177">
        <v>603.20000000000005</v>
      </c>
      <c r="C58" s="177">
        <v>1172.8857321568917</v>
      </c>
      <c r="D58" s="177">
        <v>1776.0857321568917</v>
      </c>
      <c r="E58" s="177">
        <v>14.416011009742791</v>
      </c>
      <c r="F58" s="177">
        <v>1761.6697211471489</v>
      </c>
      <c r="G58" s="178">
        <v>5.2561904488617612</v>
      </c>
      <c r="H58" s="178">
        <v>36.299999999999997</v>
      </c>
      <c r="I58" s="178">
        <v>27.561578675440384</v>
      </c>
    </row>
    <row r="59" spans="1:9" s="4" customFormat="1" ht="11.25">
      <c r="A59" s="3" t="s">
        <v>655</v>
      </c>
      <c r="B59" s="3"/>
    </row>
    <row r="60" spans="1:9" s="4" customFormat="1" ht="11.25">
      <c r="A60" s="4" t="s">
        <v>882</v>
      </c>
      <c r="B60" s="3"/>
    </row>
    <row r="61" spans="1:9" s="4" customFormat="1" ht="11.25">
      <c r="A61" s="3" t="s">
        <v>883</v>
      </c>
      <c r="B61" s="3"/>
    </row>
    <row r="62" spans="1:9">
      <c r="A62" s="3" t="s">
        <v>884</v>
      </c>
      <c r="B62" s="3"/>
      <c r="C62" s="4"/>
      <c r="D62" s="4"/>
      <c r="E62" s="4"/>
      <c r="F62" s="4"/>
      <c r="G62" s="4"/>
      <c r="H62" s="4"/>
      <c r="I62" s="4"/>
    </row>
    <row r="63" spans="1:9">
      <c r="A63" s="3" t="s">
        <v>686</v>
      </c>
      <c r="B63" s="4"/>
      <c r="C63" s="4"/>
      <c r="D63" s="4"/>
      <c r="E63" s="4"/>
      <c r="F63" s="4"/>
      <c r="G63" s="4"/>
      <c r="H63" s="4"/>
      <c r="I63" s="4"/>
    </row>
    <row r="64" spans="1:9">
      <c r="A64" s="5" t="s">
        <v>36</v>
      </c>
    </row>
    <row r="66" spans="1:9" customFormat="1">
      <c r="A66" s="21"/>
      <c r="B66" s="21"/>
      <c r="C66" s="21"/>
      <c r="D66" s="21"/>
      <c r="E66" s="21"/>
      <c r="F66" s="21"/>
      <c r="G66" s="21"/>
      <c r="H66" s="21"/>
      <c r="I66" s="21"/>
    </row>
    <row r="67" spans="1:9" customFormat="1">
      <c r="A67" s="21"/>
    </row>
    <row r="68" spans="1:9" customFormat="1" ht="12"/>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 r="A87"/>
      <c r="B87"/>
      <c r="C87"/>
      <c r="D87"/>
      <c r="E87"/>
      <c r="F87"/>
      <c r="G87"/>
      <c r="H87"/>
      <c r="I87"/>
    </row>
    <row r="88" spans="1:9">
      <c r="A88"/>
    </row>
  </sheetData>
  <conditionalFormatting sqref="A5:I58">
    <cfRule type="expression" dxfId="156"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6FA9-9E5E-4571-A6F3-3F91B41DDD30}">
  <sheetPr>
    <pageSetUpPr fitToPage="1"/>
  </sheetPr>
  <dimension ref="A1:U94"/>
  <sheetViews>
    <sheetView showGridLines="0" topLeftCell="A2" zoomScaleNormal="100" workbookViewId="0"/>
  </sheetViews>
  <sheetFormatPr defaultColWidth="9.42578125" defaultRowHeight="14.25"/>
  <cols>
    <col min="1" max="1" width="14.42578125" style="21" customWidth="1"/>
    <col min="2" max="2" width="12.5703125" style="21" customWidth="1"/>
    <col min="3" max="3" width="11.42578125" style="21" customWidth="1"/>
    <col min="4" max="4" width="13.42578125" style="21" customWidth="1"/>
    <col min="5" max="5" width="8.140625" style="21" customWidth="1"/>
    <col min="6" max="6" width="10.5703125" style="21" customWidth="1"/>
    <col min="7" max="7" width="11.28515625" style="21" customWidth="1"/>
    <col min="8" max="8" width="9.5703125" style="21" customWidth="1"/>
    <col min="9" max="9" width="13.5703125" style="21" customWidth="1"/>
    <col min="10" max="10" width="11" style="21" customWidth="1"/>
    <col min="11" max="11" width="13.42578125" style="21" customWidth="1"/>
    <col min="12" max="12" width="13.7109375" style="21" customWidth="1"/>
    <col min="13" max="13" width="17.7109375" style="21" customWidth="1"/>
    <col min="14" max="14" width="10.5703125" style="21" customWidth="1"/>
    <col min="15" max="15" width="13.7109375" style="21" customWidth="1"/>
    <col min="16" max="16" width="10.5703125" style="21" customWidth="1"/>
    <col min="17" max="17" width="12.85546875" style="21" customWidth="1"/>
    <col min="18" max="18" width="16" style="21" customWidth="1"/>
    <col min="19" max="19" width="12.7109375" style="21" customWidth="1"/>
    <col min="20" max="20" width="9.42578125" style="21"/>
    <col min="21" max="21" width="22.140625" style="21" bestFit="1" customWidth="1"/>
    <col min="22" max="16384" width="9.42578125" style="21"/>
  </cols>
  <sheetData>
    <row r="1" spans="1:21">
      <c r="A1" s="13" t="s">
        <v>316</v>
      </c>
      <c r="B1" s="13"/>
      <c r="C1" s="13"/>
      <c r="D1" s="13"/>
      <c r="E1" s="13"/>
      <c r="F1" s="13"/>
      <c r="G1" s="13"/>
      <c r="H1" s="13"/>
      <c r="I1" s="13"/>
      <c r="O1" s="14" t="str">
        <f>HYPERLINK("#'"&amp;"Index'!A1","INDEX")</f>
        <v>INDEX</v>
      </c>
    </row>
    <row r="2" spans="1:21" ht="37.5" customHeight="1">
      <c r="A2" s="22" t="s">
        <v>290</v>
      </c>
      <c r="B2" s="22" t="s">
        <v>257</v>
      </c>
      <c r="C2" s="22" t="s">
        <v>317</v>
      </c>
      <c r="D2" s="22" t="s">
        <v>318</v>
      </c>
      <c r="E2" s="22" t="s">
        <v>21</v>
      </c>
      <c r="F2" s="22" t="s">
        <v>260</v>
      </c>
      <c r="G2" s="22" t="s">
        <v>261</v>
      </c>
      <c r="H2" s="22" t="s">
        <v>262</v>
      </c>
      <c r="I2" s="22" t="s">
        <v>263</v>
      </c>
      <c r="J2" s="22" t="s">
        <v>319</v>
      </c>
      <c r="K2" s="22" t="s">
        <v>264</v>
      </c>
      <c r="L2" s="22" t="s">
        <v>274</v>
      </c>
      <c r="M2" s="22" t="s">
        <v>320</v>
      </c>
      <c r="N2" s="22" t="s">
        <v>321</v>
      </c>
      <c r="O2" s="22" t="s">
        <v>250</v>
      </c>
      <c r="P2" s="22" t="s">
        <v>267</v>
      </c>
      <c r="Q2" s="22" t="s">
        <v>322</v>
      </c>
      <c r="R2" s="22" t="s">
        <v>323</v>
      </c>
      <c r="S2" s="31" t="s">
        <v>324</v>
      </c>
    </row>
    <row r="3" spans="1:21" ht="15" customHeight="1">
      <c r="A3" s="23">
        <v>1980</v>
      </c>
      <c r="B3" s="25">
        <v>0.49199999999999999</v>
      </c>
      <c r="C3" s="25">
        <v>0.65</v>
      </c>
      <c r="D3" s="25">
        <v>5.9169999999999998</v>
      </c>
      <c r="E3" s="25">
        <v>1.82</v>
      </c>
      <c r="F3" s="25">
        <v>1.4550000000000001</v>
      </c>
      <c r="G3" s="25">
        <v>1.986</v>
      </c>
      <c r="H3" s="25">
        <v>3.4740000000000002</v>
      </c>
      <c r="I3" s="25">
        <v>0.78200000000000003</v>
      </c>
      <c r="J3" s="25">
        <v>19.433</v>
      </c>
      <c r="K3" s="25">
        <v>5.3970000000000002</v>
      </c>
      <c r="L3" s="25">
        <v>1.536</v>
      </c>
      <c r="M3" s="25">
        <v>0.77100000000000002</v>
      </c>
      <c r="N3" s="25">
        <v>4.4669999999999996</v>
      </c>
      <c r="O3" s="27">
        <v>3.0489999999999999</v>
      </c>
      <c r="P3" s="25">
        <v>1.363</v>
      </c>
      <c r="Q3" s="25">
        <v>64.102000000000004</v>
      </c>
      <c r="R3" s="25">
        <v>1.4610000000000001</v>
      </c>
      <c r="S3" s="32">
        <v>118.155</v>
      </c>
      <c r="T3" s="33"/>
      <c r="U3" s="34"/>
    </row>
    <row r="4" spans="1:21" ht="10.35" customHeight="1">
      <c r="A4" s="23">
        <v>1981</v>
      </c>
      <c r="B4" s="25">
        <v>0.48499999999999999</v>
      </c>
      <c r="C4" s="25">
        <v>0.69</v>
      </c>
      <c r="D4" s="25">
        <v>6.306</v>
      </c>
      <c r="E4" s="25">
        <v>1.6140000000000001</v>
      </c>
      <c r="F4" s="25">
        <v>1.5640000000000001</v>
      </c>
      <c r="G4" s="25">
        <v>2.0270000000000001</v>
      </c>
      <c r="H4" s="25">
        <v>3.4449999999999998</v>
      </c>
      <c r="I4" s="25">
        <v>0.91</v>
      </c>
      <c r="J4" s="25">
        <v>18.416</v>
      </c>
      <c r="K4" s="25">
        <v>5.3440000000000003</v>
      </c>
      <c r="L4" s="25">
        <v>1.542</v>
      </c>
      <c r="M4" s="25">
        <v>0.82099999999999995</v>
      </c>
      <c r="N4" s="25">
        <v>4.4340000000000002</v>
      </c>
      <c r="O4" s="27">
        <v>3.2679999999999998</v>
      </c>
      <c r="P4" s="25">
        <v>1.266</v>
      </c>
      <c r="Q4" s="25">
        <v>59.804000000000002</v>
      </c>
      <c r="R4" s="25">
        <v>1.5660000000000001</v>
      </c>
      <c r="S4" s="32">
        <v>113.50200000000001</v>
      </c>
      <c r="T4" s="33"/>
      <c r="U4" s="34"/>
    </row>
    <row r="5" spans="1:21" ht="10.35" customHeight="1">
      <c r="A5" s="23">
        <v>1982</v>
      </c>
      <c r="B5" s="25">
        <v>0.34300000000000003</v>
      </c>
      <c r="C5" s="25">
        <v>0.57099999999999995</v>
      </c>
      <c r="D5" s="25">
        <v>5.73</v>
      </c>
      <c r="E5" s="25">
        <v>1.345</v>
      </c>
      <c r="F5" s="25">
        <v>1.5169999999999999</v>
      </c>
      <c r="G5" s="25">
        <v>1.6970000000000001</v>
      </c>
      <c r="H5" s="25">
        <v>2.9409999999999998</v>
      </c>
      <c r="I5" s="25">
        <v>0.89500000000000002</v>
      </c>
      <c r="J5" s="25">
        <v>17.347999999999999</v>
      </c>
      <c r="K5" s="25">
        <v>5.1070000000000002</v>
      </c>
      <c r="L5" s="25">
        <v>1.5189999999999999</v>
      </c>
      <c r="M5" s="25">
        <v>2.004</v>
      </c>
      <c r="N5" s="25">
        <v>4.1379999999999999</v>
      </c>
      <c r="O5" s="27">
        <v>3.0550000000000002</v>
      </c>
      <c r="P5" s="25">
        <v>1.1259999999999999</v>
      </c>
      <c r="Q5" s="25">
        <v>60.405999999999999</v>
      </c>
      <c r="R5" s="25">
        <v>1.554</v>
      </c>
      <c r="S5" s="32">
        <v>111.29599999999999</v>
      </c>
      <c r="T5" s="33"/>
      <c r="U5" s="34"/>
    </row>
    <row r="6" spans="1:21" ht="10.35" customHeight="1">
      <c r="A6" s="23">
        <v>1983</v>
      </c>
      <c r="B6" s="25">
        <v>0.40600000000000003</v>
      </c>
      <c r="C6" s="25">
        <v>0.46500000000000002</v>
      </c>
      <c r="D6" s="25">
        <v>5.54</v>
      </c>
      <c r="E6" s="25">
        <v>1.258</v>
      </c>
      <c r="F6" s="25">
        <v>1.5680000000000001</v>
      </c>
      <c r="G6" s="25">
        <v>2.0779999999999998</v>
      </c>
      <c r="H6" s="25">
        <v>3.0489999999999999</v>
      </c>
      <c r="I6" s="25">
        <v>0.84799999999999998</v>
      </c>
      <c r="J6" s="25">
        <v>18.273</v>
      </c>
      <c r="K6" s="25">
        <v>5.1559999999999997</v>
      </c>
      <c r="L6" s="25">
        <v>1.8140000000000001</v>
      </c>
      <c r="M6" s="25">
        <v>1.657</v>
      </c>
      <c r="N6" s="25">
        <v>4.2110000000000003</v>
      </c>
      <c r="O6" s="27">
        <v>3.3090000000000002</v>
      </c>
      <c r="P6" s="25">
        <v>0.8</v>
      </c>
      <c r="Q6" s="25">
        <v>61.173000000000002</v>
      </c>
      <c r="R6" s="25">
        <v>1.6339999999999999</v>
      </c>
      <c r="S6" s="32">
        <v>113.23899999999999</v>
      </c>
      <c r="T6" s="33"/>
      <c r="U6" s="34"/>
    </row>
    <row r="7" spans="1:21" ht="10.35" customHeight="1">
      <c r="A7" s="23">
        <v>1984</v>
      </c>
      <c r="B7" s="25">
        <v>0.40600000000000003</v>
      </c>
      <c r="C7" s="25">
        <v>0.68200000000000005</v>
      </c>
      <c r="D7" s="25">
        <v>5.4909999999999997</v>
      </c>
      <c r="E7" s="25">
        <v>1.244</v>
      </c>
      <c r="F7" s="25">
        <v>1.7430000000000001</v>
      </c>
      <c r="G7" s="25">
        <v>1.698</v>
      </c>
      <c r="H7" s="25">
        <v>3.98</v>
      </c>
      <c r="I7" s="25">
        <v>0.95</v>
      </c>
      <c r="J7" s="25">
        <v>18.202000000000002</v>
      </c>
      <c r="K7" s="25">
        <v>5.2270000000000003</v>
      </c>
      <c r="L7" s="25">
        <v>1.7689999999999999</v>
      </c>
      <c r="M7" s="25">
        <v>1.484</v>
      </c>
      <c r="N7" s="25">
        <v>4.0270000000000001</v>
      </c>
      <c r="O7" s="27">
        <v>3.6139999999999999</v>
      </c>
      <c r="P7" s="25">
        <v>0.83299999999999996</v>
      </c>
      <c r="Q7" s="25">
        <v>68.739999999999995</v>
      </c>
      <c r="R7" s="25">
        <v>1.373</v>
      </c>
      <c r="S7" s="32">
        <v>121.46300000000001</v>
      </c>
      <c r="T7" s="33"/>
      <c r="U7" s="34"/>
    </row>
    <row r="8" spans="1:21" ht="10.35" customHeight="1">
      <c r="A8" s="23">
        <v>1985</v>
      </c>
      <c r="B8" s="25">
        <v>0.39700000000000002</v>
      </c>
      <c r="C8" s="25">
        <v>0.57199999999999995</v>
      </c>
      <c r="D8" s="25">
        <v>5.63</v>
      </c>
      <c r="E8" s="25">
        <v>0.874</v>
      </c>
      <c r="F8" s="25">
        <v>1.9610000000000001</v>
      </c>
      <c r="G8" s="25">
        <v>1.5920000000000001</v>
      </c>
      <c r="H8" s="25">
        <v>3.17</v>
      </c>
      <c r="I8" s="25">
        <v>0.92800000000000005</v>
      </c>
      <c r="J8" s="25">
        <v>19.794</v>
      </c>
      <c r="K8" s="25">
        <v>5.8259999999999996</v>
      </c>
      <c r="L8" s="25">
        <v>1.8180000000000001</v>
      </c>
      <c r="M8" s="25">
        <v>1.573</v>
      </c>
      <c r="N8" s="25">
        <v>4.1429999999999998</v>
      </c>
      <c r="O8" s="27">
        <v>3.911</v>
      </c>
      <c r="P8" s="25">
        <v>1.0489999999999999</v>
      </c>
      <c r="Q8" s="25">
        <v>63.386000000000003</v>
      </c>
      <c r="R8" s="25">
        <v>1.391</v>
      </c>
      <c r="S8" s="32">
        <v>118.015</v>
      </c>
      <c r="T8" s="33"/>
      <c r="U8" s="34"/>
    </row>
    <row r="9" spans="1:21" ht="10.35" customHeight="1">
      <c r="A9" s="23">
        <v>1986</v>
      </c>
      <c r="B9" s="25">
        <v>0.38700000000000001</v>
      </c>
      <c r="C9" s="25">
        <v>0.59499999999999997</v>
      </c>
      <c r="D9" s="25">
        <v>5.3780000000000001</v>
      </c>
      <c r="E9" s="25">
        <v>1.0609999999999999</v>
      </c>
      <c r="F9" s="25">
        <v>1.7849999999999999</v>
      </c>
      <c r="G9" s="25">
        <v>1.5509999999999999</v>
      </c>
      <c r="H9" s="25">
        <v>2.9820000000000002</v>
      </c>
      <c r="I9" s="25">
        <v>0.92600000000000005</v>
      </c>
      <c r="J9" s="25">
        <v>19.646000000000001</v>
      </c>
      <c r="K9" s="25">
        <v>5.3259999999999996</v>
      </c>
      <c r="L9" s="25">
        <v>1.889</v>
      </c>
      <c r="M9" s="25">
        <v>1.891</v>
      </c>
      <c r="N9" s="25">
        <v>4.08</v>
      </c>
      <c r="O9" s="27">
        <v>4.1749999999999998</v>
      </c>
      <c r="P9" s="25">
        <v>0.89900000000000002</v>
      </c>
      <c r="Q9" s="25">
        <v>63.930999999999997</v>
      </c>
      <c r="R9" s="25">
        <v>1.6259999999999999</v>
      </c>
      <c r="S9" s="32">
        <v>118.128</v>
      </c>
      <c r="T9" s="33"/>
      <c r="U9" s="34"/>
    </row>
    <row r="10" spans="1:21" ht="10.35" customHeight="1">
      <c r="A10" s="23">
        <v>1987</v>
      </c>
      <c r="B10" s="25">
        <v>0.38100000000000001</v>
      </c>
      <c r="C10" s="25">
        <v>0.53900000000000003</v>
      </c>
      <c r="D10" s="25">
        <v>5.4340000000000002</v>
      </c>
      <c r="E10" s="25">
        <v>0.76200000000000001</v>
      </c>
      <c r="F10" s="25">
        <v>2.2160000000000002</v>
      </c>
      <c r="G10" s="25">
        <v>1.611</v>
      </c>
      <c r="H10" s="25">
        <v>3.141</v>
      </c>
      <c r="I10" s="25">
        <v>0.94499999999999995</v>
      </c>
      <c r="J10" s="25">
        <v>18.47</v>
      </c>
      <c r="K10" s="25">
        <v>5.5350000000000001</v>
      </c>
      <c r="L10" s="25">
        <v>1.651</v>
      </c>
      <c r="M10" s="25">
        <v>1.5189999999999999</v>
      </c>
      <c r="N10" s="25">
        <v>3.7309999999999999</v>
      </c>
      <c r="O10" s="27">
        <v>4.165</v>
      </c>
      <c r="P10" s="25">
        <v>0.77400000000000002</v>
      </c>
      <c r="Q10" s="25">
        <v>65.489999999999995</v>
      </c>
      <c r="R10" s="25">
        <v>1.587</v>
      </c>
      <c r="S10" s="32">
        <v>117.95100000000001</v>
      </c>
      <c r="T10" s="33"/>
      <c r="U10" s="34"/>
    </row>
    <row r="11" spans="1:21" ht="10.35" customHeight="1">
      <c r="A11" s="23">
        <v>1988</v>
      </c>
      <c r="B11" s="25">
        <v>0.45500000000000002</v>
      </c>
      <c r="C11" s="25">
        <v>0.432</v>
      </c>
      <c r="D11" s="25">
        <v>5.5030000000000001</v>
      </c>
      <c r="E11" s="25">
        <v>0.88800000000000001</v>
      </c>
      <c r="F11" s="25">
        <v>2.4159999999999999</v>
      </c>
      <c r="G11" s="25">
        <v>1.4339999999999999</v>
      </c>
      <c r="H11" s="25">
        <v>3.359</v>
      </c>
      <c r="I11" s="25">
        <v>0.94399999999999995</v>
      </c>
      <c r="J11" s="25">
        <v>19.100000000000001</v>
      </c>
      <c r="K11" s="25">
        <v>5.2789999999999999</v>
      </c>
      <c r="L11" s="25">
        <v>1.5509999999999999</v>
      </c>
      <c r="M11" s="25">
        <v>1.6679999999999999</v>
      </c>
      <c r="N11" s="25">
        <v>3.657</v>
      </c>
      <c r="O11" s="27">
        <v>4.3150000000000004</v>
      </c>
      <c r="P11" s="25">
        <v>0.92800000000000005</v>
      </c>
      <c r="Q11" s="25">
        <v>61.674999999999997</v>
      </c>
      <c r="R11" s="25">
        <v>2.0139999999999998</v>
      </c>
      <c r="S11" s="32">
        <v>115.61799999999999</v>
      </c>
      <c r="T11" s="33"/>
      <c r="U11" s="34"/>
    </row>
    <row r="12" spans="1:21" ht="10.35" customHeight="1">
      <c r="A12" s="23">
        <v>1989</v>
      </c>
      <c r="B12" s="25">
        <v>0.38</v>
      </c>
      <c r="C12" s="25">
        <v>0.39300000000000002</v>
      </c>
      <c r="D12" s="25">
        <v>5.8810000000000002</v>
      </c>
      <c r="E12" s="25">
        <v>0.81499999999999995</v>
      </c>
      <c r="F12" s="25">
        <v>2.169</v>
      </c>
      <c r="G12" s="25">
        <v>1.2829999999999999</v>
      </c>
      <c r="H12" s="25">
        <v>3.3839999999999999</v>
      </c>
      <c r="I12" s="25">
        <v>0.751</v>
      </c>
      <c r="J12" s="25">
        <v>17.907</v>
      </c>
      <c r="K12" s="25">
        <v>5.19</v>
      </c>
      <c r="L12" s="25">
        <v>1.5369999999999999</v>
      </c>
      <c r="M12" s="25">
        <v>1.6140000000000001</v>
      </c>
      <c r="N12" s="25">
        <v>3.71</v>
      </c>
      <c r="O12" s="27">
        <v>4.5039999999999996</v>
      </c>
      <c r="P12" s="25">
        <v>0.77100000000000002</v>
      </c>
      <c r="Q12" s="25">
        <v>69.397000000000006</v>
      </c>
      <c r="R12" s="25">
        <v>1.8480000000000001</v>
      </c>
      <c r="S12" s="32">
        <v>121.53400000000001</v>
      </c>
      <c r="T12" s="33"/>
      <c r="U12" s="34"/>
    </row>
    <row r="13" spans="1:21" ht="15" customHeight="1">
      <c r="A13" s="23">
        <v>1990</v>
      </c>
      <c r="B13" s="25">
        <v>0.41899999999999998</v>
      </c>
      <c r="C13" s="25">
        <v>0.34</v>
      </c>
      <c r="D13" s="25">
        <v>5.6319999999999997</v>
      </c>
      <c r="E13" s="25">
        <v>0.85499999999999998</v>
      </c>
      <c r="F13" s="25">
        <v>2.2330000000000001</v>
      </c>
      <c r="G13" s="25">
        <v>1.194</v>
      </c>
      <c r="H13" s="25">
        <v>3.4710000000000001</v>
      </c>
      <c r="I13" s="25">
        <v>0.75800000000000001</v>
      </c>
      <c r="J13" s="25">
        <v>19.547999999999998</v>
      </c>
      <c r="K13" s="25">
        <v>4.9939999999999998</v>
      </c>
      <c r="L13" s="25">
        <v>1.71</v>
      </c>
      <c r="M13" s="25">
        <v>2.1339999999999999</v>
      </c>
      <c r="N13" s="25">
        <v>4.1619999999999999</v>
      </c>
      <c r="O13" s="27">
        <v>4.8310000000000004</v>
      </c>
      <c r="P13" s="25">
        <v>0.56499999999999995</v>
      </c>
      <c r="Q13" s="25">
        <v>75.313000000000002</v>
      </c>
      <c r="R13" s="25">
        <v>2.532</v>
      </c>
      <c r="S13" s="32">
        <v>130.691</v>
      </c>
      <c r="T13" s="33"/>
      <c r="U13" s="34"/>
    </row>
    <row r="14" spans="1:21" ht="10.35" customHeight="1">
      <c r="A14" s="23">
        <v>1991</v>
      </c>
      <c r="B14" s="25">
        <v>0.36799999999999999</v>
      </c>
      <c r="C14" s="25">
        <v>0.40899999999999997</v>
      </c>
      <c r="D14" s="25">
        <v>5.8659999999999997</v>
      </c>
      <c r="E14" s="25">
        <v>0.76</v>
      </c>
      <c r="F14" s="25">
        <v>2.2519999999999998</v>
      </c>
      <c r="G14" s="25">
        <v>1.4350000000000001</v>
      </c>
      <c r="H14" s="25">
        <v>3.5670000000000002</v>
      </c>
      <c r="I14" s="25">
        <v>0.58199999999999996</v>
      </c>
      <c r="J14" s="25">
        <v>20.425000000000001</v>
      </c>
      <c r="K14" s="25">
        <v>5.056</v>
      </c>
      <c r="L14" s="25">
        <v>1.7430000000000001</v>
      </c>
      <c r="M14" s="25">
        <v>1.5720000000000001</v>
      </c>
      <c r="N14" s="25">
        <v>4.1539999999999999</v>
      </c>
      <c r="O14" s="27">
        <v>4.5129999999999999</v>
      </c>
      <c r="P14" s="25">
        <v>0.99399999999999999</v>
      </c>
      <c r="Q14" s="25">
        <v>77.108999999999995</v>
      </c>
      <c r="R14" s="25">
        <v>2.89</v>
      </c>
      <c r="S14" s="32">
        <v>133.69499999999999</v>
      </c>
      <c r="T14" s="33"/>
      <c r="U14" s="34"/>
    </row>
    <row r="15" spans="1:21" ht="10.35" customHeight="1">
      <c r="A15" s="23">
        <v>1992</v>
      </c>
      <c r="B15" s="25">
        <v>0.39300000000000002</v>
      </c>
      <c r="C15" s="25">
        <v>0.45</v>
      </c>
      <c r="D15" s="25">
        <v>5.7169999999999996</v>
      </c>
      <c r="E15" s="25">
        <v>0.91600000000000004</v>
      </c>
      <c r="F15" s="25">
        <v>2.383</v>
      </c>
      <c r="G15" s="25">
        <v>1.147</v>
      </c>
      <c r="H15" s="25">
        <v>4.0330000000000004</v>
      </c>
      <c r="I15" s="25">
        <v>0.65600000000000003</v>
      </c>
      <c r="J15" s="25">
        <v>20.795000000000002</v>
      </c>
      <c r="K15" s="25">
        <v>4.5449999999999999</v>
      </c>
      <c r="L15" s="25">
        <v>1.6930000000000001</v>
      </c>
      <c r="M15" s="25">
        <v>1.4359999999999999</v>
      </c>
      <c r="N15" s="25">
        <v>4.0919999999999996</v>
      </c>
      <c r="O15" s="27">
        <v>5.5819999999999999</v>
      </c>
      <c r="P15" s="25">
        <v>0.81</v>
      </c>
      <c r="Q15" s="25">
        <v>73.314999999999998</v>
      </c>
      <c r="R15" s="25">
        <v>2.403</v>
      </c>
      <c r="S15" s="32">
        <v>130.36599999999999</v>
      </c>
      <c r="T15" s="33"/>
      <c r="U15" s="34"/>
    </row>
    <row r="16" spans="1:21" ht="10.35" customHeight="1">
      <c r="A16" s="23">
        <v>1993</v>
      </c>
      <c r="B16" s="25">
        <v>0.34200000000000003</v>
      </c>
      <c r="C16" s="25">
        <v>0.41399999999999998</v>
      </c>
      <c r="D16" s="25">
        <v>5.6970000000000001</v>
      </c>
      <c r="E16" s="25">
        <v>0.83199999999999996</v>
      </c>
      <c r="F16" s="25">
        <v>2.2709999999999999</v>
      </c>
      <c r="G16" s="25">
        <v>1.353</v>
      </c>
      <c r="H16" s="25">
        <v>3.8330000000000002</v>
      </c>
      <c r="I16" s="25">
        <v>0.68799999999999994</v>
      </c>
      <c r="J16" s="25">
        <v>20.795999999999999</v>
      </c>
      <c r="K16" s="25">
        <v>4.327</v>
      </c>
      <c r="L16" s="25">
        <v>1.74</v>
      </c>
      <c r="M16" s="25">
        <v>1.9930000000000001</v>
      </c>
      <c r="N16" s="25">
        <v>3.45</v>
      </c>
      <c r="O16" s="27">
        <v>4.8970000000000002</v>
      </c>
      <c r="P16" s="25">
        <v>1.004</v>
      </c>
      <c r="Q16" s="25">
        <v>75.775000000000006</v>
      </c>
      <c r="R16" s="25">
        <v>2.9609999999999999</v>
      </c>
      <c r="S16" s="32">
        <v>132.37300000000002</v>
      </c>
      <c r="T16" s="33"/>
      <c r="U16" s="34"/>
    </row>
    <row r="17" spans="1:21" ht="10.35" customHeight="1">
      <c r="A17" s="23">
        <v>1994</v>
      </c>
      <c r="B17" s="25">
        <v>0.376</v>
      </c>
      <c r="C17" s="25">
        <v>0.45100000000000001</v>
      </c>
      <c r="D17" s="25">
        <v>5.73</v>
      </c>
      <c r="E17" s="25">
        <v>1.1359999999999999</v>
      </c>
      <c r="F17" s="25">
        <v>2.3090000000000002</v>
      </c>
      <c r="G17" s="25">
        <v>1.2250000000000001</v>
      </c>
      <c r="H17" s="25">
        <v>4.2279999999999998</v>
      </c>
      <c r="I17" s="25">
        <v>0.58699999999999997</v>
      </c>
      <c r="J17" s="25">
        <v>19.175999999999998</v>
      </c>
      <c r="K17" s="25">
        <v>4.7789999999999999</v>
      </c>
      <c r="L17" s="25">
        <v>2.028</v>
      </c>
      <c r="M17" s="25">
        <v>0.94499999999999995</v>
      </c>
      <c r="N17" s="25">
        <v>3.5720000000000001</v>
      </c>
      <c r="O17" s="27">
        <v>4.1040000000000001</v>
      </c>
      <c r="P17" s="25">
        <v>0.96</v>
      </c>
      <c r="Q17" s="25">
        <v>76.281000000000006</v>
      </c>
      <c r="R17" s="25">
        <v>2.9390000000000001</v>
      </c>
      <c r="S17" s="32">
        <v>130.82599999999999</v>
      </c>
      <c r="T17" s="33"/>
      <c r="U17" s="34"/>
    </row>
    <row r="18" spans="1:21" ht="10.35" customHeight="1">
      <c r="A18" s="23">
        <v>1995</v>
      </c>
      <c r="B18" s="25">
        <v>0.34300000000000003</v>
      </c>
      <c r="C18" s="25">
        <v>0.53600000000000003</v>
      </c>
      <c r="D18" s="25">
        <v>5.1929999999999996</v>
      </c>
      <c r="E18" s="25">
        <v>1.125</v>
      </c>
      <c r="F18" s="25">
        <v>2.5499999999999998</v>
      </c>
      <c r="G18" s="25">
        <v>1.373</v>
      </c>
      <c r="H18" s="25">
        <v>4.2119999999999997</v>
      </c>
      <c r="I18" s="25">
        <v>0.60699999999999998</v>
      </c>
      <c r="J18" s="25">
        <v>20.738</v>
      </c>
      <c r="K18" s="25">
        <v>5.0460000000000003</v>
      </c>
      <c r="L18" s="25">
        <v>1.746</v>
      </c>
      <c r="M18" s="25">
        <v>1.321</v>
      </c>
      <c r="N18" s="25">
        <v>3.6379999999999999</v>
      </c>
      <c r="O18" s="27">
        <v>3.8340000000000001</v>
      </c>
      <c r="P18" s="25">
        <v>0.98699999999999999</v>
      </c>
      <c r="Q18" s="25">
        <v>74.563000000000002</v>
      </c>
      <c r="R18" s="25">
        <v>2.6419999999999999</v>
      </c>
      <c r="S18" s="32">
        <v>130.45400000000001</v>
      </c>
      <c r="T18" s="33"/>
      <c r="U18" s="34"/>
    </row>
    <row r="19" spans="1:21" ht="10.35" customHeight="1">
      <c r="A19" s="23">
        <v>1996</v>
      </c>
      <c r="B19" s="25">
        <v>0.33400000000000002</v>
      </c>
      <c r="C19" s="25">
        <v>0.56299999999999994</v>
      </c>
      <c r="D19" s="25">
        <v>5.7530000000000001</v>
      </c>
      <c r="E19" s="25">
        <v>0.93400000000000005</v>
      </c>
      <c r="F19" s="25">
        <v>2.5190000000000001</v>
      </c>
      <c r="G19" s="25">
        <v>0.98899999999999999</v>
      </c>
      <c r="H19" s="25">
        <v>4.5540000000000003</v>
      </c>
      <c r="I19" s="25">
        <v>0.47899999999999998</v>
      </c>
      <c r="J19" s="25">
        <v>20.710999999999999</v>
      </c>
      <c r="K19" s="25">
        <v>4.0759999999999996</v>
      </c>
      <c r="L19" s="25">
        <v>1.8360000000000001</v>
      </c>
      <c r="M19" s="25">
        <v>0.84199999999999997</v>
      </c>
      <c r="N19" s="25">
        <v>3.3959999999999999</v>
      </c>
      <c r="O19" s="27">
        <v>4.7300000000000004</v>
      </c>
      <c r="P19" s="25">
        <v>1.1399999999999999</v>
      </c>
      <c r="Q19" s="25">
        <v>73.447000000000003</v>
      </c>
      <c r="R19" s="25">
        <v>2.7989999999999999</v>
      </c>
      <c r="S19" s="32">
        <v>129.102</v>
      </c>
      <c r="T19" s="33"/>
      <c r="U19" s="34"/>
    </row>
    <row r="20" spans="1:21" ht="10.35" customHeight="1">
      <c r="A20" s="23">
        <v>1997</v>
      </c>
      <c r="B20" s="25">
        <v>0.27900000000000003</v>
      </c>
      <c r="C20" s="25">
        <v>0.53800000000000003</v>
      </c>
      <c r="D20" s="25">
        <v>5.3890000000000002</v>
      </c>
      <c r="E20" s="25">
        <v>0.89400000000000002</v>
      </c>
      <c r="F20" s="25">
        <v>2.2829999999999999</v>
      </c>
      <c r="G20" s="25">
        <v>1.4359999999999999</v>
      </c>
      <c r="H20" s="25">
        <v>4.048</v>
      </c>
      <c r="I20" s="25">
        <v>0.435</v>
      </c>
      <c r="J20" s="25">
        <v>19.207000000000001</v>
      </c>
      <c r="K20" s="25">
        <v>5.2359999999999998</v>
      </c>
      <c r="L20" s="25">
        <v>1.6639999999999999</v>
      </c>
      <c r="M20" s="25">
        <v>0.89300000000000002</v>
      </c>
      <c r="N20" s="25">
        <v>3.4980000000000002</v>
      </c>
      <c r="O20" s="27">
        <v>4.5860000000000003</v>
      </c>
      <c r="P20" s="25">
        <v>0.81799999999999995</v>
      </c>
      <c r="Q20" s="25">
        <v>72.572000000000003</v>
      </c>
      <c r="R20" s="25">
        <v>2.681</v>
      </c>
      <c r="S20" s="32">
        <v>126.45699999999999</v>
      </c>
      <c r="T20" s="33"/>
      <c r="U20" s="34"/>
    </row>
    <row r="21" spans="1:21" ht="10.35" customHeight="1">
      <c r="A21" s="23">
        <v>1998</v>
      </c>
      <c r="B21" s="25">
        <v>0.249</v>
      </c>
      <c r="C21" s="25">
        <v>0.52900000000000003</v>
      </c>
      <c r="D21" s="25">
        <v>5.7</v>
      </c>
      <c r="E21" s="25">
        <v>0.75</v>
      </c>
      <c r="F21" s="25">
        <v>2.0790000000000002</v>
      </c>
      <c r="G21" s="25">
        <v>1.3819999999999999</v>
      </c>
      <c r="H21" s="25">
        <v>4.2089999999999996</v>
      </c>
      <c r="I21" s="25">
        <v>0.77500000000000002</v>
      </c>
      <c r="J21" s="25">
        <v>19.007000000000001</v>
      </c>
      <c r="K21" s="25">
        <v>4.0129999999999999</v>
      </c>
      <c r="L21" s="25">
        <v>1.405</v>
      </c>
      <c r="M21" s="25">
        <v>1.0940000000000001</v>
      </c>
      <c r="N21" s="25">
        <v>3.34</v>
      </c>
      <c r="O21" s="27">
        <v>4.758</v>
      </c>
      <c r="P21" s="25">
        <v>0.77700000000000002</v>
      </c>
      <c r="Q21" s="25">
        <v>74.03</v>
      </c>
      <c r="R21" s="25">
        <v>2.7309999999999999</v>
      </c>
      <c r="S21" s="32">
        <v>126.828</v>
      </c>
      <c r="T21" s="33"/>
      <c r="U21" s="34"/>
    </row>
    <row r="22" spans="1:21" ht="10.35" customHeight="1">
      <c r="A22" s="23">
        <v>1999</v>
      </c>
      <c r="B22" s="25">
        <v>0.23</v>
      </c>
      <c r="C22" s="25">
        <v>0.499</v>
      </c>
      <c r="D22" s="25">
        <v>5.6319999999999997</v>
      </c>
      <c r="E22" s="25">
        <v>0.83899999999999997</v>
      </c>
      <c r="F22" s="25">
        <v>2.1110000000000002</v>
      </c>
      <c r="G22" s="25">
        <v>1.2350000000000001</v>
      </c>
      <c r="H22" s="25">
        <v>3.8180000000000001</v>
      </c>
      <c r="I22" s="25">
        <v>0.503</v>
      </c>
      <c r="J22" s="25">
        <v>19.143000000000001</v>
      </c>
      <c r="K22" s="25">
        <v>4.202</v>
      </c>
      <c r="L22" s="25">
        <v>1.58</v>
      </c>
      <c r="M22" s="25">
        <v>2.254</v>
      </c>
      <c r="N22" s="25">
        <v>3.45</v>
      </c>
      <c r="O22" s="27">
        <v>4.7050000000000001</v>
      </c>
      <c r="P22" s="25">
        <v>0.85199999999999998</v>
      </c>
      <c r="Q22" s="25">
        <v>71.185000000000002</v>
      </c>
      <c r="R22" s="25">
        <v>3.802</v>
      </c>
      <c r="S22" s="32">
        <v>126.04</v>
      </c>
      <c r="T22" s="33"/>
      <c r="U22" s="34"/>
    </row>
    <row r="23" spans="1:21" ht="15" customHeight="1">
      <c r="A23" s="23">
        <v>2000</v>
      </c>
      <c r="B23" s="25">
        <v>0.29599999999999999</v>
      </c>
      <c r="C23" s="25">
        <v>0.51400000000000001</v>
      </c>
      <c r="D23" s="25">
        <v>5.8470000000000004</v>
      </c>
      <c r="E23" s="25">
        <v>0.80100000000000005</v>
      </c>
      <c r="F23" s="25">
        <v>2.2530000000000001</v>
      </c>
      <c r="G23" s="25">
        <v>1.373</v>
      </c>
      <c r="H23" s="25">
        <v>3.7890000000000001</v>
      </c>
      <c r="I23" s="25">
        <v>0.56299999999999994</v>
      </c>
      <c r="J23" s="25">
        <v>18.05</v>
      </c>
      <c r="K23" s="25">
        <v>4.8920000000000003</v>
      </c>
      <c r="L23" s="25">
        <v>1.4910000000000001</v>
      </c>
      <c r="M23" s="25">
        <v>1.5569999999999999</v>
      </c>
      <c r="N23" s="25">
        <v>3.6739999999999999</v>
      </c>
      <c r="O23" s="27">
        <v>5.1539999999999999</v>
      </c>
      <c r="P23" s="25">
        <v>1.073</v>
      </c>
      <c r="Q23" s="25">
        <v>70.138999999999996</v>
      </c>
      <c r="R23" s="25">
        <v>3.49</v>
      </c>
      <c r="S23" s="32">
        <v>124.956</v>
      </c>
      <c r="T23" s="33"/>
      <c r="U23" s="34"/>
    </row>
    <row r="24" spans="1:21" ht="10.35" customHeight="1">
      <c r="A24" s="23">
        <v>2001</v>
      </c>
      <c r="B24" s="25">
        <v>0.28499999999999998</v>
      </c>
      <c r="C24" s="25">
        <v>0.40699999999999997</v>
      </c>
      <c r="D24" s="25">
        <v>5.665</v>
      </c>
      <c r="E24" s="25">
        <v>0.77900000000000003</v>
      </c>
      <c r="F24" s="25">
        <v>2.0379999999999998</v>
      </c>
      <c r="G24" s="25">
        <v>1.264</v>
      </c>
      <c r="H24" s="25">
        <v>3.3559999999999999</v>
      </c>
      <c r="I24" s="25">
        <v>0.502</v>
      </c>
      <c r="J24" s="25">
        <v>17.983000000000001</v>
      </c>
      <c r="K24" s="25">
        <v>3.734</v>
      </c>
      <c r="L24" s="25">
        <v>1.351</v>
      </c>
      <c r="M24" s="25">
        <v>1.0369999999999999</v>
      </c>
      <c r="N24" s="25">
        <v>3.335</v>
      </c>
      <c r="O24" s="27">
        <v>5.1790000000000003</v>
      </c>
      <c r="P24" s="25">
        <v>0.84599999999999997</v>
      </c>
      <c r="Q24" s="25">
        <v>65.53</v>
      </c>
      <c r="R24" s="25">
        <v>4.3540000000000001</v>
      </c>
      <c r="S24" s="32">
        <v>117.645</v>
      </c>
      <c r="T24" s="33"/>
      <c r="U24" s="34"/>
    </row>
    <row r="25" spans="1:21" ht="10.35" customHeight="1">
      <c r="A25" s="23">
        <v>2002</v>
      </c>
      <c r="B25" s="25">
        <v>0.27900000000000003</v>
      </c>
      <c r="C25" s="25">
        <v>0.48</v>
      </c>
      <c r="D25" s="25">
        <v>5.1189999999999998</v>
      </c>
      <c r="E25" s="25">
        <v>0.46700000000000003</v>
      </c>
      <c r="F25" s="25">
        <v>2.097</v>
      </c>
      <c r="G25" s="25">
        <v>1.1779999999999999</v>
      </c>
      <c r="H25" s="25">
        <v>3.1</v>
      </c>
      <c r="I25" s="25">
        <v>0.30299999999999999</v>
      </c>
      <c r="J25" s="25">
        <v>17.169</v>
      </c>
      <c r="K25" s="25">
        <v>5.4039999999999999</v>
      </c>
      <c r="L25" s="25">
        <v>1.4930000000000001</v>
      </c>
      <c r="M25" s="25">
        <v>1.08</v>
      </c>
      <c r="N25" s="25">
        <v>2.7959999999999998</v>
      </c>
      <c r="O25" s="27">
        <v>5.827</v>
      </c>
      <c r="P25" s="25">
        <v>0.77400000000000002</v>
      </c>
      <c r="Q25" s="25">
        <v>69.337000000000003</v>
      </c>
      <c r="R25" s="25">
        <v>5.5979999999999999</v>
      </c>
      <c r="S25" s="32">
        <v>122.501</v>
      </c>
      <c r="T25" s="33"/>
      <c r="U25" s="34"/>
    </row>
    <row r="26" spans="1:21" ht="10.35" customHeight="1">
      <c r="A26" s="23">
        <v>2003</v>
      </c>
      <c r="B26" s="25">
        <v>0.3</v>
      </c>
      <c r="C26" s="25">
        <v>0.438</v>
      </c>
      <c r="D26" s="25">
        <v>5.5389999999999997</v>
      </c>
      <c r="E26" s="25">
        <v>0.57099999999999995</v>
      </c>
      <c r="F26" s="25">
        <v>2.5920000000000001</v>
      </c>
      <c r="G26" s="25">
        <v>1.0920000000000001</v>
      </c>
      <c r="H26" s="25">
        <v>3.1259999999999999</v>
      </c>
      <c r="I26" s="25">
        <v>0.36099999999999999</v>
      </c>
      <c r="J26" s="25">
        <v>17.332000000000001</v>
      </c>
      <c r="K26" s="25">
        <v>4.4450000000000003</v>
      </c>
      <c r="L26" s="25">
        <v>1.52</v>
      </c>
      <c r="M26" s="25">
        <v>1.8480000000000001</v>
      </c>
      <c r="N26" s="25">
        <v>3.1349999999999998</v>
      </c>
      <c r="O26" s="27">
        <v>5.61</v>
      </c>
      <c r="P26" s="25">
        <v>0.89200000000000002</v>
      </c>
      <c r="Q26" s="25">
        <v>69.826999999999998</v>
      </c>
      <c r="R26" s="25">
        <v>5.2910000000000004</v>
      </c>
      <c r="S26" s="32">
        <v>123.919</v>
      </c>
      <c r="T26" s="33"/>
      <c r="U26" s="34"/>
    </row>
    <row r="27" spans="1:21" ht="10.35" customHeight="1">
      <c r="A27" s="23">
        <v>2004</v>
      </c>
      <c r="B27" s="25">
        <v>0.27200000000000002</v>
      </c>
      <c r="C27" s="25">
        <v>0.29199999999999998</v>
      </c>
      <c r="D27" s="25">
        <v>5.6769999999999996</v>
      </c>
      <c r="E27" s="25">
        <v>0.373</v>
      </c>
      <c r="F27" s="25">
        <v>2.6669999999999998</v>
      </c>
      <c r="G27" s="25">
        <v>1.0840000000000001</v>
      </c>
      <c r="H27" s="25">
        <v>3.0459999999999998</v>
      </c>
      <c r="I27" s="25">
        <v>0.38200000000000001</v>
      </c>
      <c r="J27" s="25">
        <v>17.28</v>
      </c>
      <c r="K27" s="25">
        <v>4.883</v>
      </c>
      <c r="L27" s="25">
        <v>1.56</v>
      </c>
      <c r="M27" s="25">
        <v>1.46</v>
      </c>
      <c r="N27" s="25">
        <v>2.82</v>
      </c>
      <c r="O27" s="27">
        <v>6.1239999999999997</v>
      </c>
      <c r="P27" s="25">
        <v>1.01</v>
      </c>
      <c r="Q27" s="25">
        <v>70.534999999999997</v>
      </c>
      <c r="R27" s="25">
        <v>5.29</v>
      </c>
      <c r="S27" s="32">
        <v>124.75500000000001</v>
      </c>
      <c r="T27" s="33"/>
      <c r="U27" s="34"/>
    </row>
    <row r="28" spans="1:21" ht="10.35" customHeight="1">
      <c r="A28" s="23">
        <v>2005</v>
      </c>
      <c r="B28" s="25">
        <v>0.25</v>
      </c>
      <c r="C28" s="25">
        <v>0.32500000000000001</v>
      </c>
      <c r="D28" s="25">
        <v>5.7969999999999997</v>
      </c>
      <c r="E28" s="25">
        <v>0.59799999999999998</v>
      </c>
      <c r="F28" s="25">
        <v>2.71</v>
      </c>
      <c r="G28" s="25">
        <v>1.2130000000000001</v>
      </c>
      <c r="H28" s="25">
        <v>3.1019999999999999</v>
      </c>
      <c r="I28" s="25">
        <v>0.36499999999999999</v>
      </c>
      <c r="J28" s="25">
        <v>18.029</v>
      </c>
      <c r="K28" s="25">
        <v>3.8420000000000001</v>
      </c>
      <c r="L28" s="25">
        <v>1.3109999999999999</v>
      </c>
      <c r="M28" s="25">
        <v>1.137</v>
      </c>
      <c r="N28" s="25">
        <v>2.6829999999999998</v>
      </c>
      <c r="O28" s="27">
        <v>6.0519999999999996</v>
      </c>
      <c r="P28" s="25">
        <v>0.72099999999999997</v>
      </c>
      <c r="Q28" s="25">
        <v>73.706999999999994</v>
      </c>
      <c r="R28" s="25">
        <v>6.01</v>
      </c>
      <c r="S28" s="32">
        <v>127.85199999999999</v>
      </c>
      <c r="T28" s="33"/>
      <c r="U28" s="34"/>
    </row>
    <row r="29" spans="1:21" ht="10.35" customHeight="1">
      <c r="A29" s="23">
        <v>2006</v>
      </c>
      <c r="B29" s="25">
        <v>0.27600000000000002</v>
      </c>
      <c r="C29" s="25">
        <v>0.39600000000000002</v>
      </c>
      <c r="D29" s="25">
        <v>5.843</v>
      </c>
      <c r="E29" s="25">
        <v>0.42699999999999999</v>
      </c>
      <c r="F29" s="25">
        <v>2.2530000000000001</v>
      </c>
      <c r="G29" s="25">
        <v>1.208</v>
      </c>
      <c r="H29" s="25">
        <v>3.0339999999999998</v>
      </c>
      <c r="I29" s="25">
        <v>0.35799999999999998</v>
      </c>
      <c r="J29" s="25">
        <v>17.788</v>
      </c>
      <c r="K29" s="25">
        <v>2.99</v>
      </c>
      <c r="L29" s="25">
        <v>1.4810000000000001</v>
      </c>
      <c r="M29" s="25">
        <v>1.766</v>
      </c>
      <c r="N29" s="25">
        <v>2.7530000000000001</v>
      </c>
      <c r="O29" s="27">
        <v>6.3579999999999997</v>
      </c>
      <c r="P29" s="25">
        <v>0.52300000000000002</v>
      </c>
      <c r="Q29" s="25">
        <v>64.509</v>
      </c>
      <c r="R29" s="25">
        <v>5.9059999999999997</v>
      </c>
      <c r="S29" s="32">
        <v>117.869</v>
      </c>
      <c r="T29" s="33"/>
      <c r="U29" s="34"/>
    </row>
    <row r="30" spans="1:21" ht="10.35" customHeight="1">
      <c r="A30" s="23">
        <v>2007</v>
      </c>
      <c r="B30" s="25">
        <v>0.23499999999999999</v>
      </c>
      <c r="C30" s="25">
        <v>0.372</v>
      </c>
      <c r="D30" s="25">
        <v>5.6130000000000004</v>
      </c>
      <c r="E30" s="25">
        <v>0.33200000000000002</v>
      </c>
      <c r="F30" s="25">
        <v>2.6760000000000002</v>
      </c>
      <c r="G30" s="25">
        <v>1.006</v>
      </c>
      <c r="H30" s="25">
        <v>2.4279999999999999</v>
      </c>
      <c r="I30" s="25">
        <v>0.36499999999999999</v>
      </c>
      <c r="J30" s="25">
        <v>16.829000000000001</v>
      </c>
      <c r="K30" s="25">
        <v>3.7330000000000001</v>
      </c>
      <c r="L30" s="25">
        <v>1.4379999999999999</v>
      </c>
      <c r="M30" s="25">
        <v>1.0229999999999999</v>
      </c>
      <c r="N30" s="25">
        <v>3.03</v>
      </c>
      <c r="O30" s="27">
        <v>5.8570000000000002</v>
      </c>
      <c r="P30" s="25">
        <v>0.80900000000000005</v>
      </c>
      <c r="Q30" s="25">
        <v>68.694000000000003</v>
      </c>
      <c r="R30" s="25">
        <v>5.79</v>
      </c>
      <c r="S30" s="32">
        <v>120.23</v>
      </c>
      <c r="T30" s="33"/>
      <c r="U30" s="34"/>
    </row>
    <row r="31" spans="1:21" ht="10.35" customHeight="1">
      <c r="A31" s="23">
        <v>2008</v>
      </c>
      <c r="B31" s="25">
        <v>0.29699999999999999</v>
      </c>
      <c r="C31" s="25">
        <v>0.35799999999999998</v>
      </c>
      <c r="D31" s="25">
        <v>5.4</v>
      </c>
      <c r="E31" s="25">
        <v>0.47199999999999998</v>
      </c>
      <c r="F31" s="25">
        <v>2.6960000000000002</v>
      </c>
      <c r="G31" s="25">
        <v>0.93700000000000006</v>
      </c>
      <c r="H31" s="25">
        <v>2.4969999999999999</v>
      </c>
      <c r="I31" s="25">
        <v>0.443</v>
      </c>
      <c r="J31" s="25">
        <v>15.986000000000001</v>
      </c>
      <c r="K31" s="25">
        <v>3.544</v>
      </c>
      <c r="L31" s="25">
        <v>1.1839999999999999</v>
      </c>
      <c r="M31" s="25">
        <v>1.508</v>
      </c>
      <c r="N31" s="25">
        <v>2.9319999999999999</v>
      </c>
      <c r="O31" s="27">
        <v>6.1909999999999998</v>
      </c>
      <c r="P31" s="25">
        <v>0.85099999999999998</v>
      </c>
      <c r="Q31" s="25">
        <v>67.11</v>
      </c>
      <c r="R31" s="25">
        <v>5.758</v>
      </c>
      <c r="S31" s="32">
        <v>118.164</v>
      </c>
      <c r="T31" s="33"/>
      <c r="U31" s="34"/>
    </row>
    <row r="32" spans="1:21" ht="10.35" customHeight="1">
      <c r="A32" s="23">
        <v>2009</v>
      </c>
      <c r="B32" s="25">
        <v>0.22800000000000001</v>
      </c>
      <c r="C32" s="25">
        <v>0.27800000000000002</v>
      </c>
      <c r="D32" s="25">
        <v>5.5</v>
      </c>
      <c r="E32" s="25">
        <v>0.48099999999999998</v>
      </c>
      <c r="F32" s="25">
        <v>2.5009999999999999</v>
      </c>
      <c r="G32" s="25">
        <v>0.94899999999999995</v>
      </c>
      <c r="H32" s="25">
        <v>2.391</v>
      </c>
      <c r="I32" s="25">
        <v>0.35599999999999998</v>
      </c>
      <c r="J32" s="25">
        <v>16.661999999999999</v>
      </c>
      <c r="K32" s="25">
        <v>5.0609999999999999</v>
      </c>
      <c r="L32" s="25">
        <v>1.143</v>
      </c>
      <c r="M32" s="25">
        <v>1.92</v>
      </c>
      <c r="N32" s="25">
        <v>3</v>
      </c>
      <c r="O32" s="27">
        <v>6.58</v>
      </c>
      <c r="P32" s="25">
        <v>0.77800000000000002</v>
      </c>
      <c r="Q32" s="25">
        <v>70.275999999999996</v>
      </c>
      <c r="R32" s="25">
        <v>5.899</v>
      </c>
      <c r="S32" s="32">
        <v>124.00299999999999</v>
      </c>
      <c r="T32" s="33"/>
      <c r="U32" s="34"/>
    </row>
    <row r="33" spans="1:21" ht="15" customHeight="1">
      <c r="A33" s="23">
        <v>2010</v>
      </c>
      <c r="B33" s="25">
        <v>0.216</v>
      </c>
      <c r="C33" s="25">
        <v>0.42699999999999999</v>
      </c>
      <c r="D33" s="25">
        <v>5.65</v>
      </c>
      <c r="E33" s="25">
        <v>0.48499999999999999</v>
      </c>
      <c r="F33" s="25">
        <v>2.4510000000000001</v>
      </c>
      <c r="G33" s="25">
        <v>0.998</v>
      </c>
      <c r="H33" s="25">
        <v>2.2189999999999999</v>
      </c>
      <c r="I33" s="25">
        <v>0.371</v>
      </c>
      <c r="J33" s="25">
        <v>15.401999999999999</v>
      </c>
      <c r="K33" s="25">
        <v>3.7429999999999999</v>
      </c>
      <c r="L33" s="25">
        <v>1.2569999999999999</v>
      </c>
      <c r="M33" s="25">
        <v>1.3380000000000001</v>
      </c>
      <c r="N33" s="25">
        <v>2.6480000000000001</v>
      </c>
      <c r="O33" s="27">
        <v>6.5880000000000001</v>
      </c>
      <c r="P33" s="25">
        <v>0.73499999999999999</v>
      </c>
      <c r="Q33" s="25">
        <v>71.052999999999997</v>
      </c>
      <c r="R33" s="25">
        <v>6.7930000000000001</v>
      </c>
      <c r="S33" s="32">
        <v>122.37400000000001</v>
      </c>
      <c r="T33" s="33"/>
      <c r="U33" s="34"/>
    </row>
    <row r="34" spans="1:21" ht="10.35" customHeight="1">
      <c r="A34" s="23">
        <v>2011</v>
      </c>
      <c r="B34" s="25">
        <v>0.26200000000000001</v>
      </c>
      <c r="C34" s="25">
        <v>0.313</v>
      </c>
      <c r="D34" s="25">
        <v>4.7080000000000002</v>
      </c>
      <c r="E34" s="25">
        <v>0.50600000000000001</v>
      </c>
      <c r="F34" s="25">
        <v>2.6549999999999998</v>
      </c>
      <c r="G34" s="25">
        <v>1.0209999999999999</v>
      </c>
      <c r="H34" s="25">
        <v>2.383</v>
      </c>
      <c r="I34" s="25">
        <v>0.443</v>
      </c>
      <c r="J34" s="25">
        <v>15.574999999999999</v>
      </c>
      <c r="K34" s="25">
        <v>2.8279999999999998</v>
      </c>
      <c r="L34" s="25">
        <v>1.256</v>
      </c>
      <c r="M34" s="25">
        <v>1.31</v>
      </c>
      <c r="N34" s="25">
        <v>2.355</v>
      </c>
      <c r="O34" s="27">
        <v>6.6159999999999997</v>
      </c>
      <c r="P34" s="25">
        <v>0.75</v>
      </c>
      <c r="Q34" s="25">
        <v>65.757999999999996</v>
      </c>
      <c r="R34" s="25">
        <v>7.1210000000000004</v>
      </c>
      <c r="S34" s="32">
        <v>115.85999999999999</v>
      </c>
      <c r="T34" s="33"/>
      <c r="U34" s="34"/>
    </row>
    <row r="35" spans="1:21" ht="10.35" customHeight="1">
      <c r="A35" s="23">
        <v>2012</v>
      </c>
      <c r="B35" s="25">
        <v>0.22800000000000001</v>
      </c>
      <c r="C35" s="25">
        <v>0.41099999999999998</v>
      </c>
      <c r="D35" s="25">
        <v>4.8319999999999999</v>
      </c>
      <c r="E35" s="25">
        <v>0.55500000000000005</v>
      </c>
      <c r="F35" s="25">
        <v>2.5609999999999999</v>
      </c>
      <c r="G35" s="25">
        <v>1.153</v>
      </c>
      <c r="H35" s="25">
        <v>1.986</v>
      </c>
      <c r="I35" s="25">
        <v>0.33800000000000002</v>
      </c>
      <c r="J35" s="25">
        <v>15.641999999999999</v>
      </c>
      <c r="K35" s="25">
        <v>2.9750000000000001</v>
      </c>
      <c r="L35" s="25">
        <v>1.089</v>
      </c>
      <c r="M35" s="25">
        <v>1.2869999999999999</v>
      </c>
      <c r="N35" s="25">
        <v>2.6869999999999998</v>
      </c>
      <c r="O35" s="27">
        <v>7.2069999999999999</v>
      </c>
      <c r="P35" s="25">
        <v>0.73099999999999998</v>
      </c>
      <c r="Q35" s="25">
        <v>66.546000000000006</v>
      </c>
      <c r="R35" s="25">
        <v>8.3620000000000001</v>
      </c>
      <c r="S35" s="32">
        <v>118.59</v>
      </c>
      <c r="T35" s="33"/>
      <c r="U35" s="34"/>
    </row>
    <row r="36" spans="1:21" ht="10.35" customHeight="1">
      <c r="A36" s="23">
        <v>2013</v>
      </c>
      <c r="B36" s="25">
        <v>0.217</v>
      </c>
      <c r="C36" s="25">
        <v>0.35299999999999998</v>
      </c>
      <c r="D36" s="25">
        <v>4.9669999999999996</v>
      </c>
      <c r="E36" s="25">
        <v>0.54800000000000004</v>
      </c>
      <c r="F36" s="25">
        <v>2.4830000000000001</v>
      </c>
      <c r="G36" s="25">
        <v>0.99299999999999999</v>
      </c>
      <c r="H36" s="25">
        <v>2.448</v>
      </c>
      <c r="I36" s="25">
        <v>0.33700000000000002</v>
      </c>
      <c r="J36" s="25">
        <v>12.788</v>
      </c>
      <c r="K36" s="25">
        <v>3.218</v>
      </c>
      <c r="L36" s="25">
        <v>1.0429999999999999</v>
      </c>
      <c r="M36" s="25">
        <v>0.95899999999999996</v>
      </c>
      <c r="N36" s="25">
        <v>2.3839999999999999</v>
      </c>
      <c r="O36" s="27">
        <v>6.9829999999999997</v>
      </c>
      <c r="P36" s="25">
        <v>0.86399999999999999</v>
      </c>
      <c r="Q36" s="25">
        <v>65.98</v>
      </c>
      <c r="R36" s="25">
        <v>8.0220000000000002</v>
      </c>
      <c r="S36" s="32">
        <v>114.587</v>
      </c>
      <c r="T36" s="33"/>
      <c r="U36" s="34"/>
    </row>
    <row r="37" spans="1:21" ht="10.35" customHeight="1">
      <c r="A37" s="23">
        <v>2014</v>
      </c>
      <c r="B37" s="25">
        <v>0.16900000000000001</v>
      </c>
      <c r="C37" s="25">
        <v>0.33</v>
      </c>
      <c r="D37" s="25">
        <v>4.5449999999999999</v>
      </c>
      <c r="E37" s="25">
        <v>0.54500000000000004</v>
      </c>
      <c r="F37" s="25">
        <v>2.585</v>
      </c>
      <c r="G37" s="25">
        <v>0.94499999999999995</v>
      </c>
      <c r="H37" s="25">
        <v>1.92</v>
      </c>
      <c r="I37" s="25">
        <v>0.35699999999999998</v>
      </c>
      <c r="J37" s="25">
        <v>13.446</v>
      </c>
      <c r="K37" s="25">
        <v>3.8730000000000002</v>
      </c>
      <c r="L37" s="25">
        <v>1.0569999999999999</v>
      </c>
      <c r="M37" s="25">
        <v>1.4650000000000001</v>
      </c>
      <c r="N37" s="25">
        <v>2.306</v>
      </c>
      <c r="O37" s="27">
        <v>7.1870000000000003</v>
      </c>
      <c r="P37" s="25">
        <v>0.92900000000000005</v>
      </c>
      <c r="Q37" s="25">
        <v>67.363</v>
      </c>
      <c r="R37" s="25">
        <v>8.2319999999999993</v>
      </c>
      <c r="S37" s="32">
        <v>117.25399999999999</v>
      </c>
      <c r="T37" s="33"/>
      <c r="U37" s="34"/>
    </row>
    <row r="38" spans="1:21" ht="10.35" customHeight="1">
      <c r="A38" s="23">
        <v>2015</v>
      </c>
      <c r="B38" s="25">
        <v>0.184</v>
      </c>
      <c r="C38" s="25">
        <v>0.35</v>
      </c>
      <c r="D38" s="25">
        <v>4.8470000000000004</v>
      </c>
      <c r="E38" s="25">
        <v>0.54800000000000004</v>
      </c>
      <c r="F38" s="25">
        <v>2.5870000000000002</v>
      </c>
      <c r="G38" s="25">
        <v>0.90700000000000003</v>
      </c>
      <c r="H38" s="25">
        <v>2.0489999999999999</v>
      </c>
      <c r="I38" s="25">
        <v>0.34200000000000003</v>
      </c>
      <c r="J38" s="25">
        <v>13.355</v>
      </c>
      <c r="K38" s="25">
        <v>3.4140000000000001</v>
      </c>
      <c r="L38" s="25">
        <v>1.0449999999999999</v>
      </c>
      <c r="M38" s="25">
        <v>1.3540000000000001</v>
      </c>
      <c r="N38" s="25">
        <v>2.3220000000000001</v>
      </c>
      <c r="O38" s="27">
        <v>7.1130000000000004</v>
      </c>
      <c r="P38" s="25">
        <v>0.88300000000000001</v>
      </c>
      <c r="Q38" s="25">
        <v>56.308999999999997</v>
      </c>
      <c r="R38" s="25">
        <v>9.8109999999999999</v>
      </c>
      <c r="S38" s="32">
        <v>107.42000000000002</v>
      </c>
      <c r="T38" s="33"/>
      <c r="U38" s="34"/>
    </row>
    <row r="39" spans="1:21" ht="10.35" customHeight="1">
      <c r="A39" s="23">
        <v>2016</v>
      </c>
      <c r="B39" s="25">
        <v>0.23899999999999999</v>
      </c>
      <c r="C39" s="25">
        <v>0.254</v>
      </c>
      <c r="D39" s="25">
        <v>5.1779999999999999</v>
      </c>
      <c r="E39" s="25">
        <v>0.55200000000000005</v>
      </c>
      <c r="F39" s="25">
        <v>2.6360000000000001</v>
      </c>
      <c r="G39" s="25">
        <v>1.046</v>
      </c>
      <c r="H39" s="25">
        <v>2.96</v>
      </c>
      <c r="I39" s="25">
        <v>0.40799999999999997</v>
      </c>
      <c r="J39" s="25">
        <v>12.468999999999999</v>
      </c>
      <c r="K39" s="25">
        <v>2.992</v>
      </c>
      <c r="L39" s="25">
        <v>1.016</v>
      </c>
      <c r="M39" s="25">
        <v>1.5229999999999999</v>
      </c>
      <c r="N39" s="25">
        <v>1.7629999999999999</v>
      </c>
      <c r="O39" s="27">
        <v>7.5839999999999996</v>
      </c>
      <c r="P39" s="25">
        <v>0.89</v>
      </c>
      <c r="Q39" s="25">
        <v>61.145000000000003</v>
      </c>
      <c r="R39" s="25">
        <v>9.657</v>
      </c>
      <c r="S39" s="32">
        <v>112.312</v>
      </c>
      <c r="T39" s="33"/>
      <c r="U39" s="34"/>
    </row>
    <row r="40" spans="1:21" ht="12" customHeight="1">
      <c r="A40" s="23">
        <v>2017</v>
      </c>
      <c r="B40" s="25">
        <v>0.20499999999999999</v>
      </c>
      <c r="C40" s="25">
        <v>0.23499999999999999</v>
      </c>
      <c r="D40" s="25">
        <v>5.0190000000000001</v>
      </c>
      <c r="E40" s="25">
        <v>0.55100000000000005</v>
      </c>
      <c r="F40" s="25">
        <v>2.3660000000000001</v>
      </c>
      <c r="G40" s="25">
        <v>1.3839999999999999</v>
      </c>
      <c r="H40" s="25">
        <v>3.548</v>
      </c>
      <c r="I40" s="25">
        <v>0.52900000000000003</v>
      </c>
      <c r="J40" s="25">
        <v>13.111000000000001</v>
      </c>
      <c r="K40" s="25">
        <v>3.66</v>
      </c>
      <c r="L40" s="25">
        <v>0.98399999999999999</v>
      </c>
      <c r="M40" s="25">
        <v>0.315</v>
      </c>
      <c r="N40" s="25">
        <v>1.952</v>
      </c>
      <c r="O40" s="27">
        <v>7.4359999999999999</v>
      </c>
      <c r="P40" s="25">
        <v>0.89200000000000002</v>
      </c>
      <c r="Q40" s="25">
        <v>57.881</v>
      </c>
      <c r="R40" s="25">
        <v>9.6080000000000005</v>
      </c>
      <c r="S40" s="32">
        <v>109.67600000000002</v>
      </c>
      <c r="T40" s="35"/>
      <c r="U40" s="34"/>
    </row>
    <row r="41" spans="1:21" ht="10.35" customHeight="1">
      <c r="A41" s="23">
        <v>2018</v>
      </c>
      <c r="B41" s="25">
        <v>0.15</v>
      </c>
      <c r="C41" s="25">
        <v>0.28199999999999997</v>
      </c>
      <c r="D41" s="25">
        <v>4.6479999999999997</v>
      </c>
      <c r="E41" s="25">
        <v>0.54600000000000004</v>
      </c>
      <c r="F41" s="25">
        <v>2.5139999999999998</v>
      </c>
      <c r="G41" s="25">
        <v>0.59299999999999997</v>
      </c>
      <c r="H41" s="25">
        <v>2.6349999999999998</v>
      </c>
      <c r="I41" s="25">
        <v>0.58299999999999996</v>
      </c>
      <c r="J41" s="25">
        <v>13.124000000000001</v>
      </c>
      <c r="K41" s="25">
        <v>3.3610000000000002</v>
      </c>
      <c r="L41" s="25">
        <v>0.98599999999999999</v>
      </c>
      <c r="M41" s="25">
        <v>1.8939999999999999</v>
      </c>
      <c r="N41" s="25">
        <v>1.831</v>
      </c>
      <c r="O41" s="27">
        <v>7.2320000000000002</v>
      </c>
      <c r="P41" s="25">
        <v>0.98199999999999998</v>
      </c>
      <c r="Q41" s="25">
        <v>65.629000000000005</v>
      </c>
      <c r="R41" s="25">
        <v>12.867000000000001</v>
      </c>
      <c r="S41" s="32">
        <v>119.85700000000001</v>
      </c>
      <c r="T41" s="35"/>
      <c r="U41" s="34"/>
    </row>
    <row r="42" spans="1:21" ht="10.35" customHeight="1">
      <c r="A42" s="23">
        <v>2019</v>
      </c>
      <c r="B42" s="25">
        <v>0.16900000000000001</v>
      </c>
      <c r="C42" s="25">
        <v>0.26700000000000002</v>
      </c>
      <c r="D42" s="25">
        <v>4.024</v>
      </c>
      <c r="E42" s="25">
        <v>0.54200000000000004</v>
      </c>
      <c r="F42" s="25">
        <v>2.67</v>
      </c>
      <c r="G42" s="25">
        <v>0.84099999999999997</v>
      </c>
      <c r="H42" s="25">
        <v>1.82</v>
      </c>
      <c r="I42" s="25">
        <v>0.67800000000000005</v>
      </c>
      <c r="J42" s="25">
        <v>10.632</v>
      </c>
      <c r="K42" s="25">
        <v>2.871</v>
      </c>
      <c r="L42" s="25">
        <v>0.94599999999999995</v>
      </c>
      <c r="M42" s="25">
        <v>1.538</v>
      </c>
      <c r="N42" s="25">
        <v>1.456</v>
      </c>
      <c r="O42" s="27">
        <v>6.8680000000000003</v>
      </c>
      <c r="P42" s="25">
        <v>0.79700000000000004</v>
      </c>
      <c r="Q42" s="25">
        <v>63.817</v>
      </c>
      <c r="R42" s="25">
        <v>12.692</v>
      </c>
      <c r="S42" s="32">
        <v>112.62800000000001</v>
      </c>
      <c r="T42" s="35"/>
      <c r="U42" s="34"/>
    </row>
    <row r="43" spans="1:21" ht="10.35" customHeight="1">
      <c r="A43" s="23">
        <v>2020</v>
      </c>
      <c r="B43" s="25">
        <v>0.152</v>
      </c>
      <c r="C43" s="25">
        <v>0.29699999999999999</v>
      </c>
      <c r="D43" s="25">
        <v>3.7309999999999999</v>
      </c>
      <c r="E43" s="25">
        <v>0.53800000000000003</v>
      </c>
      <c r="F43" s="25">
        <v>2.6619999999999999</v>
      </c>
      <c r="G43" s="25">
        <v>1.3720000000000001</v>
      </c>
      <c r="H43" s="25">
        <v>2.1520000000000001</v>
      </c>
      <c r="I43" s="25">
        <v>0.71699999999999997</v>
      </c>
      <c r="J43" s="25">
        <v>14.731999999999999</v>
      </c>
      <c r="K43" s="25">
        <v>2.84</v>
      </c>
      <c r="L43" s="25">
        <v>1.1240000000000001</v>
      </c>
      <c r="M43" s="25">
        <v>1.5740000000000001</v>
      </c>
      <c r="N43" s="25">
        <v>1.768</v>
      </c>
      <c r="O43" s="27">
        <v>7.1429999999999998</v>
      </c>
      <c r="P43" s="25">
        <v>0.624</v>
      </c>
      <c r="Q43" s="25">
        <v>67.417000000000002</v>
      </c>
      <c r="R43" s="25">
        <v>12.866</v>
      </c>
      <c r="S43" s="32">
        <v>121.709</v>
      </c>
      <c r="T43" s="35"/>
      <c r="U43" s="34"/>
    </row>
    <row r="44" spans="1:21" ht="14.45" customHeight="1">
      <c r="A44" s="23">
        <v>2021</v>
      </c>
      <c r="B44" s="25">
        <v>0.13800000000000001</v>
      </c>
      <c r="C44" s="25">
        <v>0.24099999999999999</v>
      </c>
      <c r="D44" s="25">
        <v>4.2380000000000004</v>
      </c>
      <c r="E44" s="25">
        <v>0.54700000000000004</v>
      </c>
      <c r="F44" s="25">
        <v>2.62</v>
      </c>
      <c r="G44" s="25">
        <v>0.8</v>
      </c>
      <c r="H44" s="25">
        <v>1.9179999999999999</v>
      </c>
      <c r="I44" s="25">
        <v>0.72299999999999998</v>
      </c>
      <c r="J44" s="25">
        <v>11.801</v>
      </c>
      <c r="K44" s="25">
        <v>3.0870000000000002</v>
      </c>
      <c r="L44" s="25">
        <v>1.149</v>
      </c>
      <c r="M44" s="25">
        <v>1.5349999999999999</v>
      </c>
      <c r="N44" s="25">
        <v>1.6930000000000001</v>
      </c>
      <c r="O44" s="27">
        <v>8.0210000000000008</v>
      </c>
      <c r="P44" s="25">
        <v>0.64400000000000002</v>
      </c>
      <c r="Q44" s="25">
        <v>59.384</v>
      </c>
      <c r="R44" s="25">
        <v>14.156000000000001</v>
      </c>
      <c r="S44" s="32">
        <v>112.69500000000002</v>
      </c>
      <c r="T44" s="35"/>
      <c r="U44" s="34"/>
    </row>
    <row r="45" spans="1:21" s="4" customFormat="1" ht="12.75" customHeight="1">
      <c r="A45" s="23">
        <v>2022</v>
      </c>
      <c r="B45" s="25">
        <v>0.128</v>
      </c>
      <c r="C45" s="25">
        <v>0.27900000000000003</v>
      </c>
      <c r="D45" s="25">
        <v>4.2190000000000003</v>
      </c>
      <c r="E45" s="25">
        <v>0.53600000000000003</v>
      </c>
      <c r="F45" s="25">
        <v>2.6280000000000001</v>
      </c>
      <c r="G45" s="25">
        <v>0.89300000000000002</v>
      </c>
      <c r="H45" s="25">
        <v>2.3849999999999998</v>
      </c>
      <c r="I45" s="25">
        <v>0.81599999999999995</v>
      </c>
      <c r="J45" s="25">
        <v>12.622</v>
      </c>
      <c r="K45" s="25">
        <v>3.0459999999999998</v>
      </c>
      <c r="L45" s="25">
        <v>1.133</v>
      </c>
      <c r="M45" s="25">
        <v>1.1859999999999999</v>
      </c>
      <c r="N45" s="25">
        <v>1.885</v>
      </c>
      <c r="O45" s="27">
        <v>7.6470000000000002</v>
      </c>
      <c r="P45" s="25">
        <v>0.73499999999999999</v>
      </c>
      <c r="Q45" s="25">
        <v>56.487000000000002</v>
      </c>
      <c r="R45" s="25">
        <v>14.58</v>
      </c>
      <c r="S45" s="32">
        <v>111.205</v>
      </c>
      <c r="U45" s="34"/>
    </row>
    <row r="46" spans="1:21" s="4" customFormat="1" ht="12.75" customHeight="1">
      <c r="A46" s="23">
        <v>2023</v>
      </c>
      <c r="B46" s="25">
        <v>8.8999999999999996E-2</v>
      </c>
      <c r="C46" s="25">
        <v>0.27100000000000002</v>
      </c>
      <c r="D46" s="25">
        <v>3.8260000000000001</v>
      </c>
      <c r="E46" s="25">
        <v>0.52900000000000003</v>
      </c>
      <c r="F46" s="25">
        <v>2.6349999999999998</v>
      </c>
      <c r="G46" s="25">
        <v>0.88</v>
      </c>
      <c r="H46" s="25">
        <v>1.829</v>
      </c>
      <c r="I46" s="25">
        <v>0.63400000000000001</v>
      </c>
      <c r="J46" s="25">
        <v>13.56</v>
      </c>
      <c r="K46" s="25">
        <v>3.2309999999999999</v>
      </c>
      <c r="L46" s="25" t="s">
        <v>308</v>
      </c>
      <c r="M46" s="25">
        <v>1.8280000000000001</v>
      </c>
      <c r="N46" s="25">
        <v>1.798</v>
      </c>
      <c r="O46" s="27">
        <v>7.7030000000000003</v>
      </c>
      <c r="P46" s="25">
        <v>0.58199999999999996</v>
      </c>
      <c r="Q46" s="25">
        <v>62.462000000000003</v>
      </c>
      <c r="R46" s="25">
        <v>12.874000000000001</v>
      </c>
      <c r="S46" s="32">
        <v>114.73099999999999</v>
      </c>
    </row>
    <row r="47" spans="1:21" s="4" customFormat="1" ht="12.75" customHeight="1">
      <c r="A47" s="30" t="s">
        <v>309</v>
      </c>
    </row>
    <row r="48" spans="1:21" s="4" customFormat="1" ht="12.75" customHeight="1">
      <c r="A48" s="30" t="s">
        <v>310</v>
      </c>
    </row>
    <row r="49" spans="1:19" s="4" customFormat="1" ht="12.75" customHeight="1">
      <c r="A49" s="4" t="s">
        <v>325</v>
      </c>
      <c r="B49" s="3"/>
      <c r="C49" s="3"/>
      <c r="D49" s="3"/>
      <c r="E49" s="3"/>
      <c r="F49" s="3"/>
      <c r="G49" s="3"/>
      <c r="H49" s="3"/>
      <c r="I49" s="3"/>
    </row>
    <row r="50" spans="1:19" s="4" customFormat="1" ht="12.75" customHeight="1">
      <c r="A50" s="4" t="s">
        <v>326</v>
      </c>
      <c r="B50" s="3"/>
      <c r="C50" s="3"/>
      <c r="D50" s="3"/>
      <c r="E50" s="3"/>
      <c r="F50" s="3"/>
      <c r="G50" s="3"/>
      <c r="H50" s="3"/>
      <c r="I50" s="3"/>
    </row>
    <row r="51" spans="1:19" ht="12.75" customHeight="1">
      <c r="A51" s="3" t="s">
        <v>327</v>
      </c>
      <c r="B51" s="5"/>
      <c r="C51" s="5"/>
      <c r="D51" s="5"/>
      <c r="E51" s="5"/>
      <c r="F51" s="5"/>
      <c r="G51" s="5"/>
      <c r="H51" s="5"/>
      <c r="I51" s="5"/>
      <c r="J51" s="4"/>
      <c r="K51" s="4"/>
      <c r="L51" s="4"/>
      <c r="M51" s="4"/>
      <c r="N51" s="4"/>
      <c r="O51" s="4"/>
      <c r="P51" s="4"/>
      <c r="Q51" s="4"/>
      <c r="R51" s="4"/>
      <c r="S51" s="4"/>
    </row>
    <row r="52" spans="1:19">
      <c r="A52" s="3" t="s">
        <v>328</v>
      </c>
    </row>
    <row r="53" spans="1:19">
      <c r="A53" s="5" t="s">
        <v>36</v>
      </c>
    </row>
    <row r="54" spans="1:19">
      <c r="A54"/>
    </row>
    <row r="71" spans="2:19">
      <c r="B71"/>
    </row>
    <row r="72" spans="2:19" customFormat="1">
      <c r="C72" s="21"/>
      <c r="D72" s="21"/>
      <c r="E72" s="21"/>
      <c r="F72" s="21"/>
      <c r="G72" s="21"/>
      <c r="H72" s="21"/>
      <c r="I72" s="21"/>
      <c r="J72" s="21"/>
      <c r="K72" s="21"/>
      <c r="L72" s="21"/>
      <c r="M72" s="21"/>
      <c r="N72" s="21"/>
      <c r="O72" s="21"/>
      <c r="P72" s="21"/>
      <c r="Q72" s="21"/>
      <c r="R72" s="21"/>
      <c r="S72" s="21"/>
    </row>
    <row r="73" spans="2:19" customFormat="1" ht="12"/>
    <row r="74" spans="2:19" customFormat="1" ht="12"/>
    <row r="75" spans="2:19" customFormat="1" ht="12"/>
    <row r="76" spans="2:19" customFormat="1" ht="12"/>
    <row r="77" spans="2:19" customFormat="1" ht="12"/>
    <row r="78" spans="2:19" customFormat="1" ht="12"/>
    <row r="79" spans="2:19" customFormat="1" ht="12"/>
    <row r="80" spans="2:19" customFormat="1" ht="12"/>
    <row r="81" spans="1:19" customFormat="1" ht="12"/>
    <row r="82" spans="1:19" customFormat="1" ht="12"/>
    <row r="83" spans="1:19" customFormat="1" ht="12"/>
    <row r="84" spans="1:19" customFormat="1" ht="12"/>
    <row r="85" spans="1:19" customFormat="1" ht="12"/>
    <row r="86" spans="1:19" customFormat="1" ht="12"/>
    <row r="87" spans="1:19" customFormat="1" ht="12"/>
    <row r="88" spans="1:19" customFormat="1" ht="12"/>
    <row r="89" spans="1:19" customFormat="1" ht="12"/>
    <row r="90" spans="1:19" customFormat="1" ht="12"/>
    <row r="91" spans="1:19">
      <c r="A91"/>
      <c r="B91"/>
      <c r="C91"/>
      <c r="D91"/>
      <c r="E91"/>
      <c r="F91"/>
      <c r="G91"/>
      <c r="H91"/>
      <c r="I91"/>
      <c r="J91"/>
      <c r="K91"/>
      <c r="L91"/>
      <c r="M91"/>
      <c r="N91"/>
      <c r="O91"/>
      <c r="P91"/>
      <c r="Q91"/>
      <c r="R91"/>
      <c r="S91"/>
    </row>
    <row r="92" spans="1:19">
      <c r="A92"/>
      <c r="B92"/>
      <c r="C92"/>
      <c r="D92"/>
      <c r="E92"/>
      <c r="F92"/>
      <c r="G92"/>
      <c r="H92"/>
      <c r="I92"/>
      <c r="J92"/>
      <c r="K92"/>
      <c r="L92"/>
      <c r="M92"/>
      <c r="N92"/>
      <c r="O92"/>
      <c r="P92"/>
      <c r="Q92"/>
      <c r="R92"/>
      <c r="S92"/>
    </row>
    <row r="93" spans="1:19">
      <c r="A93"/>
      <c r="B93"/>
      <c r="C93"/>
      <c r="D93"/>
      <c r="E93"/>
      <c r="F93"/>
      <c r="G93"/>
      <c r="H93"/>
      <c r="I93"/>
      <c r="J93"/>
      <c r="K93"/>
      <c r="L93"/>
      <c r="M93"/>
      <c r="N93"/>
      <c r="O93"/>
      <c r="P93"/>
      <c r="Q93"/>
      <c r="R93"/>
      <c r="S93"/>
    </row>
    <row r="94" spans="1:19">
      <c r="A94"/>
    </row>
  </sheetData>
  <conditionalFormatting sqref="A3:A46 B4:S46">
    <cfRule type="expression" dxfId="269" priority="12">
      <formula>MOD(ROW(),2)=1</formula>
    </cfRule>
  </conditionalFormatting>
  <conditionalFormatting sqref="B3:B46">
    <cfRule type="expression" dxfId="268" priority="11">
      <formula>MOD(ROW(),2)=1</formula>
    </cfRule>
  </conditionalFormatting>
  <conditionalFormatting sqref="C3:C46">
    <cfRule type="expression" dxfId="267" priority="5">
      <formula>MOD(ROW(),2)=1</formula>
    </cfRule>
  </conditionalFormatting>
  <conditionalFormatting sqref="D3:E46">
    <cfRule type="expression" dxfId="266" priority="8">
      <formula>MOD(ROW(),2)=1</formula>
    </cfRule>
  </conditionalFormatting>
  <conditionalFormatting sqref="F3:F46">
    <cfRule type="expression" dxfId="265" priority="1">
      <formula>MOD(ROW(),2)=1</formula>
    </cfRule>
  </conditionalFormatting>
  <conditionalFormatting sqref="G3:G46">
    <cfRule type="expression" dxfId="264" priority="7">
      <formula>MOD(ROW(),2)=1</formula>
    </cfRule>
  </conditionalFormatting>
  <conditionalFormatting sqref="H3:H46">
    <cfRule type="expression" dxfId="263" priority="10">
      <formula>MOD(ROW(),2)=1</formula>
    </cfRule>
  </conditionalFormatting>
  <conditionalFormatting sqref="I3:I46">
    <cfRule type="expression" dxfId="262" priority="9">
      <formula>MOD(ROW(),2)=1</formula>
    </cfRule>
  </conditionalFormatting>
  <conditionalFormatting sqref="J3:J46 N3:N46 Q3:S46">
    <cfRule type="expression" dxfId="261" priority="13">
      <formula>MOD(ROW(),2)=1</formula>
    </cfRule>
  </conditionalFormatting>
  <conditionalFormatting sqref="K3:L46">
    <cfRule type="expression" dxfId="260" priority="6">
      <formula>MOD(ROW(),2)=1</formula>
    </cfRule>
  </conditionalFormatting>
  <conditionalFormatting sqref="M3:M46">
    <cfRule type="expression" dxfId="259" priority="4">
      <formula>MOD(ROW(),2)=1</formula>
    </cfRule>
  </conditionalFormatting>
  <conditionalFormatting sqref="O3:O46">
    <cfRule type="expression" dxfId="258" priority="3">
      <formula>MOD(ROW(),2)=1</formula>
    </cfRule>
  </conditionalFormatting>
  <conditionalFormatting sqref="P3:P46">
    <cfRule type="expression" dxfId="257" priority="2">
      <formula>MOD(ROW(),2)=1</formula>
    </cfRule>
  </conditionalFormatting>
  <pageMargins left="0.45" right="0.45" top="0.75" bottom="0.75" header="0.3" footer="0.3"/>
  <pageSetup scale="57" fitToHeight="0" orientation="landscape" r:id="rId1"/>
  <headerFooter>
    <oddFooter>&amp;CVegetables and Pulses Yearbook Data/#89011/March 30, 2020
USDA, Economic Research Service</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D2971-D374-4545-8D4E-2759ED80EFD8}">
  <sheetPr>
    <pageSetUpPr fitToPage="1"/>
  </sheetPr>
  <dimension ref="A1:Y88"/>
  <sheetViews>
    <sheetView showGridLines="0" topLeftCell="A20" zoomScaleNormal="100" workbookViewId="0"/>
  </sheetViews>
  <sheetFormatPr defaultColWidth="9.5703125" defaultRowHeight="14.25"/>
  <cols>
    <col min="1" max="1" width="11.85546875" style="21" customWidth="1"/>
    <col min="2" max="5" width="13.7109375" style="21" customWidth="1"/>
    <col min="6" max="7" width="21.140625" style="21" customWidth="1"/>
    <col min="8" max="9" width="14.5703125" style="21" customWidth="1"/>
    <col min="10" max="14" width="2.5703125" style="21" customWidth="1"/>
    <col min="15" max="15" width="15.140625" style="21" customWidth="1"/>
    <col min="16" max="16" width="12.28515625" style="21" bestFit="1" customWidth="1"/>
    <col min="17" max="17" width="14.140625" style="21" bestFit="1" customWidth="1"/>
    <col min="18" max="18" width="10.85546875" style="21" bestFit="1" customWidth="1"/>
    <col min="19" max="19" width="15.85546875" style="21" bestFit="1" customWidth="1"/>
    <col min="20" max="20" width="11.140625" style="21" bestFit="1" customWidth="1"/>
    <col min="21" max="21" width="23.7109375" style="21" bestFit="1" customWidth="1"/>
    <col min="22" max="22" width="24.85546875" style="21" bestFit="1" customWidth="1"/>
    <col min="23" max="23" width="19.5703125" style="21" bestFit="1" customWidth="1"/>
    <col min="24" max="24" width="20.85546875" style="21" bestFit="1" customWidth="1"/>
    <col min="25" max="25" width="12.140625" style="21" bestFit="1" customWidth="1"/>
    <col min="26" max="16384" width="9.5703125" style="21"/>
  </cols>
  <sheetData>
    <row r="1" spans="1:15" ht="14.25" customHeight="1">
      <c r="A1" s="13" t="s">
        <v>885</v>
      </c>
      <c r="O1" s="14" t="str">
        <f>HYPERLINK("#'"&amp;"Index'!A1","INDEX")</f>
        <v>INDEX</v>
      </c>
    </row>
    <row r="2" spans="1:15">
      <c r="A2" s="157"/>
      <c r="B2" s="158" t="s">
        <v>660</v>
      </c>
      <c r="C2" s="158"/>
      <c r="D2" s="158"/>
      <c r="E2" s="158" t="s">
        <v>716</v>
      </c>
      <c r="F2" s="158"/>
      <c r="G2" s="158"/>
      <c r="H2" s="158" t="s">
        <v>644</v>
      </c>
      <c r="I2" s="158"/>
    </row>
    <row r="3" spans="1:15" ht="16.5" customHeight="1">
      <c r="A3" s="159"/>
      <c r="B3" s="160" t="s">
        <v>662</v>
      </c>
      <c r="C3" s="160"/>
      <c r="D3" s="160"/>
      <c r="E3" s="160"/>
      <c r="F3" s="160"/>
      <c r="G3" s="163" t="s">
        <v>646</v>
      </c>
      <c r="H3" s="160" t="s">
        <v>663</v>
      </c>
      <c r="I3" s="160"/>
    </row>
    <row r="4" spans="1:15" ht="40.5" customHeight="1">
      <c r="A4" s="22" t="s">
        <v>290</v>
      </c>
      <c r="B4" s="22" t="s">
        <v>648</v>
      </c>
      <c r="C4" s="22" t="s">
        <v>649</v>
      </c>
      <c r="D4" s="22" t="s">
        <v>623</v>
      </c>
      <c r="E4" s="22" t="s">
        <v>650</v>
      </c>
      <c r="F4" s="31" t="s">
        <v>651</v>
      </c>
      <c r="G4" s="22" t="s">
        <v>276</v>
      </c>
      <c r="H4" s="31" t="s">
        <v>652</v>
      </c>
      <c r="I4" s="31" t="s">
        <v>653</v>
      </c>
    </row>
    <row r="5" spans="1:15" ht="15" customHeight="1">
      <c r="A5" s="189">
        <v>1970</v>
      </c>
      <c r="B5" s="190">
        <v>1594.2</v>
      </c>
      <c r="C5" s="190">
        <v>1.1910000000000001</v>
      </c>
      <c r="D5" s="190">
        <v>1595.3910000000001</v>
      </c>
      <c r="E5" s="190" t="s">
        <v>666</v>
      </c>
      <c r="F5" s="190">
        <v>1595.3910000000001</v>
      </c>
      <c r="G5" s="191">
        <v>7.7804215516064223</v>
      </c>
      <c r="H5" s="191">
        <v>5.27</v>
      </c>
      <c r="I5" s="191">
        <v>24.328316868248546</v>
      </c>
    </row>
    <row r="6" spans="1:15" ht="11.1" customHeight="1">
      <c r="A6" s="189">
        <v>1971</v>
      </c>
      <c r="B6" s="190">
        <v>1547.4</v>
      </c>
      <c r="C6" s="190">
        <v>0.79800000000000004</v>
      </c>
      <c r="D6" s="190">
        <v>1548.1980000000001</v>
      </c>
      <c r="E6" s="190" t="s">
        <v>666</v>
      </c>
      <c r="F6" s="190">
        <v>1548.1980000000001</v>
      </c>
      <c r="G6" s="191">
        <v>7.4554105007680791</v>
      </c>
      <c r="H6" s="191">
        <v>5.83</v>
      </c>
      <c r="I6" s="191">
        <v>25.613988840560609</v>
      </c>
    </row>
    <row r="7" spans="1:15" ht="11.1" customHeight="1">
      <c r="A7" s="189">
        <v>1972</v>
      </c>
      <c r="B7" s="190">
        <v>1630.4</v>
      </c>
      <c r="C7" s="190">
        <v>0.68400000000000005</v>
      </c>
      <c r="D7" s="190">
        <v>1631.0840000000001</v>
      </c>
      <c r="E7" s="190" t="s">
        <v>666</v>
      </c>
      <c r="F7" s="190">
        <v>1631.0840000000001</v>
      </c>
      <c r="G7" s="191">
        <v>7.7709151198688886</v>
      </c>
      <c r="H7" s="191">
        <v>6.28</v>
      </c>
      <c r="I7" s="191">
        <v>26.447951652470547</v>
      </c>
    </row>
    <row r="8" spans="1:15" ht="11.1" customHeight="1">
      <c r="A8" s="189">
        <v>1973</v>
      </c>
      <c r="B8" s="190">
        <v>1675.8</v>
      </c>
      <c r="C8" s="190">
        <v>0.378</v>
      </c>
      <c r="D8" s="190">
        <v>1676.1779999999999</v>
      </c>
      <c r="E8" s="190" t="s">
        <v>666</v>
      </c>
      <c r="F8" s="190">
        <v>1676.1779999999999</v>
      </c>
      <c r="G8" s="191">
        <v>7.9098952852403626</v>
      </c>
      <c r="H8" s="191">
        <v>6.77</v>
      </c>
      <c r="I8" s="191">
        <v>27.031343581553202</v>
      </c>
    </row>
    <row r="9" spans="1:15" ht="11.1" customHeight="1">
      <c r="A9" s="189">
        <v>1974</v>
      </c>
      <c r="B9" s="190">
        <v>1652.9</v>
      </c>
      <c r="C9" s="190">
        <v>0.746</v>
      </c>
      <c r="D9" s="190">
        <v>1653.6460000000002</v>
      </c>
      <c r="E9" s="190" t="s">
        <v>666</v>
      </c>
      <c r="F9" s="190">
        <v>1653.6460000000002</v>
      </c>
      <c r="G9" s="191">
        <v>7.7325932645636746</v>
      </c>
      <c r="H9" s="191">
        <v>7.8</v>
      </c>
      <c r="I9" s="191">
        <v>28.580065404380445</v>
      </c>
    </row>
    <row r="10" spans="1:15" ht="11.1" customHeight="1">
      <c r="A10" s="189">
        <v>1975</v>
      </c>
      <c r="B10" s="190">
        <v>1678.5</v>
      </c>
      <c r="C10" s="190">
        <v>0.67100000000000004</v>
      </c>
      <c r="D10" s="190">
        <v>1679.171</v>
      </c>
      <c r="E10" s="190" t="s">
        <v>666</v>
      </c>
      <c r="F10" s="190">
        <v>1679.171</v>
      </c>
      <c r="G10" s="191">
        <v>7.7749116787746617</v>
      </c>
      <c r="H10" s="191">
        <v>8.41</v>
      </c>
      <c r="I10" s="191">
        <v>28.195929862205382</v>
      </c>
    </row>
    <row r="11" spans="1:15" ht="11.1" customHeight="1">
      <c r="A11" s="189">
        <v>1976</v>
      </c>
      <c r="B11" s="190">
        <v>1746.7</v>
      </c>
      <c r="C11" s="190">
        <v>0.36499999999999999</v>
      </c>
      <c r="D11" s="190">
        <v>1747.0650000000001</v>
      </c>
      <c r="E11" s="190" t="s">
        <v>666</v>
      </c>
      <c r="F11" s="190">
        <v>1747.0650000000001</v>
      </c>
      <c r="G11" s="191">
        <v>8.0127731786181116</v>
      </c>
      <c r="H11" s="191">
        <v>8.16</v>
      </c>
      <c r="I11" s="191">
        <v>25.930074596630043</v>
      </c>
    </row>
    <row r="12" spans="1:15" ht="11.1" customHeight="1">
      <c r="A12" s="189">
        <v>1977</v>
      </c>
      <c r="B12" s="190">
        <v>1663.8</v>
      </c>
      <c r="C12" s="190">
        <v>0.42299999999999999</v>
      </c>
      <c r="D12" s="190">
        <v>1664.223</v>
      </c>
      <c r="E12" s="190" t="s">
        <v>666</v>
      </c>
      <c r="F12" s="190">
        <v>1664.223</v>
      </c>
      <c r="G12" s="191">
        <v>7.5564409573236349</v>
      </c>
      <c r="H12" s="191">
        <v>8.07</v>
      </c>
      <c r="I12" s="191">
        <v>24.144327429392053</v>
      </c>
    </row>
    <row r="13" spans="1:15" ht="11.1" customHeight="1">
      <c r="A13" s="189">
        <v>1978</v>
      </c>
      <c r="B13" s="190">
        <v>1511.6</v>
      </c>
      <c r="C13" s="190">
        <v>0.60099999999999998</v>
      </c>
      <c r="D13" s="190">
        <v>1512.201</v>
      </c>
      <c r="E13" s="190">
        <v>45.387</v>
      </c>
      <c r="F13" s="190">
        <v>1466.8140000000001</v>
      </c>
      <c r="G13" s="191">
        <v>6.5899049801199538</v>
      </c>
      <c r="H13" s="191">
        <v>8.84</v>
      </c>
      <c r="I13" s="191">
        <v>24.710165689487699</v>
      </c>
    </row>
    <row r="14" spans="1:15" ht="11.1" customHeight="1">
      <c r="A14" s="189">
        <v>1979</v>
      </c>
      <c r="B14" s="190">
        <v>1501.5</v>
      </c>
      <c r="C14" s="190">
        <v>0.21199999999999999</v>
      </c>
      <c r="D14" s="190">
        <v>1501.712</v>
      </c>
      <c r="E14" s="190">
        <v>42.746000000000002</v>
      </c>
      <c r="F14" s="190">
        <v>1458.9659999999999</v>
      </c>
      <c r="G14" s="191">
        <v>6.482708671213703</v>
      </c>
      <c r="H14" s="191">
        <v>9.89</v>
      </c>
      <c r="I14" s="191">
        <v>25.528180375050013</v>
      </c>
    </row>
    <row r="15" spans="1:15" ht="15" customHeight="1">
      <c r="A15" s="189">
        <v>1980</v>
      </c>
      <c r="B15" s="190">
        <v>1524.5</v>
      </c>
      <c r="C15" s="190">
        <v>0.95299999999999996</v>
      </c>
      <c r="D15" s="190">
        <v>1525.453</v>
      </c>
      <c r="E15" s="190">
        <v>45.624000000000002</v>
      </c>
      <c r="F15" s="190">
        <v>1479.829</v>
      </c>
      <c r="G15" s="191">
        <v>6.4982874155783703</v>
      </c>
      <c r="H15" s="191">
        <v>10.7</v>
      </c>
      <c r="I15" s="191">
        <v>25.324694535664626</v>
      </c>
    </row>
    <row r="16" spans="1:15" ht="11.1" customHeight="1">
      <c r="A16" s="189">
        <v>1981</v>
      </c>
      <c r="B16" s="190">
        <v>1475.2</v>
      </c>
      <c r="C16" s="190">
        <v>0.36599999999999999</v>
      </c>
      <c r="D16" s="190">
        <v>1475.566</v>
      </c>
      <c r="E16" s="190">
        <v>42.186</v>
      </c>
      <c r="F16" s="190">
        <v>1433.38</v>
      </c>
      <c r="G16" s="191">
        <v>6.2330083577572335</v>
      </c>
      <c r="H16" s="191">
        <v>11.6</v>
      </c>
      <c r="I16" s="191">
        <v>25.086640823101337</v>
      </c>
    </row>
    <row r="17" spans="1:9" ht="11.1" customHeight="1">
      <c r="A17" s="189">
        <v>1982</v>
      </c>
      <c r="B17" s="190">
        <v>1443.5</v>
      </c>
      <c r="C17" s="190">
        <v>0.32800000000000001</v>
      </c>
      <c r="D17" s="190">
        <v>1443.828</v>
      </c>
      <c r="E17" s="190">
        <v>46.634999999999998</v>
      </c>
      <c r="F17" s="190">
        <v>1397.193</v>
      </c>
      <c r="G17" s="191">
        <v>6.0175073647216912</v>
      </c>
      <c r="H17" s="191">
        <v>12.2</v>
      </c>
      <c r="I17" s="191">
        <v>24.847883092746759</v>
      </c>
    </row>
    <row r="18" spans="1:9" ht="11.1" customHeight="1">
      <c r="A18" s="189">
        <v>1983</v>
      </c>
      <c r="B18" s="190">
        <v>1487.4</v>
      </c>
      <c r="C18" s="190">
        <v>2.3319999999999999</v>
      </c>
      <c r="D18" s="190">
        <v>1489.7320000000002</v>
      </c>
      <c r="E18" s="190">
        <v>49.932000000000002</v>
      </c>
      <c r="F18" s="190">
        <v>1439.8000000000002</v>
      </c>
      <c r="G18" s="191">
        <v>6.1449295155501131</v>
      </c>
      <c r="H18" s="191">
        <v>12.5</v>
      </c>
      <c r="I18" s="191">
        <v>24.501156454584656</v>
      </c>
    </row>
    <row r="19" spans="1:9" ht="11.1" customHeight="1">
      <c r="A19" s="189">
        <v>1984</v>
      </c>
      <c r="B19" s="190">
        <v>1560.7</v>
      </c>
      <c r="C19" s="190">
        <v>8.6329999999999991</v>
      </c>
      <c r="D19" s="190">
        <v>1569.3330000000001</v>
      </c>
      <c r="E19" s="190">
        <v>48.1</v>
      </c>
      <c r="F19" s="190">
        <v>1521.2330000000002</v>
      </c>
      <c r="G19" s="191">
        <v>6.4364115626110658</v>
      </c>
      <c r="H19" s="191">
        <v>13.1</v>
      </c>
      <c r="I19" s="191">
        <v>24.782326984832647</v>
      </c>
    </row>
    <row r="20" spans="1:9" ht="11.1" customHeight="1">
      <c r="A20" s="189">
        <v>1985</v>
      </c>
      <c r="B20" s="190">
        <v>1575.4</v>
      </c>
      <c r="C20" s="190">
        <v>6.8090000000000002</v>
      </c>
      <c r="D20" s="190">
        <v>1582.2090000000001</v>
      </c>
      <c r="E20" s="190">
        <v>52.872999999999998</v>
      </c>
      <c r="F20" s="190">
        <v>1529.336</v>
      </c>
      <c r="G20" s="191">
        <v>6.4132245267669186</v>
      </c>
      <c r="H20" s="191">
        <v>12.7</v>
      </c>
      <c r="I20" s="191">
        <v>23.288864438637507</v>
      </c>
    </row>
    <row r="21" spans="1:9" ht="11.1" customHeight="1">
      <c r="A21" s="189">
        <v>1986</v>
      </c>
      <c r="B21" s="190">
        <v>1505</v>
      </c>
      <c r="C21" s="190">
        <v>7.6795</v>
      </c>
      <c r="D21" s="190">
        <v>1512.6795</v>
      </c>
      <c r="E21" s="190">
        <v>54.186</v>
      </c>
      <c r="F21" s="190">
        <v>1458.4935</v>
      </c>
      <c r="G21" s="191">
        <v>6.0606168268571503</v>
      </c>
      <c r="H21" s="191">
        <v>13.9</v>
      </c>
      <c r="I21" s="191">
        <v>24.983037595876905</v>
      </c>
    </row>
    <row r="22" spans="1:9" ht="11.1" customHeight="1">
      <c r="A22" s="189">
        <v>1987</v>
      </c>
      <c r="B22" s="190">
        <v>1566.4</v>
      </c>
      <c r="C22" s="190">
        <v>15.414999999999999</v>
      </c>
      <c r="D22" s="190">
        <v>1581.8150000000001</v>
      </c>
      <c r="E22" s="190">
        <v>61.411999999999999</v>
      </c>
      <c r="F22" s="190">
        <v>1520.403</v>
      </c>
      <c r="G22" s="191">
        <v>6.2618531819904124</v>
      </c>
      <c r="H22" s="191">
        <v>12.9</v>
      </c>
      <c r="I22" s="191">
        <v>22.629792384811726</v>
      </c>
    </row>
    <row r="23" spans="1:9" ht="11.1" customHeight="1">
      <c r="A23" s="189">
        <v>1988</v>
      </c>
      <c r="B23" s="190">
        <v>1457.4</v>
      </c>
      <c r="C23" s="190">
        <v>11.914999999999999</v>
      </c>
      <c r="D23" s="190">
        <v>1469.3150000000001</v>
      </c>
      <c r="E23" s="190">
        <v>43.441000000000003</v>
      </c>
      <c r="F23" s="190">
        <v>1425.874</v>
      </c>
      <c r="G23" s="191">
        <v>5.8193950722591126</v>
      </c>
      <c r="H23" s="191">
        <v>14.8</v>
      </c>
      <c r="I23" s="191">
        <v>25.077201350441179</v>
      </c>
    </row>
    <row r="24" spans="1:9" ht="11.1" customHeight="1">
      <c r="A24" s="189">
        <v>1989</v>
      </c>
      <c r="B24" s="190">
        <v>1654.3</v>
      </c>
      <c r="C24" s="190">
        <v>21.274000000000001</v>
      </c>
      <c r="D24" s="190">
        <v>1675.5740000000001</v>
      </c>
      <c r="E24" s="190">
        <v>61.017000000000003</v>
      </c>
      <c r="F24" s="190">
        <v>1614.557</v>
      </c>
      <c r="G24" s="191">
        <v>6.5276297596041104</v>
      </c>
      <c r="H24" s="191">
        <v>16.899999999999999</v>
      </c>
      <c r="I24" s="191">
        <v>27.555283807194535</v>
      </c>
    </row>
    <row r="25" spans="1:9" ht="15" customHeight="1">
      <c r="A25" s="189">
        <v>1990</v>
      </c>
      <c r="B25" s="190">
        <v>1745.5</v>
      </c>
      <c r="C25" s="190">
        <v>14.695</v>
      </c>
      <c r="D25" s="190">
        <v>1760.1949999999999</v>
      </c>
      <c r="E25" s="190">
        <v>73.715000000000003</v>
      </c>
      <c r="F25" s="190">
        <v>1686.48</v>
      </c>
      <c r="G25" s="191">
        <v>6.7423600339020995</v>
      </c>
      <c r="H25" s="191">
        <v>15</v>
      </c>
      <c r="I25" s="191">
        <v>23.571655869538741</v>
      </c>
    </row>
    <row r="26" spans="1:9" ht="11.1" customHeight="1">
      <c r="A26" s="189">
        <v>1991</v>
      </c>
      <c r="B26" s="190">
        <v>1552.7</v>
      </c>
      <c r="C26" s="190">
        <v>13.4755</v>
      </c>
      <c r="D26" s="190">
        <v>1566.1755000000001</v>
      </c>
      <c r="E26" s="190">
        <v>68.508144000000001</v>
      </c>
      <c r="F26" s="190">
        <v>1497.6673560000002</v>
      </c>
      <c r="G26" s="191">
        <v>5.9081211552192769</v>
      </c>
      <c r="H26" s="191">
        <v>17</v>
      </c>
      <c r="I26" s="191">
        <v>25.844801964204951</v>
      </c>
    </row>
    <row r="27" spans="1:9" ht="11.1" customHeight="1">
      <c r="A27" s="189">
        <v>1992</v>
      </c>
      <c r="B27" s="190">
        <v>1847.3</v>
      </c>
      <c r="C27" s="190">
        <v>11.383929999999999</v>
      </c>
      <c r="D27" s="190">
        <v>1858.6839299999999</v>
      </c>
      <c r="E27" s="190">
        <v>94.156983999999994</v>
      </c>
      <c r="F27" s="190">
        <v>1764.526946</v>
      </c>
      <c r="G27" s="191">
        <v>6.8686966063823984</v>
      </c>
      <c r="H27" s="191">
        <v>14.4</v>
      </c>
      <c r="I27" s="191">
        <v>21.403807350870089</v>
      </c>
    </row>
    <row r="28" spans="1:9" ht="11.1" customHeight="1">
      <c r="A28" s="189">
        <v>1993</v>
      </c>
      <c r="B28" s="190">
        <v>1884.8</v>
      </c>
      <c r="C28" s="190">
        <v>6.4136030000000002</v>
      </c>
      <c r="D28" s="190">
        <v>1891.2136029999999</v>
      </c>
      <c r="E28" s="190">
        <v>75.488924999999995</v>
      </c>
      <c r="F28" s="190">
        <v>1815.724678</v>
      </c>
      <c r="G28" s="191">
        <v>6.9767139075137852</v>
      </c>
      <c r="H28" s="191">
        <v>17.8</v>
      </c>
      <c r="I28" s="191">
        <v>25.844201570253034</v>
      </c>
    </row>
    <row r="29" spans="1:9" ht="11.1" customHeight="1">
      <c r="A29" s="189">
        <v>1994</v>
      </c>
      <c r="B29" s="190">
        <v>2212.1</v>
      </c>
      <c r="C29" s="190">
        <v>10.638807999999999</v>
      </c>
      <c r="D29" s="190">
        <v>2222.7388080000001</v>
      </c>
      <c r="E29" s="190">
        <v>74.454781999999994</v>
      </c>
      <c r="F29" s="190">
        <v>2148.2840260000003</v>
      </c>
      <c r="G29" s="191">
        <v>8.154861241440047</v>
      </c>
      <c r="H29" s="191">
        <v>17.2</v>
      </c>
      <c r="I29" s="191">
        <v>24.45196326519007</v>
      </c>
    </row>
    <row r="30" spans="1:9" ht="11.1" customHeight="1">
      <c r="A30" s="189">
        <v>1995</v>
      </c>
      <c r="B30" s="190">
        <v>2179.1999999999998</v>
      </c>
      <c r="C30" s="190">
        <v>15.516733</v>
      </c>
      <c r="D30" s="190">
        <v>2194.7167329999997</v>
      </c>
      <c r="E30" s="190">
        <v>109.49190900000001</v>
      </c>
      <c r="F30" s="190">
        <v>2085.2248239999999</v>
      </c>
      <c r="G30" s="191">
        <v>7.8228102207032633</v>
      </c>
      <c r="H30" s="191">
        <v>18.3</v>
      </c>
      <c r="I30" s="191">
        <v>25.480722371517288</v>
      </c>
    </row>
    <row r="31" spans="1:9" ht="11.1" customHeight="1">
      <c r="A31" s="189">
        <v>1996</v>
      </c>
      <c r="B31" s="190">
        <v>2312.6999999999998</v>
      </c>
      <c r="C31" s="190">
        <v>23.543880000000001</v>
      </c>
      <c r="D31" s="190">
        <v>2336.24388</v>
      </c>
      <c r="E31" s="190">
        <v>90.971310000000003</v>
      </c>
      <c r="F31" s="190">
        <v>2245.2725700000001</v>
      </c>
      <c r="G31" s="191">
        <v>8.3260931815906289</v>
      </c>
      <c r="H31" s="191">
        <v>16.899999999999999</v>
      </c>
      <c r="I31" s="191">
        <v>23.108819980241275</v>
      </c>
    </row>
    <row r="32" spans="1:9" ht="11.1" customHeight="1">
      <c r="A32" s="189">
        <v>1997</v>
      </c>
      <c r="B32" s="190">
        <v>2364.1</v>
      </c>
      <c r="C32" s="190">
        <v>23.046807999999999</v>
      </c>
      <c r="D32" s="190">
        <v>2387.146808</v>
      </c>
      <c r="E32" s="190">
        <v>124.586539</v>
      </c>
      <c r="F32" s="190">
        <v>2262.5602690000001</v>
      </c>
      <c r="G32" s="191">
        <v>8.290438929032069</v>
      </c>
      <c r="H32" s="191">
        <v>17.7</v>
      </c>
      <c r="I32" s="191">
        <v>23.790562404862953</v>
      </c>
    </row>
    <row r="33" spans="1:9" ht="11.1" customHeight="1">
      <c r="A33" s="189">
        <v>1998</v>
      </c>
      <c r="B33" s="190">
        <v>2630.7</v>
      </c>
      <c r="C33" s="190">
        <v>39.998317999999998</v>
      </c>
      <c r="D33" s="190">
        <v>2670.6983179999997</v>
      </c>
      <c r="E33" s="190">
        <v>93.575702000000007</v>
      </c>
      <c r="F33" s="190">
        <v>2577.1226159999997</v>
      </c>
      <c r="G33" s="191">
        <v>9.3335118193506315</v>
      </c>
      <c r="H33" s="191">
        <v>17.2</v>
      </c>
      <c r="I33" s="191">
        <v>22.866410970559496</v>
      </c>
    </row>
    <row r="34" spans="1:9" ht="11.1" customHeight="1">
      <c r="A34" s="189">
        <v>1999</v>
      </c>
      <c r="B34" s="190">
        <v>2576.1999999999998</v>
      </c>
      <c r="C34" s="190">
        <v>53.149625</v>
      </c>
      <c r="D34" s="190">
        <v>2629.3496249999998</v>
      </c>
      <c r="E34" s="190">
        <v>89.181231999999994</v>
      </c>
      <c r="F34" s="190">
        <v>2540.1683929999999</v>
      </c>
      <c r="G34" s="191">
        <v>9.0949297087309109</v>
      </c>
      <c r="H34" s="191">
        <v>16.899999999999999</v>
      </c>
      <c r="I34" s="191">
        <v>22.157323552644947</v>
      </c>
    </row>
    <row r="35" spans="1:9" ht="15" customHeight="1">
      <c r="A35" s="189">
        <v>2000</v>
      </c>
      <c r="B35" s="190">
        <v>2602.6999999999998</v>
      </c>
      <c r="C35" s="190">
        <v>51.701292000000002</v>
      </c>
      <c r="D35" s="190">
        <v>2654.401292</v>
      </c>
      <c r="E35" s="190">
        <v>101.734525</v>
      </c>
      <c r="F35" s="190">
        <v>2552.6667670000002</v>
      </c>
      <c r="G35" s="191">
        <v>9.0396818977852202</v>
      </c>
      <c r="H35" s="191">
        <v>18.5</v>
      </c>
      <c r="I35" s="191">
        <v>23.713008507842918</v>
      </c>
    </row>
    <row r="36" spans="1:9" ht="11.1" customHeight="1">
      <c r="A36" s="189">
        <v>2001</v>
      </c>
      <c r="B36" s="190">
        <v>2681.5</v>
      </c>
      <c r="C36" s="190">
        <v>49.040658999999998</v>
      </c>
      <c r="D36" s="190">
        <v>2730.5406589999998</v>
      </c>
      <c r="E36" s="190">
        <v>113.34603300000001</v>
      </c>
      <c r="F36" s="190">
        <v>2617.194626</v>
      </c>
      <c r="G36" s="191">
        <v>9.1731927549055161</v>
      </c>
      <c r="H36" s="191">
        <v>19.5</v>
      </c>
      <c r="I36" s="191">
        <v>24.431650890502354</v>
      </c>
    </row>
    <row r="37" spans="1:9" ht="11.1" customHeight="1">
      <c r="A37" s="189">
        <v>2002</v>
      </c>
      <c r="B37" s="190">
        <v>2648</v>
      </c>
      <c r="C37" s="190">
        <v>52.106341999999998</v>
      </c>
      <c r="D37" s="190">
        <v>2700.106342</v>
      </c>
      <c r="E37" s="190">
        <v>114.667833</v>
      </c>
      <c r="F37" s="190">
        <v>2585.4385090000001</v>
      </c>
      <c r="G37" s="191">
        <v>8.9739509632220038</v>
      </c>
      <c r="H37" s="191">
        <v>19.2</v>
      </c>
      <c r="I37" s="191">
        <v>23.699973152374163</v>
      </c>
    </row>
    <row r="38" spans="1:9" ht="11.1" customHeight="1">
      <c r="A38" s="189">
        <v>2003</v>
      </c>
      <c r="B38" s="190">
        <v>2749.2</v>
      </c>
      <c r="C38" s="190">
        <v>49.697175999999999</v>
      </c>
      <c r="D38" s="190">
        <v>2798.8971759999999</v>
      </c>
      <c r="E38" s="190">
        <v>133.363372</v>
      </c>
      <c r="F38" s="190">
        <v>2665.5338040000001</v>
      </c>
      <c r="G38" s="191">
        <v>9.1655909449359942</v>
      </c>
      <c r="H38" s="191">
        <v>19.2</v>
      </c>
      <c r="I38" s="191">
        <v>23.234636550382554</v>
      </c>
    </row>
    <row r="39" spans="1:9" ht="11.1" customHeight="1">
      <c r="A39" s="189">
        <v>2004</v>
      </c>
      <c r="B39" s="190">
        <v>2712.6</v>
      </c>
      <c r="C39" s="190">
        <v>50.984020000000001</v>
      </c>
      <c r="D39" s="190">
        <v>2763.5840199999998</v>
      </c>
      <c r="E39" s="190">
        <v>133.4734</v>
      </c>
      <c r="F39" s="190">
        <v>2630.1106199999999</v>
      </c>
      <c r="G39" s="191">
        <v>8.9623187998862619</v>
      </c>
      <c r="H39" s="191">
        <v>19.2</v>
      </c>
      <c r="I39" s="191">
        <v>22.630367714008727</v>
      </c>
    </row>
    <row r="40" spans="1:9" ht="11.1" customHeight="1">
      <c r="A40" s="189">
        <v>2005</v>
      </c>
      <c r="B40" s="190">
        <v>2641.6</v>
      </c>
      <c r="C40" s="190">
        <v>56.847355999999998</v>
      </c>
      <c r="D40" s="190">
        <v>2698.4473560000001</v>
      </c>
      <c r="E40" s="190">
        <v>135.978036</v>
      </c>
      <c r="F40" s="190">
        <v>2562.4693200000002</v>
      </c>
      <c r="G40" s="191">
        <v>8.6515481868339208</v>
      </c>
      <c r="H40" s="191">
        <v>22.1</v>
      </c>
      <c r="I40" s="191">
        <v>25.260029717682027</v>
      </c>
    </row>
    <row r="41" spans="1:9" ht="11.1" customHeight="1">
      <c r="A41" s="189">
        <v>2006</v>
      </c>
      <c r="B41" s="190">
        <v>2574.5</v>
      </c>
      <c r="C41" s="190">
        <v>59.810369999999999</v>
      </c>
      <c r="D41" s="190">
        <v>2634.3103700000001</v>
      </c>
      <c r="E41" s="190">
        <v>144.80062799999999</v>
      </c>
      <c r="F41" s="190">
        <v>2489.5097420000002</v>
      </c>
      <c r="G41" s="191">
        <v>8.3262357994463638</v>
      </c>
      <c r="H41" s="191">
        <v>23</v>
      </c>
      <c r="I41" s="191">
        <v>25.495640799676316</v>
      </c>
    </row>
    <row r="42" spans="1:9" ht="11.1" customHeight="1">
      <c r="A42" s="189">
        <v>2007</v>
      </c>
      <c r="B42" s="190">
        <v>2850.4</v>
      </c>
      <c r="C42" s="190">
        <v>66.602245999999994</v>
      </c>
      <c r="D42" s="190">
        <v>2917.002246</v>
      </c>
      <c r="E42" s="190">
        <v>131.15610799999999</v>
      </c>
      <c r="F42" s="190">
        <v>2785.8461379999999</v>
      </c>
      <c r="G42" s="191">
        <v>9.224536442022373</v>
      </c>
      <c r="H42" s="191">
        <v>22.7</v>
      </c>
      <c r="I42" s="191">
        <v>24.499950082700821</v>
      </c>
    </row>
    <row r="43" spans="1:9" ht="11.1" customHeight="1">
      <c r="A43" s="189">
        <v>2008</v>
      </c>
      <c r="B43" s="190">
        <v>2850.1</v>
      </c>
      <c r="C43" s="190">
        <v>77.391391999999996</v>
      </c>
      <c r="D43" s="190">
        <v>2927.4913919999999</v>
      </c>
      <c r="E43" s="190">
        <v>180.69692499999999</v>
      </c>
      <c r="F43" s="190">
        <v>2746.7944669999997</v>
      </c>
      <c r="G43" s="191">
        <v>9.0118590700539958</v>
      </c>
      <c r="H43" s="191">
        <v>25.9</v>
      </c>
      <c r="I43" s="191">
        <v>27.43723996196923</v>
      </c>
    </row>
    <row r="44" spans="1:9" ht="11.1" customHeight="1">
      <c r="A44" s="189">
        <v>2009</v>
      </c>
      <c r="B44" s="190">
        <v>2807.7</v>
      </c>
      <c r="C44" s="190">
        <v>85.684060000000002</v>
      </c>
      <c r="D44" s="190">
        <v>2893.3840599999999</v>
      </c>
      <c r="E44" s="190">
        <v>149.09337099999999</v>
      </c>
      <c r="F44" s="190">
        <v>2744.2906889999999</v>
      </c>
      <c r="G44" s="191">
        <v>8.9262815222847518</v>
      </c>
      <c r="H44" s="191">
        <v>29.3</v>
      </c>
      <c r="I44" s="191">
        <v>30.835938075542785</v>
      </c>
    </row>
    <row r="45" spans="1:9" ht="15" customHeight="1">
      <c r="A45" s="189">
        <v>2010</v>
      </c>
      <c r="B45" s="190">
        <v>2787.5</v>
      </c>
      <c r="C45" s="190">
        <v>122.39804204408001</v>
      </c>
      <c r="D45" s="190">
        <v>2909.8980420440798</v>
      </c>
      <c r="E45" s="190">
        <v>172.70107484145998</v>
      </c>
      <c r="F45" s="190">
        <v>2737.1969672026198</v>
      </c>
      <c r="G45" s="191">
        <v>8.8370428896001947</v>
      </c>
      <c r="H45" s="191">
        <v>25.9</v>
      </c>
      <c r="I45" s="191">
        <v>26.933085840112099</v>
      </c>
    </row>
    <row r="46" spans="1:9" ht="11.1" customHeight="1">
      <c r="A46" s="189">
        <v>2011</v>
      </c>
      <c r="B46" s="190">
        <v>2633.6</v>
      </c>
      <c r="C46" s="190">
        <v>105.89152299528001</v>
      </c>
      <c r="D46" s="190">
        <v>2739.4915229952799</v>
      </c>
      <c r="E46" s="190">
        <v>190.95792107457999</v>
      </c>
      <c r="F46" s="190">
        <v>2548.5336019206998</v>
      </c>
      <c r="G46" s="191">
        <v>8.169059935955735</v>
      </c>
      <c r="H46" s="191">
        <v>26.7</v>
      </c>
      <c r="I46" s="191">
        <v>27.201251053793783</v>
      </c>
    </row>
    <row r="47" spans="1:9" ht="11.1" customHeight="1">
      <c r="A47" s="189">
        <v>2012</v>
      </c>
      <c r="B47" s="190">
        <v>2791</v>
      </c>
      <c r="C47" s="190">
        <v>108.45752651030001</v>
      </c>
      <c r="D47" s="190">
        <v>2899.4575265102999</v>
      </c>
      <c r="E47" s="190">
        <v>172.17606222541997</v>
      </c>
      <c r="F47" s="190">
        <v>2727.2814642848798</v>
      </c>
      <c r="G47" s="191">
        <v>8.6809773792266611</v>
      </c>
      <c r="H47" s="191">
        <v>26.3</v>
      </c>
      <c r="I47" s="191">
        <v>26.299934250164377</v>
      </c>
    </row>
    <row r="48" spans="1:9" ht="11.1" customHeight="1">
      <c r="A48" s="189">
        <v>2013</v>
      </c>
      <c r="B48" s="190">
        <v>2856.1</v>
      </c>
      <c r="C48" s="190">
        <v>106.21676397002</v>
      </c>
      <c r="D48" s="190">
        <v>2962.31676397002</v>
      </c>
      <c r="E48" s="190">
        <v>155.03355439902001</v>
      </c>
      <c r="F48" s="190">
        <v>2807.283209571</v>
      </c>
      <c r="G48" s="191">
        <v>8.8755284985367098</v>
      </c>
      <c r="H48" s="191">
        <v>28.2</v>
      </c>
      <c r="I48" s="191">
        <v>27.709881471473313</v>
      </c>
    </row>
    <row r="49" spans="1:9" ht="11.1" customHeight="1">
      <c r="A49" s="189">
        <v>2014</v>
      </c>
      <c r="B49" s="190">
        <v>2464.9</v>
      </c>
      <c r="C49" s="190">
        <v>108.10773047800001</v>
      </c>
      <c r="D49" s="190">
        <v>2573.0077304780002</v>
      </c>
      <c r="E49" s="190">
        <v>136.99605021893998</v>
      </c>
      <c r="F49" s="190">
        <v>2436.0116802590601</v>
      </c>
      <c r="G49" s="191">
        <v>7.6465407871672957</v>
      </c>
      <c r="H49" s="191">
        <v>28.7</v>
      </c>
      <c r="I49" s="191">
        <v>27.686000241167253</v>
      </c>
    </row>
    <row r="50" spans="1:9" ht="11.1" customHeight="1">
      <c r="A50" s="189">
        <v>2015</v>
      </c>
      <c r="B50" s="190">
        <v>2795.2</v>
      </c>
      <c r="C50" s="190">
        <v>105.24117773224</v>
      </c>
      <c r="D50" s="190">
        <v>2900.4411777322398</v>
      </c>
      <c r="E50" s="190">
        <v>135.70533118912002</v>
      </c>
      <c r="F50" s="190">
        <v>2764.7358465431198</v>
      </c>
      <c r="G50" s="191">
        <v>8.6163548765719504</v>
      </c>
      <c r="H50" s="191">
        <v>28.2</v>
      </c>
      <c r="I50" s="191">
        <v>26.944005197708805</v>
      </c>
    </row>
    <row r="51" spans="1:9" ht="11.1" customHeight="1">
      <c r="A51" s="189">
        <v>2016</v>
      </c>
      <c r="B51" s="190">
        <v>2303.6999999999998</v>
      </c>
      <c r="C51" s="190">
        <v>122.39515399187999</v>
      </c>
      <c r="D51" s="190">
        <v>2426.0951539918797</v>
      </c>
      <c r="E51" s="190">
        <v>132.57125662484003</v>
      </c>
      <c r="F51" s="190">
        <v>2293.5238973670398</v>
      </c>
      <c r="G51" s="191">
        <v>7.0971553476388891</v>
      </c>
      <c r="H51" s="191">
        <v>28.4</v>
      </c>
      <c r="I51" s="191">
        <v>26.867669631728447</v>
      </c>
    </row>
    <row r="52" spans="1:9" ht="11.1" customHeight="1">
      <c r="A52" s="189">
        <v>2017</v>
      </c>
      <c r="B52" s="190">
        <v>2361.3200000000002</v>
      </c>
      <c r="C52" s="190">
        <v>137.35460079726002</v>
      </c>
      <c r="D52" s="190">
        <v>2498.6746007972602</v>
      </c>
      <c r="E52" s="190">
        <v>150.65272533696</v>
      </c>
      <c r="F52" s="190">
        <v>2348.0218754603002</v>
      </c>
      <c r="G52" s="191">
        <v>7.2201055910934375</v>
      </c>
      <c r="H52" s="191">
        <v>29.2</v>
      </c>
      <c r="I52" s="191">
        <v>27.101528637591304</v>
      </c>
    </row>
    <row r="53" spans="1:9" ht="11.1" customHeight="1">
      <c r="A53" s="189">
        <v>2018</v>
      </c>
      <c r="B53" s="190">
        <v>2184.25</v>
      </c>
      <c r="C53" s="190">
        <v>117.62488321606</v>
      </c>
      <c r="D53" s="190">
        <v>2301.87488321606</v>
      </c>
      <c r="E53" s="190">
        <v>146.92058807294001</v>
      </c>
      <c r="F53" s="190">
        <v>2154.9542951431199</v>
      </c>
      <c r="G53" s="191">
        <v>6.5916067750966052</v>
      </c>
      <c r="H53" s="191">
        <v>29.4</v>
      </c>
      <c r="I53" s="191">
        <v>26.643949829623718</v>
      </c>
    </row>
    <row r="54" spans="1:9" ht="11.1" customHeight="1">
      <c r="A54" s="189">
        <v>2019</v>
      </c>
      <c r="B54" s="190">
        <v>1616.72</v>
      </c>
      <c r="C54" s="190">
        <v>126.89983078579201</v>
      </c>
      <c r="D54" s="190">
        <v>1743.6198307857921</v>
      </c>
      <c r="E54" s="190">
        <v>126.23862036906201</v>
      </c>
      <c r="F54" s="190">
        <v>1617.38121041673</v>
      </c>
      <c r="G54" s="191">
        <v>4.9238946536870865</v>
      </c>
      <c r="H54" s="191">
        <v>28.6</v>
      </c>
      <c r="I54" s="191">
        <v>25.466817449222194</v>
      </c>
    </row>
    <row r="55" spans="1:9" ht="11.1" customHeight="1">
      <c r="A55" s="189">
        <v>2020</v>
      </c>
      <c r="B55" s="190">
        <v>1525.15</v>
      </c>
      <c r="C55" s="190">
        <v>159.77475546688899</v>
      </c>
      <c r="D55" s="190">
        <v>1684.9247554668891</v>
      </c>
      <c r="E55" s="190">
        <v>134.073220849492</v>
      </c>
      <c r="F55" s="190">
        <v>1550.8515346173972</v>
      </c>
      <c r="G55" s="191">
        <v>4.697927469225621</v>
      </c>
      <c r="H55" s="191">
        <v>41.1</v>
      </c>
      <c r="I55" s="191">
        <v>36.111550424376624</v>
      </c>
    </row>
    <row r="56" spans="1:9" s="4" customFormat="1" ht="12.6" customHeight="1">
      <c r="A56" s="189">
        <v>2021</v>
      </c>
      <c r="B56" s="190">
        <v>1616.7900000000002</v>
      </c>
      <c r="C56" s="190">
        <v>193.96865956553299</v>
      </c>
      <c r="D56" s="190">
        <v>1810.7586595655332</v>
      </c>
      <c r="E56" s="190">
        <v>146.65794973255001</v>
      </c>
      <c r="F56" s="190">
        <v>1664.1007098329833</v>
      </c>
      <c r="G56" s="191">
        <v>5.0078441892776739</v>
      </c>
      <c r="H56" s="191">
        <v>35.1</v>
      </c>
      <c r="I56" s="191">
        <v>29.514772101392911</v>
      </c>
    </row>
    <row r="57" spans="1:9" s="4" customFormat="1" ht="11.25">
      <c r="A57" s="189">
        <v>2022</v>
      </c>
      <c r="B57" s="190">
        <v>1499.8300000000002</v>
      </c>
      <c r="C57" s="190">
        <v>203.19998107102401</v>
      </c>
      <c r="D57" s="190">
        <v>1703.0299810710242</v>
      </c>
      <c r="E57" s="190">
        <v>128.47573030981701</v>
      </c>
      <c r="F57" s="190">
        <v>1574.5542507612072</v>
      </c>
      <c r="G57" s="191">
        <v>4.7210033544420247</v>
      </c>
      <c r="H57" s="191">
        <v>41.4</v>
      </c>
      <c r="I57" s="191">
        <v>32.540710275672474</v>
      </c>
    </row>
    <row r="58" spans="1:9" s="4" customFormat="1" ht="11.25">
      <c r="A58" s="189">
        <v>2023</v>
      </c>
      <c r="B58" s="190">
        <v>1579.44</v>
      </c>
      <c r="C58" s="190">
        <v>201.90502101694</v>
      </c>
      <c r="D58" s="190">
        <v>1781.3450210169401</v>
      </c>
      <c r="E58" s="190">
        <v>153.44024856163301</v>
      </c>
      <c r="F58" s="190">
        <v>1627.904772455307</v>
      </c>
      <c r="G58" s="191">
        <v>4.8570838301428401</v>
      </c>
      <c r="H58" s="191">
        <v>44.8</v>
      </c>
      <c r="I58" s="191">
        <v>34.015391863904384</v>
      </c>
    </row>
    <row r="59" spans="1:9" s="4" customFormat="1" ht="11.25">
      <c r="A59" s="3" t="s">
        <v>655</v>
      </c>
      <c r="B59" s="3"/>
    </row>
    <row r="60" spans="1:9" s="4" customFormat="1" ht="11.25">
      <c r="A60" s="4" t="s">
        <v>886</v>
      </c>
      <c r="B60" s="3"/>
    </row>
    <row r="61" spans="1:9">
      <c r="A61" s="3" t="s">
        <v>880</v>
      </c>
      <c r="B61" s="3"/>
      <c r="C61" s="4"/>
      <c r="D61" s="4"/>
      <c r="E61" s="4"/>
      <c r="F61" s="4"/>
      <c r="G61" s="4"/>
      <c r="H61" s="4"/>
      <c r="I61" s="4"/>
    </row>
    <row r="62" spans="1:9">
      <c r="A62" s="3" t="s">
        <v>658</v>
      </c>
      <c r="B62" s="4"/>
      <c r="C62" s="4"/>
      <c r="D62" s="4"/>
      <c r="E62" s="4"/>
      <c r="F62" s="4"/>
      <c r="G62" s="4"/>
      <c r="H62" s="4"/>
      <c r="I62" s="4"/>
    </row>
    <row r="63" spans="1:9">
      <c r="A63" s="5" t="s">
        <v>36</v>
      </c>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25" customFormat="1" ht="12"/>
    <row r="82" spans="1:25" customFormat="1" ht="12"/>
    <row r="83" spans="1:25" customFormat="1" ht="12"/>
    <row r="84" spans="1:25" customFormat="1" ht="12"/>
    <row r="85" spans="1:25" customFormat="1" ht="12"/>
    <row r="86" spans="1:25" customFormat="1" ht="12"/>
    <row r="87" spans="1:25">
      <c r="A87"/>
      <c r="B87"/>
      <c r="C87"/>
      <c r="D87"/>
      <c r="E87"/>
      <c r="F87"/>
      <c r="G87"/>
      <c r="H87"/>
      <c r="I87"/>
      <c r="Y87"/>
    </row>
    <row r="88" spans="1:25">
      <c r="A88"/>
    </row>
  </sheetData>
  <conditionalFormatting sqref="A5:A58">
    <cfRule type="expression" dxfId="155" priority="2">
      <formula>MOD(ROW(),2)=1</formula>
    </cfRule>
  </conditionalFormatting>
  <conditionalFormatting sqref="B5:I58">
    <cfRule type="expression" dxfId="154" priority="1">
      <formula>MOD(ROW(),2)=1</formula>
    </cfRule>
  </conditionalFormatting>
  <pageMargins left="0.25" right="0.25" top="0.75" bottom="0.75" header="0.3" footer="0.3"/>
  <pageSetup scale="96" orientation="portrait" r:id="rId1"/>
  <headerFooter>
    <oddFooter>&amp;CVegetables and Pulses Yearbook Data/#89011/March 30, 2020
USDA, Economic Research Service</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A42F5-07FA-449C-8963-2F22FB4DE074}">
  <sheetPr>
    <pageSetUpPr fitToPage="1"/>
  </sheetPr>
  <dimension ref="A1:O84"/>
  <sheetViews>
    <sheetView showGridLines="0" topLeftCell="A32" zoomScaleNormal="100" workbookViewId="0"/>
  </sheetViews>
  <sheetFormatPr defaultColWidth="9.5703125" defaultRowHeight="14.25"/>
  <cols>
    <col min="1" max="1" width="11.85546875" style="21" customWidth="1"/>
    <col min="2" max="2" width="13" style="21" customWidth="1"/>
    <col min="3" max="3" width="11.85546875" style="21" customWidth="1"/>
    <col min="4" max="4" width="18.140625" style="21" customWidth="1"/>
    <col min="5" max="5" width="14.5703125" style="21" customWidth="1"/>
    <col min="6" max="7" width="11.85546875" style="21" customWidth="1"/>
    <col min="8" max="8" width="22.28515625" style="21" customWidth="1"/>
    <col min="9" max="9" width="17.28515625" style="21" customWidth="1"/>
    <col min="10" max="11" width="22.42578125" style="21" customWidth="1"/>
    <col min="12" max="13" width="14.5703125" style="21" customWidth="1"/>
    <col min="14" max="14" width="3.85546875" style="21" customWidth="1"/>
    <col min="15" max="16384" width="9.5703125" style="21"/>
  </cols>
  <sheetData>
    <row r="1" spans="1:15" ht="14.25" customHeight="1">
      <c r="A1" s="13" t="s">
        <v>887</v>
      </c>
      <c r="O1" s="14" t="str">
        <f>HYPERLINK("#'"&amp;"Index'!A1","INDEX")</f>
        <v>INDEX</v>
      </c>
    </row>
    <row r="2" spans="1:15">
      <c r="A2" s="157"/>
      <c r="B2" s="158" t="s">
        <v>888</v>
      </c>
      <c r="C2" s="158"/>
      <c r="D2" s="158"/>
      <c r="E2" s="158"/>
      <c r="F2" s="158" t="s">
        <v>889</v>
      </c>
      <c r="G2" s="158"/>
      <c r="H2" s="158"/>
      <c r="I2" s="158"/>
      <c r="J2" s="158"/>
      <c r="K2" s="157"/>
      <c r="L2" s="158" t="s">
        <v>644</v>
      </c>
      <c r="M2" s="158"/>
    </row>
    <row r="3" spans="1:15" s="215" customFormat="1" ht="17.25" customHeight="1">
      <c r="A3" s="211"/>
      <c r="B3" s="160" t="s">
        <v>890</v>
      </c>
      <c r="C3" s="160"/>
      <c r="D3" s="160"/>
      <c r="E3" s="160"/>
      <c r="F3" s="160"/>
      <c r="G3" s="205"/>
      <c r="H3" s="205"/>
      <c r="I3" s="205"/>
      <c r="J3" s="205"/>
      <c r="K3" s="163" t="s">
        <v>617</v>
      </c>
      <c r="L3" s="160" t="s">
        <v>663</v>
      </c>
      <c r="M3" s="160"/>
    </row>
    <row r="4" spans="1:15" ht="36" customHeight="1">
      <c r="A4" s="22" t="s">
        <v>290</v>
      </c>
      <c r="B4" s="22" t="s">
        <v>648</v>
      </c>
      <c r="C4" s="22" t="s">
        <v>649</v>
      </c>
      <c r="D4" s="31" t="s">
        <v>891</v>
      </c>
      <c r="E4" s="22" t="s">
        <v>623</v>
      </c>
      <c r="F4" s="22" t="s">
        <v>650</v>
      </c>
      <c r="G4" s="31" t="s">
        <v>892</v>
      </c>
      <c r="H4" s="31" t="s">
        <v>893</v>
      </c>
      <c r="I4" s="31" t="s">
        <v>681</v>
      </c>
      <c r="J4" s="31" t="s">
        <v>651</v>
      </c>
      <c r="K4" s="22" t="s">
        <v>276</v>
      </c>
      <c r="L4" s="31" t="s">
        <v>652</v>
      </c>
      <c r="M4" s="31" t="s">
        <v>894</v>
      </c>
    </row>
    <row r="5" spans="1:15" ht="15" customHeight="1">
      <c r="A5" s="189">
        <v>1970</v>
      </c>
      <c r="B5" s="190">
        <v>1316</v>
      </c>
      <c r="C5" s="190" t="s">
        <v>665</v>
      </c>
      <c r="D5" s="190" t="s">
        <v>895</v>
      </c>
      <c r="E5" s="190">
        <v>1316</v>
      </c>
      <c r="F5" s="190" t="s">
        <v>896</v>
      </c>
      <c r="G5" s="190">
        <v>68.5</v>
      </c>
      <c r="H5" s="190">
        <v>137.6</v>
      </c>
      <c r="I5" s="190" t="s">
        <v>895</v>
      </c>
      <c r="J5" s="190">
        <v>1109.9000000000001</v>
      </c>
      <c r="K5" s="191">
        <v>5.4127733452977784</v>
      </c>
      <c r="L5" s="191">
        <v>4.38</v>
      </c>
      <c r="M5" s="191">
        <v>20.219739636229342</v>
      </c>
    </row>
    <row r="6" spans="1:15" ht="11.1" customHeight="1">
      <c r="A6" s="189">
        <v>1971</v>
      </c>
      <c r="B6" s="190">
        <v>1149.4000000000001</v>
      </c>
      <c r="C6" s="190" t="s">
        <v>665</v>
      </c>
      <c r="D6" s="190">
        <v>158.6</v>
      </c>
      <c r="E6" s="190">
        <v>1308</v>
      </c>
      <c r="F6" s="190" t="s">
        <v>896</v>
      </c>
      <c r="G6" s="190">
        <v>68</v>
      </c>
      <c r="H6" s="190">
        <v>111.5</v>
      </c>
      <c r="I6" s="190">
        <v>105.51</v>
      </c>
      <c r="J6" s="190">
        <v>1022.99</v>
      </c>
      <c r="K6" s="191">
        <v>4.9262499939805737</v>
      </c>
      <c r="L6" s="191">
        <v>5.22</v>
      </c>
      <c r="M6" s="191">
        <v>22.933965994464213</v>
      </c>
    </row>
    <row r="7" spans="1:15" ht="11.1" customHeight="1">
      <c r="A7" s="189">
        <v>1972</v>
      </c>
      <c r="B7" s="190">
        <v>1217</v>
      </c>
      <c r="C7" s="190" t="s">
        <v>665</v>
      </c>
      <c r="D7" s="190">
        <v>105.51</v>
      </c>
      <c r="E7" s="190">
        <v>1322.51</v>
      </c>
      <c r="F7" s="190" t="s">
        <v>896</v>
      </c>
      <c r="G7" s="190">
        <v>70.7</v>
      </c>
      <c r="H7" s="190">
        <v>91.4</v>
      </c>
      <c r="I7" s="190">
        <v>141.30000000000001</v>
      </c>
      <c r="J7" s="190">
        <v>1019.1099999999999</v>
      </c>
      <c r="K7" s="191">
        <v>4.8553092960323205</v>
      </c>
      <c r="L7" s="191">
        <v>5.73</v>
      </c>
      <c r="M7" s="191">
        <v>24.131650154244625</v>
      </c>
    </row>
    <row r="8" spans="1:15" ht="11.1" customHeight="1">
      <c r="A8" s="189">
        <v>1973</v>
      </c>
      <c r="B8" s="190">
        <v>1215.5999999999999</v>
      </c>
      <c r="C8" s="190" t="s">
        <v>665</v>
      </c>
      <c r="D8" s="190">
        <v>141.30000000000001</v>
      </c>
      <c r="E8" s="190">
        <v>1356.8999999999999</v>
      </c>
      <c r="F8" s="190" t="s">
        <v>896</v>
      </c>
      <c r="G8" s="190">
        <v>80.5</v>
      </c>
      <c r="H8" s="190">
        <v>95.6</v>
      </c>
      <c r="I8" s="190">
        <v>114.39</v>
      </c>
      <c r="J8" s="190">
        <v>1066.4099999999999</v>
      </c>
      <c r="K8" s="191">
        <v>5.032395981293857</v>
      </c>
      <c r="L8" s="191">
        <v>7.32</v>
      </c>
      <c r="M8" s="191">
        <v>29.227390696745857</v>
      </c>
    </row>
    <row r="9" spans="1:15" ht="11.1" customHeight="1">
      <c r="A9" s="189">
        <v>1974</v>
      </c>
      <c r="B9" s="190">
        <v>1333.9</v>
      </c>
      <c r="C9" s="190" t="s">
        <v>665</v>
      </c>
      <c r="D9" s="190">
        <v>114.39</v>
      </c>
      <c r="E9" s="190">
        <v>1448.2900000000002</v>
      </c>
      <c r="F9" s="190" t="s">
        <v>896</v>
      </c>
      <c r="G9" s="190">
        <v>79.2</v>
      </c>
      <c r="H9" s="190">
        <v>102.1</v>
      </c>
      <c r="I9" s="190">
        <v>219.74</v>
      </c>
      <c r="J9" s="190">
        <v>1047.2500000000002</v>
      </c>
      <c r="K9" s="191">
        <v>4.8970325549206475</v>
      </c>
      <c r="L9" s="191">
        <v>7.34</v>
      </c>
      <c r="M9" s="191">
        <v>26.894574367711854</v>
      </c>
    </row>
    <row r="10" spans="1:15" ht="11.1" customHeight="1">
      <c r="A10" s="189">
        <v>1975</v>
      </c>
      <c r="B10" s="190">
        <v>1289.0999999999999</v>
      </c>
      <c r="C10" s="190" t="s">
        <v>665</v>
      </c>
      <c r="D10" s="190">
        <v>219.74</v>
      </c>
      <c r="E10" s="190">
        <v>1508.84</v>
      </c>
      <c r="F10" s="190" t="s">
        <v>896</v>
      </c>
      <c r="G10" s="190">
        <v>87.6</v>
      </c>
      <c r="H10" s="190">
        <v>95.9</v>
      </c>
      <c r="I10" s="190">
        <v>166.54</v>
      </c>
      <c r="J10" s="190">
        <v>1158.8</v>
      </c>
      <c r="K10" s="191">
        <v>5.3654855005023769</v>
      </c>
      <c r="L10" s="191">
        <v>8.59</v>
      </c>
      <c r="M10" s="191">
        <v>28.79940993059979</v>
      </c>
    </row>
    <row r="11" spans="1:15" ht="11.1" customHeight="1">
      <c r="A11" s="189">
        <v>1976</v>
      </c>
      <c r="B11" s="190">
        <v>1327.3</v>
      </c>
      <c r="C11" s="190" t="s">
        <v>665</v>
      </c>
      <c r="D11" s="190">
        <v>166.54</v>
      </c>
      <c r="E11" s="190">
        <v>1493.84</v>
      </c>
      <c r="F11" s="190" t="s">
        <v>896</v>
      </c>
      <c r="G11" s="190">
        <v>76.900000000000006</v>
      </c>
      <c r="H11" s="190">
        <v>114.1</v>
      </c>
      <c r="I11" s="190">
        <v>129.12</v>
      </c>
      <c r="J11" s="190">
        <v>1173.7199999999998</v>
      </c>
      <c r="K11" s="191">
        <v>5.3831724264452943</v>
      </c>
      <c r="L11" s="191">
        <v>7.5</v>
      </c>
      <c r="M11" s="191">
        <v>23.83278915131438</v>
      </c>
    </row>
    <row r="12" spans="1:15" ht="11.1" customHeight="1">
      <c r="A12" s="189">
        <v>1977</v>
      </c>
      <c r="B12" s="190">
        <v>1188.5</v>
      </c>
      <c r="C12" s="190" t="s">
        <v>665</v>
      </c>
      <c r="D12" s="190">
        <v>129.12</v>
      </c>
      <c r="E12" s="190">
        <v>1317.62</v>
      </c>
      <c r="F12" s="190" t="s">
        <v>896</v>
      </c>
      <c r="G12" s="190">
        <v>91.6</v>
      </c>
      <c r="H12" s="190">
        <v>95.1</v>
      </c>
      <c r="I12" s="190">
        <v>92.43</v>
      </c>
      <c r="J12" s="190">
        <v>1038.49</v>
      </c>
      <c r="K12" s="191">
        <v>4.7152865750389346</v>
      </c>
      <c r="L12" s="191">
        <v>10.5</v>
      </c>
      <c r="M12" s="191">
        <v>31.414552417424606</v>
      </c>
    </row>
    <row r="13" spans="1:15" ht="11.1" customHeight="1">
      <c r="A13" s="189">
        <v>1978</v>
      </c>
      <c r="B13" s="190">
        <v>1311.5</v>
      </c>
      <c r="C13" s="190">
        <v>14.178021190099999</v>
      </c>
      <c r="D13" s="190">
        <v>92.43</v>
      </c>
      <c r="E13" s="190">
        <v>1418.1080211901001</v>
      </c>
      <c r="F13" s="190">
        <v>17.530377646099996</v>
      </c>
      <c r="G13" s="190">
        <v>101.7</v>
      </c>
      <c r="H13" s="190">
        <v>76.400000000000006</v>
      </c>
      <c r="I13" s="190">
        <v>131.18</v>
      </c>
      <c r="J13" s="190">
        <v>1091.2976435439998</v>
      </c>
      <c r="K13" s="191">
        <v>4.902835516966551</v>
      </c>
      <c r="L13" s="191">
        <v>10.6</v>
      </c>
      <c r="M13" s="191">
        <v>29.629836686489774</v>
      </c>
    </row>
    <row r="14" spans="1:15" ht="11.1" customHeight="1">
      <c r="A14" s="189">
        <v>1979</v>
      </c>
      <c r="B14" s="190">
        <v>1337</v>
      </c>
      <c r="C14" s="190">
        <v>13.133023204699999</v>
      </c>
      <c r="D14" s="190">
        <v>131.18</v>
      </c>
      <c r="E14" s="190">
        <v>1481.3130232047001</v>
      </c>
      <c r="F14" s="190">
        <v>19.431079755999999</v>
      </c>
      <c r="G14" s="190">
        <v>92.5</v>
      </c>
      <c r="H14" s="190">
        <v>81.2</v>
      </c>
      <c r="I14" s="190">
        <v>147.91</v>
      </c>
      <c r="J14" s="190">
        <v>1140.2719434487001</v>
      </c>
      <c r="K14" s="191">
        <v>5.0666367930003782</v>
      </c>
      <c r="L14" s="191">
        <v>8.92</v>
      </c>
      <c r="M14" s="191">
        <v>23.024405353432364</v>
      </c>
    </row>
    <row r="15" spans="1:15" ht="15" customHeight="1">
      <c r="A15" s="189">
        <v>1980</v>
      </c>
      <c r="B15" s="190">
        <v>1095.3</v>
      </c>
      <c r="C15" s="190">
        <v>2.5485604875999996</v>
      </c>
      <c r="D15" s="190">
        <v>147.91</v>
      </c>
      <c r="E15" s="190">
        <v>1245.7585604876001</v>
      </c>
      <c r="F15" s="190">
        <v>17.401173686379998</v>
      </c>
      <c r="G15" s="190">
        <v>92.4</v>
      </c>
      <c r="H15" s="190">
        <v>67.8</v>
      </c>
      <c r="I15" s="190">
        <v>69.19</v>
      </c>
      <c r="J15" s="190">
        <v>998.96738680122007</v>
      </c>
      <c r="K15" s="191">
        <v>4.3867076521838531</v>
      </c>
      <c r="L15" s="191">
        <v>13.6</v>
      </c>
      <c r="M15" s="191">
        <v>32.18839679299429</v>
      </c>
    </row>
    <row r="16" spans="1:15" ht="11.1" customHeight="1">
      <c r="A16" s="189">
        <v>1981</v>
      </c>
      <c r="B16" s="190">
        <v>1279.9000000000001</v>
      </c>
      <c r="C16" s="190">
        <v>7.8970100921999986</v>
      </c>
      <c r="D16" s="190">
        <v>69.19</v>
      </c>
      <c r="E16" s="190">
        <v>1356.9870100922001</v>
      </c>
      <c r="F16" s="190">
        <v>19.842384686300001</v>
      </c>
      <c r="G16" s="190">
        <v>110.8</v>
      </c>
      <c r="H16" s="190">
        <v>60.6</v>
      </c>
      <c r="I16" s="190">
        <v>91.45</v>
      </c>
      <c r="J16" s="190">
        <v>1074.2946254059002</v>
      </c>
      <c r="K16" s="191">
        <v>4.6715367724180972</v>
      </c>
      <c r="L16" s="191">
        <v>13.6</v>
      </c>
      <c r="M16" s="191">
        <v>29.411923723636047</v>
      </c>
    </row>
    <row r="17" spans="1:13" ht="11.1" customHeight="1">
      <c r="A17" s="189">
        <v>1982</v>
      </c>
      <c r="B17" s="190">
        <v>1483.3</v>
      </c>
      <c r="C17" s="190">
        <v>10.306678442499999</v>
      </c>
      <c r="D17" s="190">
        <v>91.45</v>
      </c>
      <c r="E17" s="190">
        <v>1585.0566784425</v>
      </c>
      <c r="F17" s="190">
        <v>13.618883521979999</v>
      </c>
      <c r="G17" s="190">
        <v>98.9</v>
      </c>
      <c r="H17" s="190">
        <v>107.6</v>
      </c>
      <c r="I17" s="190">
        <v>112.85</v>
      </c>
      <c r="J17" s="190">
        <v>1252.0877949205201</v>
      </c>
      <c r="K17" s="191">
        <v>5.3925603171590266</v>
      </c>
      <c r="L17" s="191">
        <v>8.0299999999999994</v>
      </c>
      <c r="M17" s="191">
        <v>16.354795183176758</v>
      </c>
    </row>
    <row r="18" spans="1:13" ht="11.1" customHeight="1">
      <c r="A18" s="189">
        <v>1983</v>
      </c>
      <c r="B18" s="190">
        <v>1208.3</v>
      </c>
      <c r="C18" s="190">
        <v>16.7243770406</v>
      </c>
      <c r="D18" s="190">
        <v>112.85</v>
      </c>
      <c r="E18" s="190">
        <v>1337.8743770405999</v>
      </c>
      <c r="F18" s="190">
        <v>14.70189207388</v>
      </c>
      <c r="G18" s="190">
        <v>104.7</v>
      </c>
      <c r="H18" s="190">
        <v>80.2</v>
      </c>
      <c r="I18" s="190">
        <v>87.36</v>
      </c>
      <c r="J18" s="190">
        <v>1050.9124849667201</v>
      </c>
      <c r="K18" s="191">
        <v>4.4851945736436392</v>
      </c>
      <c r="L18" s="191">
        <v>13.6</v>
      </c>
      <c r="M18" s="191">
        <v>26.657258222588105</v>
      </c>
    </row>
    <row r="19" spans="1:13" ht="11.1" customHeight="1">
      <c r="A19" s="189">
        <v>1984</v>
      </c>
      <c r="B19" s="190">
        <v>1290.2</v>
      </c>
      <c r="C19" s="190">
        <v>17.412223815799997</v>
      </c>
      <c r="D19" s="190">
        <v>87.36</v>
      </c>
      <c r="E19" s="190">
        <v>1394.9722238157999</v>
      </c>
      <c r="F19" s="190">
        <v>16.659266145499998</v>
      </c>
      <c r="G19" s="190">
        <v>105</v>
      </c>
      <c r="H19" s="190">
        <v>71.3</v>
      </c>
      <c r="I19" s="190">
        <v>59.96</v>
      </c>
      <c r="J19" s="190">
        <v>1142.0529576703</v>
      </c>
      <c r="K19" s="191">
        <v>4.8320821740412443</v>
      </c>
      <c r="L19" s="191">
        <v>14</v>
      </c>
      <c r="M19" s="191">
        <v>26.484929602111229</v>
      </c>
    </row>
    <row r="20" spans="1:13" ht="11.1" customHeight="1">
      <c r="A20" s="189">
        <v>1985</v>
      </c>
      <c r="B20" s="190">
        <v>1457.3</v>
      </c>
      <c r="C20" s="190">
        <v>21.552532289599998</v>
      </c>
      <c r="D20" s="190">
        <v>59.96</v>
      </c>
      <c r="E20" s="190">
        <v>1538.8125322896001</v>
      </c>
      <c r="F20" s="190">
        <v>18.231872297759999</v>
      </c>
      <c r="G20" s="190">
        <v>103.87200000000001</v>
      </c>
      <c r="H20" s="190">
        <v>72.864999999999995</v>
      </c>
      <c r="I20" s="190">
        <v>89.41538461538461</v>
      </c>
      <c r="J20" s="190">
        <v>1254.4282753764553</v>
      </c>
      <c r="K20" s="191">
        <v>5.2604072504107728</v>
      </c>
      <c r="L20" s="191">
        <v>8.81</v>
      </c>
      <c r="M20" s="191">
        <v>16.155503598771375</v>
      </c>
    </row>
    <row r="21" spans="1:13" ht="11.1" customHeight="1">
      <c r="A21" s="189">
        <v>1986</v>
      </c>
      <c r="B21" s="190">
        <v>1236.8</v>
      </c>
      <c r="C21" s="190">
        <v>17.03950798</v>
      </c>
      <c r="D21" s="190">
        <v>89.41538461538461</v>
      </c>
      <c r="E21" s="190">
        <v>1343.2548925953847</v>
      </c>
      <c r="F21" s="190">
        <v>19.363177459999996</v>
      </c>
      <c r="G21" s="190">
        <v>100.17</v>
      </c>
      <c r="H21" s="190">
        <v>61.84</v>
      </c>
      <c r="I21" s="190">
        <v>136.20769230769233</v>
      </c>
      <c r="J21" s="190">
        <v>1025.6740228276924</v>
      </c>
      <c r="K21" s="191">
        <v>4.2620808674291499</v>
      </c>
      <c r="L21" s="191">
        <v>10.9</v>
      </c>
      <c r="M21" s="191">
        <v>19.591015093169656</v>
      </c>
    </row>
    <row r="22" spans="1:13" ht="11.1" customHeight="1">
      <c r="A22" s="189">
        <v>1987</v>
      </c>
      <c r="B22" s="190">
        <v>1161.0999999999999</v>
      </c>
      <c r="C22" s="190">
        <v>18.322596819999998</v>
      </c>
      <c r="D22" s="190">
        <v>136.20769230769233</v>
      </c>
      <c r="E22" s="190">
        <v>1315.6302891276921</v>
      </c>
      <c r="F22" s="190">
        <v>17.063758799999999</v>
      </c>
      <c r="G22" s="190">
        <v>98.760999999999996</v>
      </c>
      <c r="H22" s="190">
        <v>58.055</v>
      </c>
      <c r="I22" s="190">
        <v>97.138461538461542</v>
      </c>
      <c r="J22" s="190">
        <v>1044.6120687892305</v>
      </c>
      <c r="K22" s="191">
        <v>4.3022852539053336</v>
      </c>
      <c r="L22" s="191">
        <v>11.6</v>
      </c>
      <c r="M22" s="191">
        <v>20.349270671613645</v>
      </c>
    </row>
    <row r="23" spans="1:13" ht="11.1" customHeight="1">
      <c r="A23" s="189">
        <v>1988</v>
      </c>
      <c r="B23" s="190">
        <v>1094.5</v>
      </c>
      <c r="C23" s="190">
        <v>18.382121559999998</v>
      </c>
      <c r="D23" s="190">
        <v>97.138461538461542</v>
      </c>
      <c r="E23" s="190">
        <v>1210.0205830984617</v>
      </c>
      <c r="F23" s="190">
        <v>14.669541479999998</v>
      </c>
      <c r="G23" s="190">
        <v>95.336999999999989</v>
      </c>
      <c r="H23" s="190">
        <v>54.725000000000001</v>
      </c>
      <c r="I23" s="190">
        <v>82.113513782465915</v>
      </c>
      <c r="J23" s="190">
        <v>963.17552783599592</v>
      </c>
      <c r="K23" s="191">
        <v>3.9309917428954906</v>
      </c>
      <c r="L23" s="191">
        <v>12.9</v>
      </c>
      <c r="M23" s="191">
        <v>21.857830906803464</v>
      </c>
    </row>
    <row r="24" spans="1:13" ht="11.1" customHeight="1">
      <c r="A24" s="189">
        <v>1989</v>
      </c>
      <c r="B24" s="190">
        <v>1135.8</v>
      </c>
      <c r="C24" s="190">
        <v>20.143606329999997</v>
      </c>
      <c r="D24" s="190">
        <v>82.113513782465915</v>
      </c>
      <c r="E24" s="190">
        <v>1238.0571201124658</v>
      </c>
      <c r="F24" s="190">
        <v>13.86926442</v>
      </c>
      <c r="G24" s="190">
        <v>96.660000000000011</v>
      </c>
      <c r="H24" s="190">
        <v>56.79</v>
      </c>
      <c r="I24" s="190">
        <v>100</v>
      </c>
      <c r="J24" s="190">
        <v>970.7378556924657</v>
      </c>
      <c r="K24" s="191">
        <v>3.9246786057057257</v>
      </c>
      <c r="L24" s="191">
        <v>16.399999999999999</v>
      </c>
      <c r="M24" s="191">
        <v>26.740038724141446</v>
      </c>
    </row>
    <row r="25" spans="1:13" ht="15" customHeight="1">
      <c r="A25" s="189">
        <v>1990</v>
      </c>
      <c r="B25" s="190">
        <v>1259.4000000000001</v>
      </c>
      <c r="C25" s="190">
        <v>19.102397370000002</v>
      </c>
      <c r="D25" s="190" t="s">
        <v>835</v>
      </c>
      <c r="E25" s="190">
        <v>1278.5023973700002</v>
      </c>
      <c r="F25" s="190">
        <v>14.657109630000001</v>
      </c>
      <c r="G25" s="190">
        <v>100.47300000000001</v>
      </c>
      <c r="H25" s="190">
        <v>62.970000000000006</v>
      </c>
      <c r="I25" s="190" t="s">
        <v>895</v>
      </c>
      <c r="J25" s="190">
        <v>1100.4022877400002</v>
      </c>
      <c r="K25" s="191">
        <v>4.3992863277789338</v>
      </c>
      <c r="L25" s="191">
        <v>9.6999999999999993</v>
      </c>
      <c r="M25" s="191">
        <v>15.243004128968385</v>
      </c>
    </row>
    <row r="26" spans="1:13" ht="11.1" customHeight="1">
      <c r="A26" s="189">
        <v>1991</v>
      </c>
      <c r="B26" s="190">
        <v>1120.3</v>
      </c>
      <c r="C26" s="190">
        <v>17.21087309</v>
      </c>
      <c r="D26" s="190" t="s">
        <v>835</v>
      </c>
      <c r="E26" s="190">
        <v>1137.5108730899999</v>
      </c>
      <c r="F26" s="190">
        <v>16.065694260000001</v>
      </c>
      <c r="G26" s="190">
        <v>85.26</v>
      </c>
      <c r="H26" s="190">
        <v>56.015000000000001</v>
      </c>
      <c r="I26" s="190" t="s">
        <v>895</v>
      </c>
      <c r="J26" s="190">
        <v>980.17017882999983</v>
      </c>
      <c r="K26" s="191">
        <v>3.8666558004757521</v>
      </c>
      <c r="L26" s="191">
        <v>13.3</v>
      </c>
      <c r="M26" s="191">
        <v>20.219756830819168</v>
      </c>
    </row>
    <row r="27" spans="1:13" ht="11.1" customHeight="1">
      <c r="A27" s="189">
        <v>1992</v>
      </c>
      <c r="B27" s="190">
        <v>1200.5</v>
      </c>
      <c r="C27" s="190">
        <v>17.416167310000002</v>
      </c>
      <c r="D27" s="190" t="s">
        <v>835</v>
      </c>
      <c r="E27" s="190">
        <v>1217.91616731</v>
      </c>
      <c r="F27" s="190">
        <v>19.27084357</v>
      </c>
      <c r="G27" s="190">
        <v>91.626666666666665</v>
      </c>
      <c r="H27" s="190">
        <v>60.025000000000006</v>
      </c>
      <c r="I27" s="190" t="s">
        <v>895</v>
      </c>
      <c r="J27" s="190">
        <v>1046.9936570733335</v>
      </c>
      <c r="K27" s="191">
        <v>4.0755862615449701</v>
      </c>
      <c r="L27" s="191">
        <v>12.2</v>
      </c>
      <c r="M27" s="191">
        <v>18.133781227820489</v>
      </c>
    </row>
    <row r="28" spans="1:13" ht="11.1" customHeight="1">
      <c r="A28" s="189">
        <v>1993</v>
      </c>
      <c r="B28" s="190">
        <v>1102.7</v>
      </c>
      <c r="C28" s="190">
        <v>15.982090659999999</v>
      </c>
      <c r="D28" s="190" t="s">
        <v>835</v>
      </c>
      <c r="E28" s="190">
        <v>1118.6820906600001</v>
      </c>
      <c r="F28" s="190">
        <v>23.033342860000001</v>
      </c>
      <c r="G28" s="190">
        <v>88.058222222222241</v>
      </c>
      <c r="H28" s="190">
        <v>55.135000000000005</v>
      </c>
      <c r="I28" s="190" t="s">
        <v>895</v>
      </c>
      <c r="J28" s="190">
        <v>952.45552557777796</v>
      </c>
      <c r="K28" s="191">
        <v>3.6597011606992296</v>
      </c>
      <c r="L28" s="191">
        <v>15.1</v>
      </c>
      <c r="M28" s="191">
        <v>21.924013691619145</v>
      </c>
    </row>
    <row r="29" spans="1:13" ht="11.1" customHeight="1">
      <c r="A29" s="189">
        <v>1994</v>
      </c>
      <c r="B29" s="190">
        <v>1338</v>
      </c>
      <c r="C29" s="190">
        <v>17.773148200000001</v>
      </c>
      <c r="D29" s="190" t="s">
        <v>835</v>
      </c>
      <c r="E29" s="190">
        <v>1355.7731481999999</v>
      </c>
      <c r="F29" s="190">
        <v>22.036656199999996</v>
      </c>
      <c r="G29" s="190">
        <v>91.234111111111091</v>
      </c>
      <c r="H29" s="190">
        <v>66.900000000000006</v>
      </c>
      <c r="I29" s="190" t="s">
        <v>895</v>
      </c>
      <c r="J29" s="190">
        <v>1175.6023808888888</v>
      </c>
      <c r="K29" s="191">
        <v>4.4625730002311332</v>
      </c>
      <c r="L29" s="191">
        <v>14</v>
      </c>
      <c r="M29" s="191">
        <v>19.90276079724773</v>
      </c>
    </row>
    <row r="30" spans="1:13" ht="11.1" customHeight="1">
      <c r="A30" s="189">
        <v>1995</v>
      </c>
      <c r="B30" s="190">
        <v>1282.0999999999999</v>
      </c>
      <c r="C30" s="190">
        <v>21.956762980000001</v>
      </c>
      <c r="D30" s="190" t="s">
        <v>835</v>
      </c>
      <c r="E30" s="190">
        <v>1304.0567629799998</v>
      </c>
      <c r="F30" s="190">
        <v>26.026687710000001</v>
      </c>
      <c r="G30" s="190">
        <v>92.360753086419763</v>
      </c>
      <c r="H30" s="190">
        <v>64.105000000000004</v>
      </c>
      <c r="I30" s="190" t="s">
        <v>895</v>
      </c>
      <c r="J30" s="190">
        <v>1121.5643221835801</v>
      </c>
      <c r="K30" s="191">
        <v>4.2075965822828891</v>
      </c>
      <c r="L30" s="191">
        <v>15.9</v>
      </c>
      <c r="M30" s="191">
        <v>22.138988290006822</v>
      </c>
    </row>
    <row r="31" spans="1:13" ht="11.1" customHeight="1">
      <c r="A31" s="189">
        <v>1996</v>
      </c>
      <c r="B31" s="190">
        <v>1321.6</v>
      </c>
      <c r="C31" s="190">
        <v>21.327046340000003</v>
      </c>
      <c r="D31" s="190" t="s">
        <v>835</v>
      </c>
      <c r="E31" s="190">
        <v>1342.9270463399998</v>
      </c>
      <c r="F31" s="190">
        <v>27.15766438</v>
      </c>
      <c r="G31" s="190">
        <v>93.523769547325102</v>
      </c>
      <c r="H31" s="190">
        <v>66.08</v>
      </c>
      <c r="I31" s="190" t="s">
        <v>895</v>
      </c>
      <c r="J31" s="190">
        <v>1156.1656124126748</v>
      </c>
      <c r="K31" s="191">
        <v>4.28738263270135</v>
      </c>
      <c r="L31" s="191">
        <v>14.4</v>
      </c>
      <c r="M31" s="191">
        <v>19.690355486122744</v>
      </c>
    </row>
    <row r="32" spans="1:13" ht="11.1" customHeight="1">
      <c r="A32" s="189">
        <v>1997</v>
      </c>
      <c r="B32" s="190">
        <v>1332.7</v>
      </c>
      <c r="C32" s="190">
        <v>17.315581519999999</v>
      </c>
      <c r="D32" s="190" t="s">
        <v>835</v>
      </c>
      <c r="E32" s="190">
        <v>1350.0155815200001</v>
      </c>
      <c r="F32" s="190">
        <v>29.668678059999998</v>
      </c>
      <c r="G32" s="190">
        <v>90.851072702331962</v>
      </c>
      <c r="H32" s="190">
        <v>66.635000000000005</v>
      </c>
      <c r="I32" s="190" t="s">
        <v>895</v>
      </c>
      <c r="J32" s="190">
        <v>1162.8608307576681</v>
      </c>
      <c r="K32" s="191">
        <v>4.2609369714694409</v>
      </c>
      <c r="L32" s="191">
        <v>15.8</v>
      </c>
      <c r="M32" s="191">
        <v>21.236773220160153</v>
      </c>
    </row>
    <row r="33" spans="1:13" ht="11.1" customHeight="1">
      <c r="A33" s="189">
        <v>1998</v>
      </c>
      <c r="B33" s="190">
        <v>1236.5</v>
      </c>
      <c r="C33" s="190">
        <v>17.858418480000001</v>
      </c>
      <c r="D33" s="190" t="s">
        <v>835</v>
      </c>
      <c r="E33" s="190">
        <v>1254.35841848</v>
      </c>
      <c r="F33" s="190">
        <v>37.634708670000002</v>
      </c>
      <c r="G33" s="190">
        <v>92.492871970736161</v>
      </c>
      <c r="H33" s="190">
        <v>61.825000000000003</v>
      </c>
      <c r="I33" s="190" t="s">
        <v>895</v>
      </c>
      <c r="J33" s="190">
        <v>1062.4058378392638</v>
      </c>
      <c r="K33" s="191">
        <v>3.8476933083652236</v>
      </c>
      <c r="L33" s="191">
        <v>15.3</v>
      </c>
      <c r="M33" s="191">
        <v>20.340470223811646</v>
      </c>
    </row>
    <row r="34" spans="1:13" ht="11.1" customHeight="1">
      <c r="A34" s="189">
        <v>1999</v>
      </c>
      <c r="B34" s="190">
        <v>1222.0999999999999</v>
      </c>
      <c r="C34" s="190">
        <v>17.733476050000004</v>
      </c>
      <c r="D34" s="190" t="s">
        <v>835</v>
      </c>
      <c r="E34" s="190">
        <v>1239.8334760499999</v>
      </c>
      <c r="F34" s="190">
        <v>40.724245500000002</v>
      </c>
      <c r="G34" s="190">
        <v>99.509399999999999</v>
      </c>
      <c r="H34" s="190">
        <v>61.104999999999997</v>
      </c>
      <c r="I34" s="190" t="s">
        <v>895</v>
      </c>
      <c r="J34" s="190">
        <v>1038.49483055</v>
      </c>
      <c r="K34" s="191">
        <v>3.7182721872930053</v>
      </c>
      <c r="L34" s="191">
        <v>17.600000000000001</v>
      </c>
      <c r="M34" s="191">
        <v>23.07508251636397</v>
      </c>
    </row>
    <row r="35" spans="1:13" ht="15" customHeight="1">
      <c r="A35" s="189">
        <v>2000</v>
      </c>
      <c r="B35" s="190">
        <v>1378</v>
      </c>
      <c r="C35" s="190">
        <v>15.332197339999999</v>
      </c>
      <c r="D35" s="190" t="s">
        <v>835</v>
      </c>
      <c r="E35" s="190">
        <v>1393.33219734</v>
      </c>
      <c r="F35" s="190">
        <v>39.113270130000004</v>
      </c>
      <c r="G35" s="190">
        <v>97.997900000000016</v>
      </c>
      <c r="H35" s="190">
        <v>68.900000000000006</v>
      </c>
      <c r="I35" s="190" t="s">
        <v>895</v>
      </c>
      <c r="J35" s="190">
        <v>1187.3210272099998</v>
      </c>
      <c r="K35" s="191">
        <v>4.2046241739355033</v>
      </c>
      <c r="L35" s="191">
        <v>15.3</v>
      </c>
      <c r="M35" s="191">
        <v>19.611298928107928</v>
      </c>
    </row>
    <row r="36" spans="1:13" ht="11.1" customHeight="1">
      <c r="A36" s="189">
        <v>2001</v>
      </c>
      <c r="B36" s="190">
        <v>1451.5</v>
      </c>
      <c r="C36" s="190">
        <v>13.705121640000002</v>
      </c>
      <c r="D36" s="190" t="s">
        <v>835</v>
      </c>
      <c r="E36" s="190">
        <v>1465.20512164</v>
      </c>
      <c r="F36" s="190">
        <v>47.715155039999999</v>
      </c>
      <c r="G36" s="190">
        <v>98.398300000000006</v>
      </c>
      <c r="H36" s="190">
        <v>72.575000000000003</v>
      </c>
      <c r="I36" s="190" t="s">
        <v>895</v>
      </c>
      <c r="J36" s="190">
        <v>1246.5166666</v>
      </c>
      <c r="K36" s="191">
        <v>4.3690054768300195</v>
      </c>
      <c r="L36" s="191">
        <v>15.3</v>
      </c>
      <c r="M36" s="191">
        <v>19.169449160240308</v>
      </c>
    </row>
    <row r="37" spans="1:13" ht="11.1" customHeight="1">
      <c r="A37" s="189">
        <v>2002</v>
      </c>
      <c r="B37" s="190">
        <v>1279.9000000000001</v>
      </c>
      <c r="C37" s="190">
        <v>14.683377670000002</v>
      </c>
      <c r="D37" s="190" t="s">
        <v>835</v>
      </c>
      <c r="E37" s="190">
        <v>1294.5833776700001</v>
      </c>
      <c r="F37" s="190">
        <v>51.984672840000009</v>
      </c>
      <c r="G37" s="190">
        <v>96.496400000000008</v>
      </c>
      <c r="H37" s="190">
        <v>63.995000000000005</v>
      </c>
      <c r="I37" s="190" t="s">
        <v>895</v>
      </c>
      <c r="J37" s="190">
        <v>1082.10730483</v>
      </c>
      <c r="K37" s="191">
        <v>3.7559500474233647</v>
      </c>
      <c r="L37" s="191">
        <v>16.8</v>
      </c>
      <c r="M37" s="191">
        <v>20.737476508327394</v>
      </c>
    </row>
    <row r="38" spans="1:13" ht="11.1" customHeight="1">
      <c r="A38" s="189">
        <v>2003</v>
      </c>
      <c r="B38" s="190">
        <v>1589.1</v>
      </c>
      <c r="C38" s="190">
        <v>11.147389859999999</v>
      </c>
      <c r="D38" s="190" t="s">
        <v>835</v>
      </c>
      <c r="E38" s="190">
        <v>1600.2473898599999</v>
      </c>
      <c r="F38" s="190">
        <v>59.291195790000003</v>
      </c>
      <c r="G38" s="190">
        <v>95.895800000000008</v>
      </c>
      <c r="H38" s="190">
        <v>79.454999999999998</v>
      </c>
      <c r="I38" s="190" t="s">
        <v>895</v>
      </c>
      <c r="J38" s="190">
        <v>1365.6053940699999</v>
      </c>
      <c r="K38" s="191">
        <v>4.6957125118656871</v>
      </c>
      <c r="L38" s="191">
        <v>19.2</v>
      </c>
      <c r="M38" s="191">
        <v>23.234636550382554</v>
      </c>
    </row>
    <row r="39" spans="1:13" ht="11.1" customHeight="1">
      <c r="A39" s="189">
        <v>2004</v>
      </c>
      <c r="B39" s="190">
        <v>1611.2</v>
      </c>
      <c r="C39" s="190">
        <v>11.454524300000001</v>
      </c>
      <c r="D39" s="190" t="s">
        <v>835</v>
      </c>
      <c r="E39" s="190">
        <v>1622.6545243</v>
      </c>
      <c r="F39" s="190">
        <v>64.908946740000005</v>
      </c>
      <c r="G39" s="190">
        <v>96.996900000000011</v>
      </c>
      <c r="H39" s="190">
        <v>80.56</v>
      </c>
      <c r="I39" s="190" t="s">
        <v>895</v>
      </c>
      <c r="J39" s="190">
        <v>1380.1886775600001</v>
      </c>
      <c r="K39" s="191">
        <v>4.7031067203881127</v>
      </c>
      <c r="L39" s="191">
        <v>17.5</v>
      </c>
      <c r="M39" s="191">
        <v>20.626637239330869</v>
      </c>
    </row>
    <row r="40" spans="1:13" ht="11.1" customHeight="1">
      <c r="A40" s="189">
        <v>2005</v>
      </c>
      <c r="B40" s="190">
        <v>1573</v>
      </c>
      <c r="C40" s="190">
        <v>12.994828350000001</v>
      </c>
      <c r="D40" s="190" t="s">
        <v>835</v>
      </c>
      <c r="E40" s="190">
        <v>1585.99482835</v>
      </c>
      <c r="F40" s="190">
        <v>71.463830940000008</v>
      </c>
      <c r="G40" s="190">
        <v>91.091000000000008</v>
      </c>
      <c r="H40" s="190">
        <v>78.650000000000006</v>
      </c>
      <c r="I40" s="190" t="s">
        <v>895</v>
      </c>
      <c r="J40" s="190">
        <v>1344.7899974100001</v>
      </c>
      <c r="K40" s="191">
        <v>4.540353077774558</v>
      </c>
      <c r="L40" s="191">
        <v>18.100000000000001</v>
      </c>
      <c r="M40" s="191">
        <v>20.688078637558583</v>
      </c>
    </row>
    <row r="41" spans="1:13" ht="11.1" customHeight="1">
      <c r="A41" s="189">
        <v>2006</v>
      </c>
      <c r="B41" s="190">
        <v>1640.1</v>
      </c>
      <c r="C41" s="190">
        <v>15.464860349999999</v>
      </c>
      <c r="D41" s="190" t="s">
        <v>835</v>
      </c>
      <c r="E41" s="190">
        <v>1655.5648603499999</v>
      </c>
      <c r="F41" s="190">
        <v>86.091993930000001</v>
      </c>
      <c r="G41" s="190">
        <v>95.795700000000011</v>
      </c>
      <c r="H41" s="190">
        <v>82.004999999999995</v>
      </c>
      <c r="I41" s="190" t="s">
        <v>895</v>
      </c>
      <c r="J41" s="190">
        <v>1391.6721664199999</v>
      </c>
      <c r="K41" s="191">
        <v>4.6534869528529361</v>
      </c>
      <c r="L41" s="191">
        <v>18.2</v>
      </c>
      <c r="M41" s="191">
        <v>20.174811415396039</v>
      </c>
    </row>
    <row r="42" spans="1:13" ht="11.1" customHeight="1">
      <c r="A42" s="189">
        <v>2007</v>
      </c>
      <c r="B42" s="190">
        <v>1807</v>
      </c>
      <c r="C42" s="190">
        <v>17.40759353</v>
      </c>
      <c r="D42" s="190" t="s">
        <v>835</v>
      </c>
      <c r="E42" s="190">
        <v>1824.40759353</v>
      </c>
      <c r="F42" s="190">
        <v>96.247818450000011</v>
      </c>
      <c r="G42" s="190">
        <v>100.60050000000001</v>
      </c>
      <c r="H42" s="190">
        <v>90.350000000000009</v>
      </c>
      <c r="I42" s="190" t="s">
        <v>895</v>
      </c>
      <c r="J42" s="190">
        <v>1537.20927508</v>
      </c>
      <c r="K42" s="191">
        <v>5.090030918638714</v>
      </c>
      <c r="L42" s="191">
        <v>18.3</v>
      </c>
      <c r="M42" s="191">
        <v>19.751061079886568</v>
      </c>
    </row>
    <row r="43" spans="1:13" ht="11.1" customHeight="1">
      <c r="A43" s="189">
        <v>2008</v>
      </c>
      <c r="B43" s="190">
        <v>1844.3</v>
      </c>
      <c r="C43" s="190">
        <v>16.98147136</v>
      </c>
      <c r="D43" s="190" t="s">
        <v>835</v>
      </c>
      <c r="E43" s="190">
        <v>1861.2814713600001</v>
      </c>
      <c r="F43" s="190">
        <v>120.777098</v>
      </c>
      <c r="G43" s="190">
        <v>103.3032</v>
      </c>
      <c r="H43" s="190">
        <v>92.215000000000003</v>
      </c>
      <c r="I43" s="190" t="s">
        <v>895</v>
      </c>
      <c r="J43" s="190">
        <v>1544.9861733600001</v>
      </c>
      <c r="K43" s="191">
        <v>5.0688895098543725</v>
      </c>
      <c r="L43" s="191">
        <v>21.2</v>
      </c>
      <c r="M43" s="191">
        <v>22.458281358831957</v>
      </c>
    </row>
    <row r="44" spans="1:13" ht="11.1" customHeight="1">
      <c r="A44" s="189">
        <v>2009</v>
      </c>
      <c r="B44" s="190">
        <v>1946.9</v>
      </c>
      <c r="C44" s="190">
        <v>23.572500309999995</v>
      </c>
      <c r="D44" s="190" t="s">
        <v>835</v>
      </c>
      <c r="E44" s="190">
        <v>1970.47250031</v>
      </c>
      <c r="F44" s="190">
        <v>148.39915138000001</v>
      </c>
      <c r="G44" s="190">
        <v>110.0099</v>
      </c>
      <c r="H44" s="190">
        <v>97.345000000000013</v>
      </c>
      <c r="I44" s="190" t="s">
        <v>895</v>
      </c>
      <c r="J44" s="190">
        <v>1614.71844893</v>
      </c>
      <c r="K44" s="191">
        <v>5.2521518628291908</v>
      </c>
      <c r="L44" s="191">
        <v>21.8</v>
      </c>
      <c r="M44" s="191">
        <v>22.942779865079615</v>
      </c>
    </row>
    <row r="45" spans="1:13" ht="15" customHeight="1">
      <c r="A45" s="189">
        <v>2010</v>
      </c>
      <c r="B45" s="190">
        <v>2384.5</v>
      </c>
      <c r="C45" s="190">
        <v>22.256876350679999</v>
      </c>
      <c r="D45" s="190" t="s">
        <v>835</v>
      </c>
      <c r="E45" s="190">
        <v>2406.7568763506802</v>
      </c>
      <c r="F45" s="190">
        <v>204.11618999999999</v>
      </c>
      <c r="G45" s="190">
        <v>119.9198</v>
      </c>
      <c r="H45" s="190">
        <v>119.22500000000001</v>
      </c>
      <c r="I45" s="190" t="s">
        <v>895</v>
      </c>
      <c r="J45" s="190">
        <v>1963.4958863506799</v>
      </c>
      <c r="K45" s="191">
        <v>6.3476569922988553</v>
      </c>
      <c r="L45" s="191">
        <v>19.8</v>
      </c>
      <c r="M45" s="191">
        <v>20.589772186649405</v>
      </c>
    </row>
    <row r="46" spans="1:13" ht="11.1" customHeight="1">
      <c r="A46" s="189">
        <v>2011</v>
      </c>
      <c r="B46" s="190">
        <v>2696.4</v>
      </c>
      <c r="C46" s="190">
        <v>23.457289079999999</v>
      </c>
      <c r="D46" s="190" t="s">
        <v>835</v>
      </c>
      <c r="E46" s="190">
        <v>2719.8572890800001</v>
      </c>
      <c r="F46" s="190">
        <v>233.37530811000002</v>
      </c>
      <c r="G46" s="190">
        <v>133.7336</v>
      </c>
      <c r="H46" s="190">
        <v>134.82000000000002</v>
      </c>
      <c r="I46" s="190" t="s">
        <v>895</v>
      </c>
      <c r="J46" s="190">
        <v>2217.92838097</v>
      </c>
      <c r="K46" s="191">
        <v>7.1183269686920125</v>
      </c>
      <c r="L46" s="191">
        <v>18.8</v>
      </c>
      <c r="M46" s="191">
        <v>19.152940816903488</v>
      </c>
    </row>
    <row r="47" spans="1:13" ht="11.1" customHeight="1">
      <c r="A47" s="189">
        <v>2012</v>
      </c>
      <c r="B47" s="190">
        <v>2648.2</v>
      </c>
      <c r="C47" s="190">
        <v>26.805026590000001</v>
      </c>
      <c r="D47" s="190" t="s">
        <v>835</v>
      </c>
      <c r="E47" s="190">
        <v>2675.0050265899999</v>
      </c>
      <c r="F47" s="190">
        <v>246.30661917000003</v>
      </c>
      <c r="G47" s="190">
        <v>130.63050000000001</v>
      </c>
      <c r="H47" s="190">
        <v>132.41</v>
      </c>
      <c r="I47" s="190" t="s">
        <v>895</v>
      </c>
      <c r="J47" s="190">
        <v>2165.6579074199999</v>
      </c>
      <c r="K47" s="191">
        <v>6.8997636098292086</v>
      </c>
      <c r="L47" s="191">
        <v>17.399999999999999</v>
      </c>
      <c r="M47" s="191">
        <v>17.39995650010875</v>
      </c>
    </row>
    <row r="48" spans="1:13" ht="11.1" customHeight="1">
      <c r="A48" s="189">
        <v>2013</v>
      </c>
      <c r="B48" s="190">
        <v>2474.9</v>
      </c>
      <c r="C48" s="190">
        <v>34.057130690000008</v>
      </c>
      <c r="D48" s="190" t="s">
        <v>835</v>
      </c>
      <c r="E48" s="190">
        <v>2508.9571306900002</v>
      </c>
      <c r="F48" s="190">
        <v>280.71258247000003</v>
      </c>
      <c r="G48" s="190">
        <v>115.6155</v>
      </c>
      <c r="H48" s="190">
        <v>123.745</v>
      </c>
      <c r="I48" s="190" t="s">
        <v>895</v>
      </c>
      <c r="J48" s="190">
        <v>1988.8840482200003</v>
      </c>
      <c r="K48" s="191">
        <v>6.2927872926834034</v>
      </c>
      <c r="L48" s="191">
        <v>24.1</v>
      </c>
      <c r="M48" s="191">
        <v>23.681139839095991</v>
      </c>
    </row>
    <row r="49" spans="1:13" ht="11.1" customHeight="1">
      <c r="A49" s="189">
        <v>2014</v>
      </c>
      <c r="B49" s="190">
        <v>2946.4</v>
      </c>
      <c r="C49" s="190">
        <v>35.96583116</v>
      </c>
      <c r="D49" s="190" t="s">
        <v>835</v>
      </c>
      <c r="E49" s="190">
        <v>2982.3658311600002</v>
      </c>
      <c r="F49" s="190">
        <v>311.06075086999999</v>
      </c>
      <c r="G49" s="190">
        <v>137.0369</v>
      </c>
      <c r="H49" s="190">
        <v>147.32000000000002</v>
      </c>
      <c r="I49" s="190" t="s">
        <v>895</v>
      </c>
      <c r="J49" s="190">
        <v>2386.94818029</v>
      </c>
      <c r="K49" s="191">
        <v>7.4970162759862173</v>
      </c>
      <c r="L49" s="191">
        <v>23.9</v>
      </c>
      <c r="M49" s="191">
        <v>23.055589051006873</v>
      </c>
    </row>
    <row r="50" spans="1:13" ht="11.1" customHeight="1">
      <c r="A50" s="189">
        <v>2015</v>
      </c>
      <c r="B50" s="190">
        <v>3101.6</v>
      </c>
      <c r="C50" s="190">
        <v>47.089014309999996</v>
      </c>
      <c r="D50" s="190" t="s">
        <v>835</v>
      </c>
      <c r="E50" s="190">
        <v>3148.6890143099999</v>
      </c>
      <c r="F50" s="190">
        <v>409.31503587000003</v>
      </c>
      <c r="G50" s="190">
        <v>157.05690000000001</v>
      </c>
      <c r="H50" s="190">
        <v>155.08000000000001</v>
      </c>
      <c r="I50" s="190" t="s">
        <v>895</v>
      </c>
      <c r="J50" s="190">
        <v>2427.23707844</v>
      </c>
      <c r="K50" s="191">
        <v>7.5675526918116063</v>
      </c>
      <c r="L50" s="191">
        <v>21.8</v>
      </c>
      <c r="M50" s="191">
        <v>20.829053663477019</v>
      </c>
    </row>
    <row r="51" spans="1:13" ht="11.1" customHeight="1">
      <c r="A51" s="189">
        <v>2016</v>
      </c>
      <c r="B51" s="190">
        <v>3154.6</v>
      </c>
      <c r="C51" s="190">
        <v>33.753345080000003</v>
      </c>
      <c r="D51" s="190" t="s">
        <v>835</v>
      </c>
      <c r="E51" s="190">
        <v>3188.3533450800001</v>
      </c>
      <c r="F51" s="190">
        <v>528.08447844</v>
      </c>
      <c r="G51" s="190">
        <v>168.2681</v>
      </c>
      <c r="H51" s="190">
        <v>157.73000000000002</v>
      </c>
      <c r="I51" s="190" t="s">
        <v>895</v>
      </c>
      <c r="J51" s="190">
        <v>2334.2707666399997</v>
      </c>
      <c r="K51" s="191">
        <v>7.2252486159543041</v>
      </c>
      <c r="L51" s="191">
        <v>20.7</v>
      </c>
      <c r="M51" s="191">
        <v>19.583125400590802</v>
      </c>
    </row>
    <row r="52" spans="1:13" ht="11.1" customHeight="1">
      <c r="A52" s="189">
        <v>2017</v>
      </c>
      <c r="B52" s="190">
        <v>3564.6</v>
      </c>
      <c r="C52" s="190">
        <v>30.268143619118302</v>
      </c>
      <c r="D52" s="190" t="s">
        <v>835</v>
      </c>
      <c r="E52" s="190">
        <v>3594.8681436191182</v>
      </c>
      <c r="F52" s="190">
        <v>650.11351049285895</v>
      </c>
      <c r="G52" s="190">
        <v>161.76160000000002</v>
      </c>
      <c r="H52" s="190">
        <v>178.23000000000002</v>
      </c>
      <c r="I52" s="190" t="s">
        <v>835</v>
      </c>
      <c r="J52" s="190">
        <v>2604.7630331262594</v>
      </c>
      <c r="K52" s="191">
        <v>8.0095779070463706</v>
      </c>
      <c r="L52" s="191">
        <v>18.399999999999999</v>
      </c>
      <c r="M52" s="191">
        <v>17.077675579852055</v>
      </c>
    </row>
    <row r="53" spans="1:13" ht="11.1" customHeight="1">
      <c r="A53" s="189">
        <v>2018</v>
      </c>
      <c r="B53" s="190">
        <v>2737.8</v>
      </c>
      <c r="C53" s="190">
        <v>34.754010521939001</v>
      </c>
      <c r="D53" s="190" t="s">
        <v>835</v>
      </c>
      <c r="E53" s="190">
        <v>2772.5540105219393</v>
      </c>
      <c r="F53" s="190">
        <v>667.80112723963703</v>
      </c>
      <c r="G53" s="190">
        <v>150.3502</v>
      </c>
      <c r="H53" s="190">
        <v>136.89000000000001</v>
      </c>
      <c r="I53" s="190" t="s">
        <v>835</v>
      </c>
      <c r="J53" s="190">
        <v>1817.5126832823021</v>
      </c>
      <c r="K53" s="191">
        <v>5.5594352715271702</v>
      </c>
      <c r="L53" s="191">
        <v>23.2</v>
      </c>
      <c r="M53" s="191">
        <v>21.025157688682665</v>
      </c>
    </row>
    <row r="54" spans="1:13" ht="11.1" customHeight="1">
      <c r="A54" s="189">
        <v>2019</v>
      </c>
      <c r="B54" s="190">
        <v>3047.35</v>
      </c>
      <c r="C54" s="190">
        <v>35.258201101676697</v>
      </c>
      <c r="D54" s="190" t="s">
        <v>835</v>
      </c>
      <c r="E54" s="190">
        <v>3082.6082011016765</v>
      </c>
      <c r="F54" s="190">
        <v>579.34990615954575</v>
      </c>
      <c r="G54" s="190">
        <v>148.64849999999998</v>
      </c>
      <c r="H54" s="190">
        <v>152.36750000000001</v>
      </c>
      <c r="I54" s="190" t="s">
        <v>835</v>
      </c>
      <c r="J54" s="190">
        <v>2202.2422949421311</v>
      </c>
      <c r="K54" s="191">
        <v>6.7044237884989428</v>
      </c>
      <c r="L54" s="191">
        <v>21.5</v>
      </c>
      <c r="M54" s="191">
        <v>19.144635495044657</v>
      </c>
    </row>
    <row r="55" spans="1:13" ht="16.5" customHeight="1">
      <c r="A55" s="189">
        <v>2020</v>
      </c>
      <c r="B55" s="190">
        <v>3082.8</v>
      </c>
      <c r="C55" s="190">
        <v>31.1043657980576</v>
      </c>
      <c r="D55" s="190" t="s">
        <v>835</v>
      </c>
      <c r="E55" s="190">
        <v>3113.9043657980578</v>
      </c>
      <c r="F55" s="190">
        <v>579.63995292553795</v>
      </c>
      <c r="G55" s="190">
        <v>159.15899999999999</v>
      </c>
      <c r="H55" s="190">
        <v>154.14000000000001</v>
      </c>
      <c r="I55" s="190" t="s">
        <v>835</v>
      </c>
      <c r="J55" s="190">
        <v>2220.9654128725197</v>
      </c>
      <c r="K55" s="191">
        <v>6.7278744537644846</v>
      </c>
      <c r="L55" s="191">
        <v>22.3</v>
      </c>
      <c r="M55" s="191">
        <v>19.593371641450087</v>
      </c>
    </row>
    <row r="56" spans="1:13" ht="16.5" customHeight="1">
      <c r="A56" s="189">
        <v>2021</v>
      </c>
      <c r="B56" s="190">
        <v>3004.75</v>
      </c>
      <c r="C56" s="190">
        <v>103.34128856480311</v>
      </c>
      <c r="D56" s="190" t="s">
        <v>835</v>
      </c>
      <c r="E56" s="190">
        <v>3108.0912885648031</v>
      </c>
      <c r="F56" s="190">
        <v>600.25802019989032</v>
      </c>
      <c r="G56" s="190">
        <v>157</v>
      </c>
      <c r="H56" s="190">
        <v>150.23750000000001</v>
      </c>
      <c r="I56" s="190" t="s">
        <v>835</v>
      </c>
      <c r="J56" s="190">
        <v>2200.5957683649126</v>
      </c>
      <c r="K56" s="191">
        <v>6.6223400221139901</v>
      </c>
      <c r="L56" s="191">
        <v>21.8</v>
      </c>
      <c r="M56" s="191">
        <v>18.33111201738933</v>
      </c>
    </row>
    <row r="57" spans="1:13" ht="16.5" customHeight="1">
      <c r="A57" s="189">
        <v>2022</v>
      </c>
      <c r="B57" s="190">
        <v>2774</v>
      </c>
      <c r="C57" s="190">
        <v>157.36785210567061</v>
      </c>
      <c r="D57" s="190" t="s">
        <v>835</v>
      </c>
      <c r="E57" s="190">
        <v>2931.3678521056704</v>
      </c>
      <c r="F57" s="190">
        <v>595.99372889367385</v>
      </c>
      <c r="G57" s="190">
        <v>141</v>
      </c>
      <c r="H57" s="190">
        <v>138.70000000000002</v>
      </c>
      <c r="I57" s="190" t="s">
        <v>835</v>
      </c>
      <c r="J57" s="190">
        <v>2055.6741232119966</v>
      </c>
      <c r="K57" s="191">
        <v>6.163550367751232</v>
      </c>
      <c r="L57" s="191">
        <v>23.8</v>
      </c>
      <c r="M57" s="191">
        <v>18.706978371038769</v>
      </c>
    </row>
    <row r="58" spans="1:13" s="4" customFormat="1" ht="11.25" customHeight="1">
      <c r="A58" s="189">
        <v>2023</v>
      </c>
      <c r="B58" s="190">
        <v>2508.6</v>
      </c>
      <c r="C58" s="190">
        <v>107.3541184101546</v>
      </c>
      <c r="D58" s="190" t="s">
        <v>835</v>
      </c>
      <c r="E58" s="190">
        <v>2615.9541184101545</v>
      </c>
      <c r="F58" s="190">
        <v>561.45964050137275</v>
      </c>
      <c r="G58" s="190">
        <v>127</v>
      </c>
      <c r="H58" s="190">
        <v>125.43</v>
      </c>
      <c r="I58" s="190" t="s">
        <v>835</v>
      </c>
      <c r="J58" s="190">
        <v>1802.0644779087818</v>
      </c>
      <c r="K58" s="191">
        <v>5.3767139114188236</v>
      </c>
      <c r="L58" s="191">
        <v>27.6</v>
      </c>
      <c r="M58" s="191">
        <v>20.955911059012529</v>
      </c>
    </row>
    <row r="59" spans="1:13" s="4" customFormat="1" ht="11.25">
      <c r="A59" s="3" t="s">
        <v>655</v>
      </c>
      <c r="B59" s="3"/>
    </row>
    <row r="60" spans="1:13" s="4" customFormat="1" ht="11.25">
      <c r="A60" s="4" t="s">
        <v>897</v>
      </c>
      <c r="B60" s="3"/>
    </row>
    <row r="61" spans="1:13" s="4" customFormat="1" ht="11.25">
      <c r="A61" s="3" t="s">
        <v>898</v>
      </c>
      <c r="B61" s="3"/>
    </row>
    <row r="62" spans="1:13" s="4" customFormat="1" ht="11.25">
      <c r="A62" s="3" t="s">
        <v>899</v>
      </c>
      <c r="B62" s="3"/>
    </row>
    <row r="63" spans="1:13" s="4" customFormat="1" ht="11.25">
      <c r="A63" s="3" t="s">
        <v>900</v>
      </c>
      <c r="B63" s="3"/>
    </row>
    <row r="64" spans="1:13" s="4" customFormat="1" ht="11.25">
      <c r="A64" s="3" t="s">
        <v>901</v>
      </c>
      <c r="B64" s="3"/>
    </row>
    <row r="65" spans="1:13">
      <c r="A65" s="3" t="s">
        <v>902</v>
      </c>
      <c r="B65" s="4"/>
      <c r="C65" s="4"/>
      <c r="D65" s="4"/>
      <c r="E65" s="4"/>
      <c r="F65" s="4"/>
      <c r="G65" s="4"/>
      <c r="H65" s="4"/>
      <c r="I65" s="4"/>
      <c r="J65" s="4"/>
      <c r="K65" s="4"/>
      <c r="L65" s="4"/>
      <c r="M65" s="4"/>
    </row>
    <row r="66" spans="1:13">
      <c r="A66" s="5" t="s">
        <v>36</v>
      </c>
    </row>
    <row r="79" spans="1:13">
      <c r="B79" s="168"/>
      <c r="C79" s="168"/>
      <c r="D79" s="168"/>
      <c r="E79" s="168"/>
      <c r="F79" s="168"/>
      <c r="G79" s="168"/>
      <c r="H79" s="168"/>
      <c r="I79" s="168"/>
      <c r="J79" s="168"/>
      <c r="K79" s="168"/>
      <c r="L79" s="168"/>
      <c r="M79" s="168"/>
    </row>
    <row r="80" spans="1:13">
      <c r="B80" s="168"/>
      <c r="C80" s="168"/>
      <c r="D80" s="168"/>
      <c r="E80" s="168"/>
      <c r="F80" s="168"/>
      <c r="G80" s="168"/>
      <c r="H80" s="168"/>
      <c r="I80" s="168"/>
      <c r="J80" s="168"/>
      <c r="K80" s="168"/>
      <c r="L80" s="168"/>
      <c r="M80" s="168"/>
    </row>
    <row r="81" spans="2:13">
      <c r="B81" s="168"/>
      <c r="C81" s="168"/>
      <c r="D81" s="168"/>
      <c r="E81" s="168"/>
      <c r="F81" s="168"/>
      <c r="G81" s="168"/>
      <c r="H81" s="168"/>
      <c r="I81" s="168"/>
      <c r="J81" s="168"/>
      <c r="K81" s="168"/>
      <c r="L81" s="168"/>
      <c r="M81" s="168"/>
    </row>
    <row r="82" spans="2:13">
      <c r="B82" s="168"/>
      <c r="C82" s="168"/>
      <c r="D82" s="168"/>
      <c r="E82" s="168"/>
      <c r="F82" s="168"/>
      <c r="G82" s="168"/>
      <c r="H82" s="168"/>
      <c r="I82" s="168"/>
      <c r="J82" s="168"/>
      <c r="K82" s="168"/>
      <c r="L82" s="168"/>
      <c r="M82" s="168"/>
    </row>
    <row r="83" spans="2:13">
      <c r="B83" s="168"/>
      <c r="C83" s="168"/>
      <c r="D83" s="168"/>
      <c r="E83" s="168"/>
      <c r="F83" s="168"/>
      <c r="G83" s="168"/>
      <c r="H83" s="168"/>
      <c r="I83" s="168"/>
      <c r="J83" s="168"/>
      <c r="K83" s="168"/>
      <c r="L83" s="168"/>
      <c r="M83" s="168"/>
    </row>
    <row r="84" spans="2:13">
      <c r="B84" s="168"/>
      <c r="C84" s="168"/>
      <c r="D84" s="168"/>
      <c r="E84" s="168"/>
      <c r="F84" s="168"/>
      <c r="G84" s="168"/>
      <c r="H84" s="168"/>
      <c r="I84" s="168"/>
      <c r="J84" s="168"/>
      <c r="K84" s="168"/>
      <c r="L84" s="168"/>
      <c r="M84" s="168"/>
    </row>
  </sheetData>
  <conditionalFormatting sqref="A52 A54:A56">
    <cfRule type="expression" dxfId="153" priority="1">
      <formula>MOD(ROW(),2)=1</formula>
    </cfRule>
  </conditionalFormatting>
  <conditionalFormatting sqref="A5:M51 B52:M52 A53:M53 B54:M56 A57:M58">
    <cfRule type="expression" dxfId="152" priority="2">
      <formula>MOD(ROW(),2)=1</formula>
    </cfRule>
  </conditionalFormatting>
  <pageMargins left="0.25" right="0.25" top="0.75" bottom="0.75" header="0.3" footer="0.3"/>
  <pageSetup scale="70" orientation="portrait" r:id="rId1"/>
  <headerFooter>
    <oddFooter>&amp;CVegetables and Pulses Yearbook Data/#89011/March 30, 2020
USDA, Economic Research Service</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A356D-5F46-4518-9C05-94632BEC1282}">
  <sheetPr>
    <pageSetUpPr fitToPage="1"/>
  </sheetPr>
  <dimension ref="A1:R89"/>
  <sheetViews>
    <sheetView showGridLines="0" topLeftCell="A24" zoomScaleNormal="100" workbookViewId="0"/>
  </sheetViews>
  <sheetFormatPr defaultColWidth="9.5703125" defaultRowHeight="14.25"/>
  <cols>
    <col min="1" max="1" width="11.85546875" style="21" customWidth="1"/>
    <col min="2" max="5" width="14.140625" style="21" customWidth="1"/>
    <col min="6" max="7" width="22.28515625" style="21" customWidth="1"/>
    <col min="8" max="9" width="13.85546875" style="21" customWidth="1"/>
    <col min="10" max="14" width="3.140625" style="21" customWidth="1"/>
    <col min="15" max="15" width="9.5703125" style="21"/>
    <col min="16" max="16" width="15.85546875" style="21" bestFit="1" customWidth="1"/>
    <col min="17" max="17" width="11" style="21" bestFit="1" customWidth="1"/>
    <col min="18" max="18" width="17.5703125" style="21" bestFit="1" customWidth="1"/>
    <col min="19" max="19" width="11.42578125" style="21" bestFit="1" customWidth="1"/>
    <col min="20" max="20" width="27.5703125" style="21" bestFit="1" customWidth="1"/>
    <col min="21" max="21" width="28.5703125" style="21" bestFit="1" customWidth="1"/>
    <col min="22" max="22" width="22.85546875" style="21" bestFit="1" customWidth="1"/>
    <col min="23" max="23" width="24.140625" style="21" bestFit="1" customWidth="1"/>
    <col min="24" max="16384" width="9.5703125" style="21"/>
  </cols>
  <sheetData>
    <row r="1" spans="1:15" ht="14.25" customHeight="1">
      <c r="A1" s="13" t="s">
        <v>903</v>
      </c>
      <c r="O1" s="14" t="str">
        <f>HYPERLINK("#'"&amp;"Index'!A1","INDEX")</f>
        <v>INDEX</v>
      </c>
    </row>
    <row r="2" spans="1:15">
      <c r="A2" s="157"/>
      <c r="B2" s="158" t="s">
        <v>660</v>
      </c>
      <c r="C2" s="158"/>
      <c r="D2" s="158"/>
      <c r="E2" s="158" t="s">
        <v>661</v>
      </c>
      <c r="F2" s="158"/>
      <c r="G2" s="158"/>
      <c r="H2" s="158" t="s">
        <v>644</v>
      </c>
      <c r="I2" s="158"/>
    </row>
    <row r="3" spans="1:15">
      <c r="A3" s="159"/>
      <c r="B3" s="183" t="s">
        <v>662</v>
      </c>
      <c r="C3" s="183"/>
      <c r="D3" s="183"/>
      <c r="E3" s="183"/>
      <c r="F3" s="183"/>
      <c r="G3" s="184" t="s">
        <v>617</v>
      </c>
      <c r="H3" s="183" t="s">
        <v>663</v>
      </c>
      <c r="I3" s="183"/>
    </row>
    <row r="4" spans="1:15" ht="40.5" customHeight="1">
      <c r="A4" s="22" t="s">
        <v>290</v>
      </c>
      <c r="B4" s="22" t="s">
        <v>648</v>
      </c>
      <c r="C4" s="22" t="s">
        <v>649</v>
      </c>
      <c r="D4" s="22" t="s">
        <v>623</v>
      </c>
      <c r="E4" s="22" t="s">
        <v>650</v>
      </c>
      <c r="F4" s="31" t="s">
        <v>904</v>
      </c>
      <c r="G4" s="22" t="s">
        <v>276</v>
      </c>
      <c r="H4" s="31" t="s">
        <v>652</v>
      </c>
      <c r="I4" s="31" t="s">
        <v>682</v>
      </c>
    </row>
    <row r="5" spans="1:15" ht="15" customHeight="1">
      <c r="A5" s="189">
        <v>1970</v>
      </c>
      <c r="B5" s="190">
        <v>1933.4</v>
      </c>
      <c r="C5" s="190">
        <v>646.70000000000005</v>
      </c>
      <c r="D5" s="190">
        <v>2580.1000000000004</v>
      </c>
      <c r="E5" s="190">
        <v>89.170199999999994</v>
      </c>
      <c r="F5" s="190">
        <v>2490.9298000000003</v>
      </c>
      <c r="G5" s="191">
        <v>12.147795681095529</v>
      </c>
      <c r="H5" s="191">
        <v>11.2</v>
      </c>
      <c r="I5" s="191">
        <v>51.703443818668639</v>
      </c>
    </row>
    <row r="6" spans="1:15" ht="11.1" customHeight="1">
      <c r="A6" s="189">
        <v>1971</v>
      </c>
      <c r="B6" s="190">
        <v>1887.7</v>
      </c>
      <c r="C6" s="190">
        <v>575.4</v>
      </c>
      <c r="D6" s="190">
        <v>2463.1</v>
      </c>
      <c r="E6" s="190">
        <v>107.5916</v>
      </c>
      <c r="F6" s="190">
        <v>2355.5083999999997</v>
      </c>
      <c r="G6" s="191">
        <v>11.343046599987478</v>
      </c>
      <c r="H6" s="191">
        <v>13.9</v>
      </c>
      <c r="I6" s="191">
        <v>61.069373050393217</v>
      </c>
    </row>
    <row r="7" spans="1:15" ht="11.1" customHeight="1">
      <c r="A7" s="189">
        <v>1972</v>
      </c>
      <c r="B7" s="190">
        <v>2088.5</v>
      </c>
      <c r="C7" s="190">
        <v>586.79999999999995</v>
      </c>
      <c r="D7" s="190">
        <v>2675.3</v>
      </c>
      <c r="E7" s="190">
        <v>136.7509</v>
      </c>
      <c r="F7" s="190">
        <v>2538.5491000000002</v>
      </c>
      <c r="G7" s="191">
        <v>12.094318614933112</v>
      </c>
      <c r="H7" s="191">
        <v>14.8</v>
      </c>
      <c r="I7" s="191">
        <v>62.329567588624855</v>
      </c>
    </row>
    <row r="8" spans="1:15" ht="11.1" customHeight="1">
      <c r="A8" s="189">
        <v>1973</v>
      </c>
      <c r="B8" s="190">
        <v>2043.1</v>
      </c>
      <c r="C8" s="190">
        <v>753.1</v>
      </c>
      <c r="D8" s="190">
        <v>2796.2</v>
      </c>
      <c r="E8" s="190">
        <v>150.66030000000001</v>
      </c>
      <c r="F8" s="190">
        <v>2645.5396999999998</v>
      </c>
      <c r="G8" s="191">
        <v>12.484319684392828</v>
      </c>
      <c r="H8" s="191">
        <v>16</v>
      </c>
      <c r="I8" s="191">
        <v>63.885006987422635</v>
      </c>
    </row>
    <row r="9" spans="1:15" ht="11.1" customHeight="1">
      <c r="A9" s="189">
        <v>1974</v>
      </c>
      <c r="B9" s="190">
        <v>2098.1</v>
      </c>
      <c r="C9" s="190">
        <v>595.79999999999995</v>
      </c>
      <c r="D9" s="190">
        <v>2693.8999999999996</v>
      </c>
      <c r="E9" s="190">
        <v>161.21899999999999</v>
      </c>
      <c r="F9" s="190">
        <v>2532.6809999999996</v>
      </c>
      <c r="G9" s="191">
        <v>11.84303777343421</v>
      </c>
      <c r="H9" s="191">
        <v>17.3</v>
      </c>
      <c r="I9" s="191">
        <v>63.389119422536112</v>
      </c>
    </row>
    <row r="10" spans="1:15" ht="11.1" customHeight="1">
      <c r="A10" s="189">
        <v>1975</v>
      </c>
      <c r="B10" s="190">
        <v>2226.4</v>
      </c>
      <c r="C10" s="190">
        <v>567.1</v>
      </c>
      <c r="D10" s="190">
        <v>2793.5</v>
      </c>
      <c r="E10" s="190">
        <v>202.57300000000001</v>
      </c>
      <c r="F10" s="190">
        <v>2590.9270000000001</v>
      </c>
      <c r="G10" s="191">
        <v>11.996531973904146</v>
      </c>
      <c r="H10" s="191">
        <v>18.7</v>
      </c>
      <c r="I10" s="191">
        <v>62.694873772085693</v>
      </c>
    </row>
    <row r="11" spans="1:15" ht="11.1" customHeight="1">
      <c r="A11" s="189">
        <v>1976</v>
      </c>
      <c r="B11" s="190">
        <v>2296.6999999999998</v>
      </c>
      <c r="C11" s="190">
        <v>653.29999999999995</v>
      </c>
      <c r="D11" s="190">
        <v>2950</v>
      </c>
      <c r="E11" s="190">
        <v>212.3741</v>
      </c>
      <c r="F11" s="190">
        <v>2737.6259</v>
      </c>
      <c r="G11" s="191">
        <v>12.555901116793176</v>
      </c>
      <c r="H11" s="191">
        <v>19.100000000000001</v>
      </c>
      <c r="I11" s="191">
        <v>60.694169705347292</v>
      </c>
    </row>
    <row r="12" spans="1:15" ht="11.1" customHeight="1">
      <c r="A12" s="189">
        <v>1977</v>
      </c>
      <c r="B12" s="190">
        <v>2098.6999999999998</v>
      </c>
      <c r="C12" s="190">
        <v>791.9</v>
      </c>
      <c r="D12" s="190">
        <v>2890.6</v>
      </c>
      <c r="E12" s="190">
        <v>169.1182</v>
      </c>
      <c r="F12" s="190">
        <v>2721.4818</v>
      </c>
      <c r="G12" s="191">
        <v>12.356947679566289</v>
      </c>
      <c r="H12" s="191">
        <v>20.6</v>
      </c>
      <c r="I12" s="191">
        <v>61.632359980852094</v>
      </c>
    </row>
    <row r="13" spans="1:15" ht="11.1" customHeight="1">
      <c r="A13" s="189">
        <v>1978</v>
      </c>
      <c r="B13" s="190">
        <v>2302.3000000000002</v>
      </c>
      <c r="C13" s="190">
        <v>817.8</v>
      </c>
      <c r="D13" s="190">
        <v>3120.1</v>
      </c>
      <c r="E13" s="190">
        <v>215.59200000000001</v>
      </c>
      <c r="F13" s="190">
        <v>2875.0080000000003</v>
      </c>
      <c r="G13" s="191">
        <v>13.048983529999999</v>
      </c>
      <c r="H13" s="191">
        <v>19.7</v>
      </c>
      <c r="I13" s="191">
        <v>55.06677195508005</v>
      </c>
    </row>
    <row r="14" spans="1:15" ht="11.1" customHeight="1">
      <c r="A14" s="189">
        <v>1979</v>
      </c>
      <c r="B14" s="190">
        <v>2361.1999999999998</v>
      </c>
      <c r="C14" s="190">
        <v>713.3</v>
      </c>
      <c r="D14" s="190">
        <v>3074.5</v>
      </c>
      <c r="E14" s="190">
        <v>248.63300000000001</v>
      </c>
      <c r="F14" s="190">
        <v>2794.7670000000003</v>
      </c>
      <c r="G14" s="191">
        <v>12.55633956</v>
      </c>
      <c r="H14" s="191">
        <v>22.5</v>
      </c>
      <c r="I14" s="191">
        <v>58.077255656079394</v>
      </c>
    </row>
    <row r="15" spans="1:15" ht="15" customHeight="1">
      <c r="A15" s="189">
        <v>1980</v>
      </c>
      <c r="B15" s="190">
        <v>2556.6999999999998</v>
      </c>
      <c r="C15" s="190">
        <v>651.70000000000005</v>
      </c>
      <c r="D15" s="190">
        <v>3208.4</v>
      </c>
      <c r="E15" s="190">
        <v>275.27199999999999</v>
      </c>
      <c r="F15" s="190">
        <v>2921.5279999999998</v>
      </c>
      <c r="G15" s="191">
        <v>12.88007518</v>
      </c>
      <c r="H15" s="191">
        <v>20.7</v>
      </c>
      <c r="I15" s="191">
        <v>48.992633354042781</v>
      </c>
    </row>
    <row r="16" spans="1:15" ht="11.1" customHeight="1">
      <c r="A16" s="189">
        <v>1981</v>
      </c>
      <c r="B16" s="190">
        <v>2607</v>
      </c>
      <c r="C16" s="190">
        <v>525.9</v>
      </c>
      <c r="D16" s="190">
        <v>3132.9</v>
      </c>
      <c r="E16" s="190">
        <v>269.51600000000002</v>
      </c>
      <c r="F16" s="190">
        <v>2831.384</v>
      </c>
      <c r="G16" s="191">
        <v>12.45133628</v>
      </c>
      <c r="H16" s="191">
        <v>21.4</v>
      </c>
      <c r="I16" s="191">
        <v>46.280527035721427</v>
      </c>
    </row>
    <row r="17" spans="1:18" ht="11.1" customHeight="1">
      <c r="A17" s="189">
        <v>1982</v>
      </c>
      <c r="B17" s="190">
        <v>2676.9</v>
      </c>
      <c r="C17" s="190">
        <v>592.6</v>
      </c>
      <c r="D17" s="190">
        <v>3269.5</v>
      </c>
      <c r="E17" s="190">
        <v>249.727</v>
      </c>
      <c r="F17" s="190">
        <v>2991.373</v>
      </c>
      <c r="G17" s="191">
        <v>13.005723809999999</v>
      </c>
      <c r="H17" s="191">
        <v>22.5</v>
      </c>
      <c r="I17" s="191">
        <v>45.826013900557548</v>
      </c>
    </row>
    <row r="18" spans="1:18" ht="11.1" customHeight="1">
      <c r="A18" s="189">
        <v>1983</v>
      </c>
      <c r="B18" s="190">
        <v>2726.2</v>
      </c>
      <c r="C18" s="190">
        <v>738.2</v>
      </c>
      <c r="D18" s="190">
        <v>3464.4</v>
      </c>
      <c r="E18" s="190">
        <v>286.036</v>
      </c>
      <c r="F18" s="190">
        <v>3156.0639999999994</v>
      </c>
      <c r="G18" s="191">
        <v>13.564955380000001</v>
      </c>
      <c r="H18" s="191">
        <v>24.2</v>
      </c>
      <c r="I18" s="191">
        <v>47.43423889607589</v>
      </c>
    </row>
    <row r="19" spans="1:18" ht="11.1" customHeight="1">
      <c r="A19" s="189">
        <v>1984</v>
      </c>
      <c r="B19" s="190">
        <v>2816.3</v>
      </c>
      <c r="C19" s="190">
        <v>824.3</v>
      </c>
      <c r="D19" s="190">
        <v>3640.6</v>
      </c>
      <c r="E19" s="190">
        <v>263.20800000000003</v>
      </c>
      <c r="F19" s="190">
        <v>3355.4920000000002</v>
      </c>
      <c r="G19" s="191">
        <v>14.28991149</v>
      </c>
      <c r="H19" s="191">
        <v>25.6</v>
      </c>
      <c r="I19" s="191">
        <v>48.42958555814625</v>
      </c>
    </row>
    <row r="20" spans="1:18" ht="11.1" customHeight="1">
      <c r="A20" s="189">
        <v>1985</v>
      </c>
      <c r="B20" s="190">
        <v>2974</v>
      </c>
      <c r="C20" s="190">
        <v>851</v>
      </c>
      <c r="D20" s="190">
        <v>3825</v>
      </c>
      <c r="E20" s="190">
        <v>271.50400000000002</v>
      </c>
      <c r="F20" s="190">
        <v>3541.596</v>
      </c>
      <c r="G20" s="191">
        <v>14.901478620000001</v>
      </c>
      <c r="H20" s="191">
        <v>24.2</v>
      </c>
      <c r="I20" s="191">
        <v>44.37720625315179</v>
      </c>
    </row>
    <row r="21" spans="1:18" ht="11.1" customHeight="1">
      <c r="A21" s="189">
        <v>1986</v>
      </c>
      <c r="B21" s="190">
        <v>3136.1</v>
      </c>
      <c r="C21" s="190">
        <v>981.1</v>
      </c>
      <c r="D21" s="190">
        <v>4117.2</v>
      </c>
      <c r="E21" s="190">
        <v>288.053</v>
      </c>
      <c r="F21" s="190">
        <v>3801.1469999999999</v>
      </c>
      <c r="G21" s="191">
        <v>15.911618900000001</v>
      </c>
      <c r="H21" s="191">
        <v>25.1</v>
      </c>
      <c r="I21" s="191">
        <v>45.113254939317287</v>
      </c>
    </row>
    <row r="22" spans="1:18" ht="11.1" customHeight="1">
      <c r="A22" s="189">
        <v>1987</v>
      </c>
      <c r="B22" s="190">
        <v>3241.4</v>
      </c>
      <c r="C22" s="190">
        <v>919.5</v>
      </c>
      <c r="D22" s="190">
        <v>4160.8999999999996</v>
      </c>
      <c r="E22" s="190">
        <v>284.899</v>
      </c>
      <c r="F22" s="190">
        <v>3848.4009999999998</v>
      </c>
      <c r="G22" s="191">
        <v>15.963497309999999</v>
      </c>
      <c r="H22" s="191">
        <v>25.9</v>
      </c>
      <c r="I22" s="191">
        <v>45.435009516792526</v>
      </c>
    </row>
    <row r="23" spans="1:18" ht="11.1" customHeight="1">
      <c r="A23" s="189">
        <v>1988</v>
      </c>
      <c r="B23" s="190">
        <v>3588.9</v>
      </c>
      <c r="C23" s="190">
        <v>816.8</v>
      </c>
      <c r="D23" s="190">
        <v>4405.7</v>
      </c>
      <c r="E23" s="190">
        <v>254.20099999999999</v>
      </c>
      <c r="F23" s="190">
        <v>4124.4989999999998</v>
      </c>
      <c r="G23" s="191">
        <v>16.943441579999998</v>
      </c>
      <c r="H23" s="191">
        <v>27.1</v>
      </c>
      <c r="I23" s="191">
        <v>45.918388959253789</v>
      </c>
    </row>
    <row r="24" spans="1:18" ht="11.1" customHeight="1">
      <c r="A24" s="189">
        <v>1989</v>
      </c>
      <c r="B24" s="190">
        <v>3596.2</v>
      </c>
      <c r="C24" s="190">
        <v>867.90664500000003</v>
      </c>
      <c r="D24" s="190">
        <v>4464.1066449999998</v>
      </c>
      <c r="E24" s="190">
        <v>298.02499999999998</v>
      </c>
      <c r="F24" s="190">
        <v>4166.0816450000002</v>
      </c>
      <c r="G24" s="191">
        <v>16.84340566907359</v>
      </c>
      <c r="H24" s="191">
        <v>33.200000000000003</v>
      </c>
      <c r="I24" s="191">
        <v>54.13227351472537</v>
      </c>
    </row>
    <row r="25" spans="1:18" ht="15" customHeight="1">
      <c r="A25" s="189">
        <v>1990</v>
      </c>
      <c r="B25" s="190">
        <v>3380</v>
      </c>
      <c r="C25" s="190">
        <v>795.856627</v>
      </c>
      <c r="D25" s="190">
        <v>4175.8566270000001</v>
      </c>
      <c r="E25" s="190">
        <v>293.05599999999998</v>
      </c>
      <c r="F25" s="190">
        <v>3882.8006270000001</v>
      </c>
      <c r="G25" s="191">
        <v>15.523006360641581</v>
      </c>
      <c r="H25" s="191">
        <v>27.4</v>
      </c>
      <c r="I25" s="191">
        <v>43.057558055024096</v>
      </c>
    </row>
    <row r="26" spans="1:18" ht="11.1" customHeight="1">
      <c r="A26" s="189">
        <v>1991</v>
      </c>
      <c r="B26" s="190">
        <v>3398.8</v>
      </c>
      <c r="C26" s="190">
        <v>795.49158599999998</v>
      </c>
      <c r="D26" s="190">
        <v>4194.2915860000003</v>
      </c>
      <c r="E26" s="190">
        <v>300.28199999999998</v>
      </c>
      <c r="F26" s="190">
        <v>3894.0095860000001</v>
      </c>
      <c r="G26" s="191">
        <v>15.361408741069773</v>
      </c>
      <c r="H26" s="191">
        <v>31.7</v>
      </c>
      <c r="I26" s="191">
        <v>48.192954250899824</v>
      </c>
    </row>
    <row r="27" spans="1:18" ht="11.1" customHeight="1">
      <c r="A27" s="189">
        <v>1992</v>
      </c>
      <c r="B27" s="190">
        <v>3903.3</v>
      </c>
      <c r="C27" s="190">
        <v>432.16680200000002</v>
      </c>
      <c r="D27" s="190">
        <v>4335.4668019999999</v>
      </c>
      <c r="E27" s="190">
        <v>367.48056600000001</v>
      </c>
      <c r="F27" s="190">
        <v>3967.9862359999997</v>
      </c>
      <c r="G27" s="191">
        <v>15.446005885696044</v>
      </c>
      <c r="H27" s="191">
        <v>35.799999999999997</v>
      </c>
      <c r="I27" s="191">
        <v>53.212243275079793</v>
      </c>
    </row>
    <row r="28" spans="1:18" ht="11.1" customHeight="1">
      <c r="A28" s="189">
        <v>1993</v>
      </c>
      <c r="B28" s="190">
        <v>3666.3</v>
      </c>
      <c r="C28" s="190">
        <v>922.39968899999997</v>
      </c>
      <c r="D28" s="190">
        <v>4588.699689</v>
      </c>
      <c r="E28" s="190">
        <v>345.83100300000001</v>
      </c>
      <c r="F28" s="190">
        <v>4242.8686859999998</v>
      </c>
      <c r="G28" s="191">
        <v>16.302736493054887</v>
      </c>
      <c r="H28" s="191">
        <v>31.7</v>
      </c>
      <c r="I28" s="191">
        <v>46.025909538034895</v>
      </c>
      <c r="O28"/>
      <c r="P28"/>
      <c r="Q28"/>
      <c r="R28"/>
    </row>
    <row r="29" spans="1:18" ht="11.1" customHeight="1">
      <c r="A29" s="189">
        <v>1994</v>
      </c>
      <c r="B29" s="190">
        <v>3738.7</v>
      </c>
      <c r="C29" s="190">
        <v>872.97321399999998</v>
      </c>
      <c r="D29" s="190">
        <v>4611.6732139999995</v>
      </c>
      <c r="E29" s="190">
        <v>340.74938800000001</v>
      </c>
      <c r="F29" s="190">
        <v>4270.9238259999993</v>
      </c>
      <c r="G29" s="191">
        <v>16.212377298470976</v>
      </c>
      <c r="H29" s="191">
        <v>27.4</v>
      </c>
      <c r="I29" s="191">
        <v>38.952546131756279</v>
      </c>
      <c r="O29"/>
      <c r="P29"/>
      <c r="Q29"/>
      <c r="R29"/>
    </row>
    <row r="30" spans="1:18" ht="11.1" customHeight="1">
      <c r="A30" s="189">
        <v>1995</v>
      </c>
      <c r="B30" s="190">
        <v>3409.8</v>
      </c>
      <c r="C30" s="190">
        <v>1368.908956</v>
      </c>
      <c r="D30" s="190">
        <v>4778.7089560000004</v>
      </c>
      <c r="E30" s="190">
        <v>289.22761400000002</v>
      </c>
      <c r="F30" s="190">
        <v>4489.481342</v>
      </c>
      <c r="G30" s="191">
        <v>16.842481503018114</v>
      </c>
      <c r="H30" s="191">
        <v>25.5</v>
      </c>
      <c r="I30" s="191">
        <v>35.505924616048681</v>
      </c>
      <c r="O30"/>
      <c r="P30"/>
      <c r="Q30"/>
      <c r="R30"/>
    </row>
    <row r="31" spans="1:18" ht="11.1" customHeight="1">
      <c r="A31" s="189">
        <v>1996</v>
      </c>
      <c r="B31" s="190">
        <v>3363.4</v>
      </c>
      <c r="C31" s="190">
        <v>1625.137426</v>
      </c>
      <c r="D31" s="190">
        <v>4988.5374259999999</v>
      </c>
      <c r="E31" s="190">
        <v>295.44103999999999</v>
      </c>
      <c r="F31" s="190">
        <v>4693.0963860000002</v>
      </c>
      <c r="G31" s="191">
        <v>17.403302539799089</v>
      </c>
      <c r="H31" s="191">
        <v>28.2</v>
      </c>
      <c r="I31" s="191">
        <v>38.560279493657042</v>
      </c>
      <c r="O31"/>
      <c r="P31"/>
      <c r="Q31"/>
      <c r="R31"/>
    </row>
    <row r="32" spans="1:18" ht="11.1" customHeight="1">
      <c r="A32" s="189">
        <v>1997</v>
      </c>
      <c r="B32" s="190">
        <v>3424.8440000000001</v>
      </c>
      <c r="C32" s="190">
        <v>1636.8401100000001</v>
      </c>
      <c r="D32" s="190">
        <v>5061.6841100000001</v>
      </c>
      <c r="E32" s="190">
        <v>341.676717</v>
      </c>
      <c r="F32" s="190">
        <v>4720.0073929999999</v>
      </c>
      <c r="G32" s="191">
        <v>17.294979308348481</v>
      </c>
      <c r="H32" s="191">
        <v>31.7</v>
      </c>
      <c r="I32" s="191">
        <v>42.607956397409922</v>
      </c>
      <c r="O32"/>
      <c r="P32"/>
      <c r="Q32"/>
      <c r="R32"/>
    </row>
    <row r="33" spans="1:18" ht="11.1" customHeight="1">
      <c r="A33" s="189">
        <v>1998</v>
      </c>
      <c r="B33" s="190">
        <v>3525.5989999999997</v>
      </c>
      <c r="C33" s="190">
        <v>1868.017578</v>
      </c>
      <c r="D33" s="190">
        <v>5393.6165779999992</v>
      </c>
      <c r="E33" s="190">
        <v>286.32435900000002</v>
      </c>
      <c r="F33" s="190">
        <v>5107.292218999999</v>
      </c>
      <c r="G33" s="191">
        <v>18.496974880031868</v>
      </c>
      <c r="H33" s="191">
        <v>35.200000000000003</v>
      </c>
      <c r="I33" s="191">
        <v>46.796375939749673</v>
      </c>
      <c r="O33"/>
      <c r="P33"/>
      <c r="Q33"/>
      <c r="R33"/>
    </row>
    <row r="34" spans="1:18" ht="11.1" customHeight="1">
      <c r="A34" s="189">
        <v>1999</v>
      </c>
      <c r="B34" s="190">
        <v>4026.8990000000003</v>
      </c>
      <c r="C34" s="190">
        <v>1633.0536890000001</v>
      </c>
      <c r="D34" s="190">
        <v>5659.9526890000006</v>
      </c>
      <c r="E34" s="190">
        <v>334.34986399999997</v>
      </c>
      <c r="F34" s="190">
        <v>5325.6028250000008</v>
      </c>
      <c r="G34" s="191">
        <v>19.068020641257455</v>
      </c>
      <c r="H34" s="191">
        <v>25.8</v>
      </c>
      <c r="I34" s="191">
        <v>33.825973234215368</v>
      </c>
      <c r="O34"/>
      <c r="P34"/>
      <c r="Q34"/>
      <c r="R34"/>
    </row>
    <row r="35" spans="1:18" ht="15" customHeight="1">
      <c r="A35" s="189">
        <v>2000</v>
      </c>
      <c r="B35" s="190">
        <v>4162</v>
      </c>
      <c r="C35" s="190">
        <v>1609.3856310000001</v>
      </c>
      <c r="D35" s="190">
        <v>5771.3856310000001</v>
      </c>
      <c r="E35" s="190">
        <v>410.353048</v>
      </c>
      <c r="F35" s="190">
        <v>5361.0325830000002</v>
      </c>
      <c r="G35" s="191">
        <v>18.984863132345485</v>
      </c>
      <c r="H35" s="191">
        <v>30.7</v>
      </c>
      <c r="I35" s="191">
        <v>39.350776280582572</v>
      </c>
      <c r="O35"/>
      <c r="P35"/>
      <c r="Q35"/>
      <c r="R35"/>
    </row>
    <row r="36" spans="1:18" ht="11.1" customHeight="1">
      <c r="A36" s="189">
        <v>2001</v>
      </c>
      <c r="B36" s="190">
        <v>4061.1</v>
      </c>
      <c r="C36" s="190">
        <v>1815.6401209999999</v>
      </c>
      <c r="D36" s="190">
        <v>5876.7401209999998</v>
      </c>
      <c r="E36" s="190">
        <v>397.93577699999997</v>
      </c>
      <c r="F36" s="190">
        <v>5478.8043440000001</v>
      </c>
      <c r="G36" s="191">
        <v>19.203053458327584</v>
      </c>
      <c r="H36" s="191">
        <v>30</v>
      </c>
      <c r="I36" s="191">
        <v>37.58715521615747</v>
      </c>
      <c r="O36"/>
      <c r="P36"/>
      <c r="Q36"/>
      <c r="R36"/>
    </row>
    <row r="37" spans="1:18" ht="11.1" customHeight="1">
      <c r="A37" s="189">
        <v>2002</v>
      </c>
      <c r="B37" s="190">
        <v>4289.3</v>
      </c>
      <c r="C37" s="190">
        <v>1894.8747000000001</v>
      </c>
      <c r="D37" s="190">
        <v>6184.1747000000005</v>
      </c>
      <c r="E37" s="190">
        <v>332.34053</v>
      </c>
      <c r="F37" s="190">
        <v>5851.8341700000001</v>
      </c>
      <c r="G37" s="191">
        <v>20.311476255839636</v>
      </c>
      <c r="H37" s="191">
        <v>31.6</v>
      </c>
      <c r="I37" s="191">
        <v>39.006205813282477</v>
      </c>
      <c r="O37"/>
      <c r="P37"/>
      <c r="Q37"/>
      <c r="R37"/>
    </row>
    <row r="38" spans="1:18" ht="11.1" customHeight="1">
      <c r="A38" s="189">
        <v>2003</v>
      </c>
      <c r="B38" s="190">
        <v>3888.4</v>
      </c>
      <c r="C38" s="190">
        <v>2071.1447370000001</v>
      </c>
      <c r="D38" s="190">
        <v>5959.5447370000002</v>
      </c>
      <c r="E38" s="190">
        <v>314.22964300000001</v>
      </c>
      <c r="F38" s="190">
        <v>5645.3150940000005</v>
      </c>
      <c r="G38" s="191">
        <v>19.411739903365675</v>
      </c>
      <c r="H38" s="191">
        <v>37.4</v>
      </c>
      <c r="I38" s="191">
        <v>45.259135780432686</v>
      </c>
      <c r="O38"/>
      <c r="P38"/>
      <c r="Q38"/>
      <c r="R38"/>
    </row>
    <row r="39" spans="1:18" ht="11.1" customHeight="1">
      <c r="A39" s="189">
        <v>2004</v>
      </c>
      <c r="B39" s="190">
        <v>4169.6000000000004</v>
      </c>
      <c r="C39" s="190">
        <v>2054.201959</v>
      </c>
      <c r="D39" s="190">
        <v>6223.8019590000004</v>
      </c>
      <c r="E39" s="190">
        <v>369.26942500000001</v>
      </c>
      <c r="F39" s="190">
        <v>5854.5325339999999</v>
      </c>
      <c r="G39" s="191">
        <v>19.949802337216507</v>
      </c>
      <c r="H39" s="191">
        <v>37.6</v>
      </c>
      <c r="I39" s="191">
        <v>44.317803439933755</v>
      </c>
      <c r="O39"/>
      <c r="P39"/>
      <c r="Q39"/>
      <c r="R39"/>
    </row>
    <row r="40" spans="1:18" ht="11.1" customHeight="1">
      <c r="A40" s="189">
        <v>2005</v>
      </c>
      <c r="B40" s="190">
        <v>4196.9000000000005</v>
      </c>
      <c r="C40" s="190">
        <v>2098.1144570000001</v>
      </c>
      <c r="D40" s="190">
        <v>6295.0144570000011</v>
      </c>
      <c r="E40" s="190">
        <v>326.50748900000002</v>
      </c>
      <c r="F40" s="190">
        <v>5968.5069680000015</v>
      </c>
      <c r="G40" s="191">
        <v>20.151197610087301</v>
      </c>
      <c r="H40" s="191">
        <v>41.5</v>
      </c>
      <c r="I40" s="191">
        <v>47.43399245628072</v>
      </c>
      <c r="O40"/>
      <c r="P40"/>
      <c r="Q40"/>
      <c r="R40"/>
    </row>
    <row r="41" spans="1:18" ht="11.1" customHeight="1">
      <c r="A41" s="189">
        <v>2006</v>
      </c>
      <c r="B41" s="190">
        <v>4041.1</v>
      </c>
      <c r="C41" s="190">
        <v>2187.8829190000001</v>
      </c>
      <c r="D41" s="190">
        <v>6228.982919</v>
      </c>
      <c r="E41" s="190">
        <v>317.74965200000003</v>
      </c>
      <c r="F41" s="190">
        <v>5911.2332669999996</v>
      </c>
      <c r="G41" s="191">
        <v>19.770286983104192</v>
      </c>
      <c r="H41" s="191">
        <v>43.7</v>
      </c>
      <c r="I41" s="191">
        <v>48.441717519385001</v>
      </c>
      <c r="O41"/>
      <c r="P41"/>
      <c r="Q41"/>
      <c r="R41"/>
    </row>
    <row r="42" spans="1:18" ht="11.1" customHeight="1">
      <c r="A42" s="189">
        <v>2007</v>
      </c>
      <c r="B42" s="190">
        <v>3795.6</v>
      </c>
      <c r="C42" s="190">
        <v>2361.0735330000002</v>
      </c>
      <c r="D42" s="190">
        <v>6156.6735330000001</v>
      </c>
      <c r="E42" s="190">
        <v>355.69007499999998</v>
      </c>
      <c r="F42" s="190">
        <v>5800.9834580000006</v>
      </c>
      <c r="G42" s="191">
        <v>19.208305361151989</v>
      </c>
      <c r="H42" s="191">
        <v>34.799999999999997</v>
      </c>
      <c r="I42" s="191">
        <v>37.559394840440028</v>
      </c>
      <c r="O42"/>
      <c r="P42"/>
      <c r="Q42"/>
      <c r="R42"/>
    </row>
    <row r="43" spans="1:18" ht="11.1" customHeight="1">
      <c r="A43" s="189">
        <v>2008</v>
      </c>
      <c r="B43" s="190">
        <v>3554.6</v>
      </c>
      <c r="C43" s="190">
        <v>2460.5723539999999</v>
      </c>
      <c r="D43" s="190">
        <v>6015.1723540000003</v>
      </c>
      <c r="E43" s="190">
        <v>372.27161699999999</v>
      </c>
      <c r="F43" s="190">
        <v>5642.9007369999999</v>
      </c>
      <c r="G43" s="191">
        <v>18.513589858686661</v>
      </c>
      <c r="H43" s="191">
        <v>45.3</v>
      </c>
      <c r="I43" s="191">
        <v>47.988686111089038</v>
      </c>
      <c r="O43"/>
      <c r="P43"/>
      <c r="Q43"/>
      <c r="R43"/>
    </row>
    <row r="44" spans="1:18" ht="11.1" customHeight="1">
      <c r="A44" s="189">
        <v>2009</v>
      </c>
      <c r="B44" s="190">
        <v>3775.5</v>
      </c>
      <c r="C44" s="190">
        <v>2622.6199689999999</v>
      </c>
      <c r="D44" s="190">
        <v>6398.1199689999994</v>
      </c>
      <c r="E44" s="190">
        <v>375.58919300000002</v>
      </c>
      <c r="F44" s="190">
        <v>6022.5307759999996</v>
      </c>
      <c r="G44" s="191">
        <v>19.589326086585007</v>
      </c>
      <c r="H44" s="191">
        <v>40.4</v>
      </c>
      <c r="I44" s="191">
        <v>42.517812227028273</v>
      </c>
      <c r="O44"/>
      <c r="P44"/>
      <c r="Q44"/>
      <c r="R44"/>
    </row>
    <row r="45" spans="1:18" ht="15" customHeight="1">
      <c r="A45" s="189">
        <v>2010</v>
      </c>
      <c r="B45" s="190">
        <v>3253.7999999999997</v>
      </c>
      <c r="C45" s="190">
        <v>3378.5560226387202</v>
      </c>
      <c r="D45" s="190">
        <v>6632.3560230000003</v>
      </c>
      <c r="E45" s="190">
        <v>266.21356300000002</v>
      </c>
      <c r="F45" s="190">
        <v>6366.14246</v>
      </c>
      <c r="G45" s="191">
        <v>20.553096700000001</v>
      </c>
      <c r="H45" s="191">
        <v>48.2</v>
      </c>
      <c r="I45" s="191">
        <v>50.122576737197043</v>
      </c>
      <c r="O45" s="216"/>
      <c r="P45" s="216"/>
      <c r="Q45"/>
      <c r="R45"/>
    </row>
    <row r="46" spans="1:18" ht="11.1" customHeight="1">
      <c r="A46" s="189">
        <v>2011</v>
      </c>
      <c r="B46" s="190">
        <v>3508.1370325080002</v>
      </c>
      <c r="C46" s="190">
        <v>3287.1201202309812</v>
      </c>
      <c r="D46" s="190">
        <v>6795.2571529999996</v>
      </c>
      <c r="E46" s="190">
        <v>252.57038771294003</v>
      </c>
      <c r="F46" s="190">
        <v>6542.6867650000004</v>
      </c>
      <c r="G46" s="191">
        <v>20.97190333</v>
      </c>
      <c r="H46" s="191">
        <v>36.1</v>
      </c>
      <c r="I46" s="191">
        <v>36.77772146224553</v>
      </c>
      <c r="O46" s="216"/>
      <c r="P46" s="216"/>
      <c r="Q46"/>
      <c r="R46"/>
    </row>
    <row r="47" spans="1:18" ht="11.1" customHeight="1">
      <c r="A47" s="189">
        <v>2012</v>
      </c>
      <c r="B47" s="190">
        <v>3412.8395676199998</v>
      </c>
      <c r="C47" s="190">
        <v>3377.8356454167601</v>
      </c>
      <c r="D47" s="190">
        <v>6790.6752130000004</v>
      </c>
      <c r="E47" s="190">
        <v>258.66511261381999</v>
      </c>
      <c r="F47" s="190">
        <v>6532.0101000000004</v>
      </c>
      <c r="G47" s="191">
        <v>20.791485099999999</v>
      </c>
      <c r="H47" s="191">
        <v>30.5</v>
      </c>
      <c r="I47" s="191">
        <v>30.499923750190629</v>
      </c>
      <c r="O47" s="216"/>
      <c r="P47" s="216"/>
      <c r="Q47"/>
      <c r="R47"/>
    </row>
    <row r="48" spans="1:18" ht="11.1" customHeight="1">
      <c r="A48" s="189">
        <v>2013</v>
      </c>
      <c r="B48" s="190">
        <v>3253.8278520490799</v>
      </c>
      <c r="C48" s="190">
        <v>3389.540724772181</v>
      </c>
      <c r="D48" s="190">
        <v>6643.3685770000002</v>
      </c>
      <c r="E48" s="190">
        <v>241.33517240425999</v>
      </c>
      <c r="F48" s="190">
        <v>6402.0334039999998</v>
      </c>
      <c r="G48" s="191">
        <v>20.24071876</v>
      </c>
      <c r="H48" s="191">
        <v>44.6</v>
      </c>
      <c r="I48" s="191">
        <v>43.824848000982627</v>
      </c>
      <c r="O48" s="216"/>
      <c r="P48" s="216"/>
      <c r="Q48"/>
      <c r="R48"/>
    </row>
    <row r="49" spans="1:18" ht="11.1" customHeight="1">
      <c r="A49" s="189">
        <v>2014</v>
      </c>
      <c r="B49" s="190">
        <v>3386.3735295445645</v>
      </c>
      <c r="C49" s="190">
        <v>3435.7895120958196</v>
      </c>
      <c r="D49" s="190">
        <v>6822.1630420000001</v>
      </c>
      <c r="E49" s="190">
        <v>248.73952756532006</v>
      </c>
      <c r="F49" s="190">
        <v>6573.4235140000001</v>
      </c>
      <c r="G49" s="191">
        <v>20.6337069</v>
      </c>
      <c r="H49" s="191">
        <v>41.5</v>
      </c>
      <c r="I49" s="191">
        <v>40.033763414928252</v>
      </c>
      <c r="O49" s="216"/>
      <c r="P49" s="216"/>
      <c r="Q49"/>
      <c r="R49"/>
    </row>
    <row r="50" spans="1:18" ht="11.1" customHeight="1">
      <c r="A50" s="189">
        <v>2015</v>
      </c>
      <c r="B50" s="190">
        <v>3342.6180501422286</v>
      </c>
      <c r="C50" s="190">
        <v>3468.3507838722608</v>
      </c>
      <c r="D50" s="190">
        <v>6810.9688340000002</v>
      </c>
      <c r="E50" s="190">
        <v>214.18238684744003</v>
      </c>
      <c r="F50" s="190">
        <v>6596.7864470000004</v>
      </c>
      <c r="G50" s="191">
        <v>20.559017650000001</v>
      </c>
      <c r="H50" s="191">
        <v>46.3</v>
      </c>
      <c r="I50" s="191">
        <v>44.237852505458072</v>
      </c>
      <c r="O50" s="216"/>
      <c r="P50" s="216"/>
      <c r="Q50"/>
      <c r="R50"/>
    </row>
    <row r="51" spans="1:18" ht="11.1" customHeight="1">
      <c r="A51" s="189">
        <v>2016</v>
      </c>
      <c r="B51" s="190">
        <v>2733.6345916409814</v>
      </c>
      <c r="C51" s="190">
        <v>3938.2189223869814</v>
      </c>
      <c r="D51" s="190">
        <v>6671.8535140279628</v>
      </c>
      <c r="E51" s="190">
        <v>186.82130658840018</v>
      </c>
      <c r="F51" s="190">
        <v>6485.0322074395626</v>
      </c>
      <c r="G51" s="191">
        <v>20.067495727198239</v>
      </c>
      <c r="H51" s="191">
        <v>42.3</v>
      </c>
      <c r="I51" s="191">
        <v>40.017691035989905</v>
      </c>
      <c r="O51" s="216"/>
      <c r="P51" s="216"/>
      <c r="Q51"/>
      <c r="R51"/>
    </row>
    <row r="52" spans="1:18" ht="11.1" customHeight="1">
      <c r="A52" s="189">
        <v>2017</v>
      </c>
      <c r="B52" s="190">
        <v>2789.4595411913024</v>
      </c>
      <c r="C52" s="190">
        <v>3943.6581211678208</v>
      </c>
      <c r="D52" s="190">
        <v>6733.1176623591236</v>
      </c>
      <c r="E52" s="190">
        <v>185.34471604638003</v>
      </c>
      <c r="F52" s="190">
        <v>6547.7729463127434</v>
      </c>
      <c r="G52" s="191">
        <v>20.134229818287022</v>
      </c>
      <c r="H52" s="191">
        <v>36.799999999999997</v>
      </c>
      <c r="I52" s="191">
        <v>34.155351159704111</v>
      </c>
      <c r="O52" s="216"/>
      <c r="P52" s="216"/>
      <c r="Q52"/>
      <c r="R52"/>
    </row>
    <row r="53" spans="1:18" ht="11.1" customHeight="1">
      <c r="A53" s="189">
        <v>2018</v>
      </c>
      <c r="B53" s="190">
        <v>2658.5857753314917</v>
      </c>
      <c r="C53" s="190">
        <v>4090.4104857116604</v>
      </c>
      <c r="D53" s="190">
        <v>6748.9962610431521</v>
      </c>
      <c r="E53" s="190">
        <v>182.61805084886007</v>
      </c>
      <c r="F53" s="190">
        <v>6566.3782101942925</v>
      </c>
      <c r="G53" s="191">
        <v>20.085336935319461</v>
      </c>
      <c r="H53" s="191">
        <v>41.4</v>
      </c>
      <c r="I53" s="191">
        <v>37.51903139273545</v>
      </c>
      <c r="O53" s="216"/>
      <c r="P53" s="216"/>
      <c r="Q53"/>
      <c r="R53"/>
    </row>
    <row r="54" spans="1:18" ht="11.1" customHeight="1">
      <c r="A54" s="189">
        <v>2019</v>
      </c>
      <c r="B54" s="190">
        <v>2175.6652125827491</v>
      </c>
      <c r="C54" s="190">
        <v>4022.608171208059</v>
      </c>
      <c r="D54" s="190">
        <v>6198.2733837908081</v>
      </c>
      <c r="E54" s="190">
        <v>173.01609592388803</v>
      </c>
      <c r="F54" s="190">
        <v>6025.2572878669198</v>
      </c>
      <c r="G54" s="191">
        <v>18.343067148141884</v>
      </c>
      <c r="H54" s="191">
        <v>49.8</v>
      </c>
      <c r="I54" s="191">
        <v>44.344318495498783</v>
      </c>
      <c r="O54" s="216"/>
      <c r="P54" s="216"/>
      <c r="Q54"/>
      <c r="R54"/>
    </row>
    <row r="55" spans="1:18" ht="15" customHeight="1">
      <c r="A55" s="189">
        <v>2020</v>
      </c>
      <c r="B55" s="190">
        <v>1996.5380470466669</v>
      </c>
      <c r="C55" s="190">
        <v>4052.823458999821</v>
      </c>
      <c r="D55" s="190">
        <v>6049.3615060464881</v>
      </c>
      <c r="E55" s="190">
        <v>145.387097226836</v>
      </c>
      <c r="F55" s="190">
        <v>5903.9744088196521</v>
      </c>
      <c r="G55" s="191">
        <v>17.884654290677581</v>
      </c>
      <c r="H55" s="191">
        <v>57.3</v>
      </c>
      <c r="I55" s="191">
        <v>50.345300226685637</v>
      </c>
      <c r="O55" s="216"/>
      <c r="P55" s="216"/>
      <c r="Q55"/>
      <c r="R55"/>
    </row>
    <row r="56" spans="1:18" s="4" customFormat="1" ht="12.6" customHeight="1">
      <c r="A56" s="189">
        <v>2021</v>
      </c>
      <c r="B56" s="190">
        <v>2075.7644734628257</v>
      </c>
      <c r="C56" s="190">
        <v>4276.3424458773134</v>
      </c>
      <c r="D56" s="190">
        <v>6352.106919340139</v>
      </c>
      <c r="E56" s="190">
        <v>165.94950439385659</v>
      </c>
      <c r="F56" s="190">
        <v>6186.1574149462822</v>
      </c>
      <c r="G56" s="191">
        <v>18.616248572783167</v>
      </c>
      <c r="H56" s="191">
        <v>45.7</v>
      </c>
      <c r="I56" s="191">
        <v>38.428065100673962</v>
      </c>
      <c r="O56" s="216"/>
      <c r="P56" s="216"/>
      <c r="Q56"/>
      <c r="R56"/>
    </row>
    <row r="57" spans="1:18" s="4" customFormat="1" ht="11.25" customHeight="1">
      <c r="A57" s="189">
        <v>2022</v>
      </c>
      <c r="B57" s="190">
        <v>2138.694687210771</v>
      </c>
      <c r="C57" s="190">
        <v>4368.7644083522791</v>
      </c>
      <c r="D57" s="190">
        <v>6507.4590955630501</v>
      </c>
      <c r="E57" s="190">
        <v>177.75250716456321</v>
      </c>
      <c r="F57" s="190">
        <v>6329.7065883984869</v>
      </c>
      <c r="G57" s="191">
        <v>18.978428988405145</v>
      </c>
      <c r="H57" s="191">
        <v>46.7</v>
      </c>
      <c r="I57" s="191">
        <v>36.706549996954223</v>
      </c>
      <c r="O57" s="216"/>
      <c r="P57" s="216"/>
      <c r="Q57"/>
      <c r="R57"/>
    </row>
    <row r="58" spans="1:18" s="4" customFormat="1" ht="11.25" customHeight="1">
      <c r="A58" s="189">
        <v>2023</v>
      </c>
      <c r="B58" s="190">
        <v>2187.8757173886515</v>
      </c>
      <c r="C58" s="190">
        <v>4438.6555619431101</v>
      </c>
      <c r="D58" s="190">
        <v>6626.5312793317617</v>
      </c>
      <c r="E58" s="190">
        <v>181.92849672090841</v>
      </c>
      <c r="F58" s="190">
        <v>6444.602782610853</v>
      </c>
      <c r="G58" s="191">
        <v>19.228382701956914</v>
      </c>
      <c r="H58" s="191">
        <v>50.2</v>
      </c>
      <c r="I58" s="191">
        <v>38.115461418928582</v>
      </c>
      <c r="O58"/>
      <c r="P58"/>
      <c r="Q58"/>
      <c r="R58"/>
    </row>
    <row r="59" spans="1:18" s="4" customFormat="1" ht="11.25" customHeight="1">
      <c r="A59" s="3" t="s">
        <v>655</v>
      </c>
      <c r="B59" s="3"/>
    </row>
    <row r="60" spans="1:18" s="4" customFormat="1" ht="11.25" customHeight="1">
      <c r="A60" s="4" t="s">
        <v>905</v>
      </c>
      <c r="B60" s="3"/>
    </row>
    <row r="61" spans="1:18" ht="11.25" customHeight="1">
      <c r="A61" s="3" t="s">
        <v>906</v>
      </c>
      <c r="B61" s="3"/>
      <c r="C61" s="4"/>
      <c r="D61" s="4"/>
      <c r="E61" s="4"/>
      <c r="F61" s="4"/>
      <c r="G61" s="4"/>
      <c r="H61" s="4"/>
      <c r="I61" s="4"/>
    </row>
    <row r="62" spans="1:18">
      <c r="A62" s="3" t="s">
        <v>907</v>
      </c>
      <c r="B62" s="3"/>
      <c r="C62" s="4"/>
      <c r="D62" s="4"/>
      <c r="E62" s="4"/>
      <c r="F62" s="4"/>
      <c r="G62" s="4"/>
      <c r="H62" s="4"/>
      <c r="I62" s="4"/>
    </row>
    <row r="63" spans="1:18">
      <c r="A63" s="3" t="s">
        <v>686</v>
      </c>
    </row>
    <row r="64" spans="1:18">
      <c r="A64" s="5" t="s">
        <v>36</v>
      </c>
    </row>
    <row r="66" spans="1:9" customFormat="1">
      <c r="A66" s="21"/>
      <c r="B66" s="21"/>
      <c r="C66" s="21"/>
      <c r="D66" s="21"/>
      <c r="E66" s="21"/>
      <c r="F66" s="21"/>
      <c r="G66" s="21"/>
      <c r="H66" s="21"/>
      <c r="I66" s="21"/>
    </row>
    <row r="67" spans="1:9" customFormat="1">
      <c r="A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 r="A87"/>
      <c r="B87"/>
      <c r="C87"/>
      <c r="D87"/>
      <c r="E87"/>
      <c r="F87"/>
      <c r="G87"/>
      <c r="H87"/>
      <c r="I87"/>
    </row>
    <row r="88" spans="1:9">
      <c r="A88"/>
    </row>
    <row r="89" spans="1:9">
      <c r="A89"/>
    </row>
  </sheetData>
  <conditionalFormatting sqref="A5:A58">
    <cfRule type="expression" dxfId="151" priority="2">
      <formula>MOD(ROW(),2)=1</formula>
    </cfRule>
  </conditionalFormatting>
  <conditionalFormatting sqref="B5:I58">
    <cfRule type="expression" dxfId="150" priority="1">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15702-E524-4313-B23E-48D344BC1FE3}">
  <sheetPr>
    <pageSetUpPr fitToPage="1"/>
  </sheetPr>
  <dimension ref="A1:AH88"/>
  <sheetViews>
    <sheetView showGridLines="0" zoomScaleNormal="100" workbookViewId="0"/>
  </sheetViews>
  <sheetFormatPr defaultColWidth="9.5703125" defaultRowHeight="14.25"/>
  <cols>
    <col min="1" max="1" width="11.85546875" style="21" customWidth="1"/>
    <col min="2" max="5" width="14" style="21" customWidth="1"/>
    <col min="6" max="7" width="22.140625" style="21" customWidth="1"/>
    <col min="8" max="9" width="14.28515625" style="21" customWidth="1"/>
    <col min="10" max="14" width="3.5703125" style="15" customWidth="1"/>
    <col min="15" max="15" width="8.5703125" style="15" customWidth="1"/>
    <col min="16" max="16" width="3.85546875" style="15" customWidth="1"/>
    <col min="17" max="17" width="12.28515625" style="15" bestFit="1" customWidth="1"/>
    <col min="18" max="24" width="12.140625" style="15" bestFit="1" customWidth="1"/>
    <col min="25" max="25" width="12.140625" style="21" bestFit="1" customWidth="1"/>
    <col min="26" max="26" width="12.140625" style="15" bestFit="1" customWidth="1"/>
    <col min="27" max="34" width="9.5703125" style="15"/>
    <col min="35" max="16384" width="9.5703125" style="21"/>
  </cols>
  <sheetData>
    <row r="1" spans="1:15">
      <c r="A1" s="13" t="s">
        <v>908</v>
      </c>
      <c r="O1" s="156" t="str">
        <f>HYPERLINK("#'"&amp;"Index'!A1","INDEX")</f>
        <v>INDEX</v>
      </c>
    </row>
    <row r="2" spans="1:15">
      <c r="A2" s="157"/>
      <c r="B2" s="158" t="s">
        <v>660</v>
      </c>
      <c r="C2" s="158"/>
      <c r="D2" s="158"/>
      <c r="E2" s="158" t="s">
        <v>716</v>
      </c>
      <c r="F2" s="158"/>
      <c r="G2" s="158"/>
      <c r="H2" s="158" t="s">
        <v>644</v>
      </c>
      <c r="I2" s="158"/>
    </row>
    <row r="3" spans="1:15">
      <c r="A3" s="159"/>
      <c r="B3" s="183" t="s">
        <v>672</v>
      </c>
      <c r="C3" s="183"/>
      <c r="D3" s="183"/>
      <c r="E3" s="183"/>
      <c r="F3" s="183"/>
      <c r="G3" s="184" t="s">
        <v>617</v>
      </c>
      <c r="H3" s="183" t="s">
        <v>663</v>
      </c>
      <c r="I3" s="183"/>
    </row>
    <row r="4" spans="1:15" ht="39" customHeight="1">
      <c r="A4" s="22" t="s">
        <v>290</v>
      </c>
      <c r="B4" s="22" t="s">
        <v>648</v>
      </c>
      <c r="C4" s="22" t="s">
        <v>649</v>
      </c>
      <c r="D4" s="22" t="s">
        <v>623</v>
      </c>
      <c r="E4" s="22" t="s">
        <v>430</v>
      </c>
      <c r="F4" s="31" t="s">
        <v>651</v>
      </c>
      <c r="G4" s="22" t="s">
        <v>276</v>
      </c>
      <c r="H4" s="31" t="s">
        <v>718</v>
      </c>
      <c r="I4" s="31" t="s">
        <v>682</v>
      </c>
    </row>
    <row r="5" spans="1:15" ht="10.5" customHeight="1">
      <c r="A5" s="189">
        <v>1997</v>
      </c>
      <c r="B5" s="190">
        <v>139.16399999999999</v>
      </c>
      <c r="C5" s="190">
        <v>5</v>
      </c>
      <c r="D5" s="190">
        <v>144.16399999999999</v>
      </c>
      <c r="E5" s="190" t="s">
        <v>665</v>
      </c>
      <c r="F5" s="190">
        <v>144.16399999999999</v>
      </c>
      <c r="G5" s="191">
        <v>0.52824353637802657</v>
      </c>
      <c r="H5" s="191">
        <v>19.2</v>
      </c>
      <c r="I5" s="191">
        <v>25.806711761207268</v>
      </c>
    </row>
    <row r="6" spans="1:15" ht="10.5" customHeight="1">
      <c r="A6" s="189">
        <v>1998</v>
      </c>
      <c r="B6" s="190">
        <v>136.64160000000001</v>
      </c>
      <c r="C6" s="190">
        <v>5.5</v>
      </c>
      <c r="D6" s="190">
        <v>142.14160000000001</v>
      </c>
      <c r="E6" s="190" t="s">
        <v>665</v>
      </c>
      <c r="F6" s="190">
        <v>142.14160000000001</v>
      </c>
      <c r="G6" s="191">
        <v>0.51479130072614676</v>
      </c>
      <c r="H6" s="191">
        <v>19.2</v>
      </c>
      <c r="I6" s="191">
        <v>25.525295967136181</v>
      </c>
    </row>
    <row r="7" spans="1:15" ht="10.5" customHeight="1">
      <c r="A7" s="189">
        <v>1999</v>
      </c>
      <c r="B7" s="190">
        <v>138.53872151967434</v>
      </c>
      <c r="C7" s="190">
        <v>5</v>
      </c>
      <c r="D7" s="190">
        <v>143.53872151967434</v>
      </c>
      <c r="E7" s="190" t="s">
        <v>665</v>
      </c>
      <c r="F7" s="190">
        <v>143.53872151967434</v>
      </c>
      <c r="G7" s="191">
        <v>0.51393229925231143</v>
      </c>
      <c r="H7" s="191">
        <v>19.2</v>
      </c>
      <c r="I7" s="191">
        <v>25.172817290578877</v>
      </c>
    </row>
    <row r="8" spans="1:15" ht="15" customHeight="1">
      <c r="A8" s="189">
        <v>2000</v>
      </c>
      <c r="B8" s="190">
        <v>139.5</v>
      </c>
      <c r="C8" s="190">
        <v>6</v>
      </c>
      <c r="D8" s="190">
        <v>145.5</v>
      </c>
      <c r="E8" s="190" t="s">
        <v>665</v>
      </c>
      <c r="F8" s="190">
        <v>145.5</v>
      </c>
      <c r="G8" s="191">
        <v>0.51525476538150483</v>
      </c>
      <c r="H8" s="191">
        <v>19.2</v>
      </c>
      <c r="I8" s="191">
        <v>24.610257478409949</v>
      </c>
    </row>
    <row r="9" spans="1:15" ht="10.5" customHeight="1">
      <c r="A9" s="189">
        <v>2001</v>
      </c>
      <c r="B9" s="190">
        <v>112.4</v>
      </c>
      <c r="C9" s="190">
        <v>6</v>
      </c>
      <c r="D9" s="190">
        <v>118.4</v>
      </c>
      <c r="E9" s="190" t="s">
        <v>665</v>
      </c>
      <c r="F9" s="190">
        <v>118.4</v>
      </c>
      <c r="G9" s="191">
        <v>0.41498863378027323</v>
      </c>
      <c r="H9" s="191">
        <v>17.600000000000001</v>
      </c>
      <c r="I9" s="191">
        <v>22.051131060145714</v>
      </c>
    </row>
    <row r="10" spans="1:15" ht="10.5" customHeight="1">
      <c r="A10" s="189">
        <v>2002</v>
      </c>
      <c r="B10" s="190">
        <v>126.55200000000001</v>
      </c>
      <c r="C10" s="190">
        <v>5.3599999999999994</v>
      </c>
      <c r="D10" s="190">
        <v>131.91200000000001</v>
      </c>
      <c r="E10" s="190" t="s">
        <v>665</v>
      </c>
      <c r="F10" s="190">
        <v>131.91200000000001</v>
      </c>
      <c r="G10" s="191">
        <v>0.45786113858047317</v>
      </c>
      <c r="H10" s="191">
        <v>22.745966893438805</v>
      </c>
      <c r="I10" s="191">
        <v>28.077021078088087</v>
      </c>
    </row>
    <row r="11" spans="1:15" ht="10.5" customHeight="1">
      <c r="A11" s="189">
        <v>2003</v>
      </c>
      <c r="B11" s="190">
        <v>146.12720759837177</v>
      </c>
      <c r="C11" s="190">
        <v>5.84</v>
      </c>
      <c r="D11" s="190">
        <v>151.96720759837177</v>
      </c>
      <c r="E11" s="190" t="s">
        <v>665</v>
      </c>
      <c r="F11" s="190">
        <v>151.96720759837177</v>
      </c>
      <c r="G11" s="191">
        <v>0.52254796386399338</v>
      </c>
      <c r="H11" s="191">
        <v>18.684169127859484</v>
      </c>
      <c r="I11" s="191">
        <v>22.610410361025693</v>
      </c>
    </row>
    <row r="12" spans="1:15" ht="10.5" customHeight="1">
      <c r="A12" s="189">
        <v>2004</v>
      </c>
      <c r="B12" s="190">
        <v>144.0094219810041</v>
      </c>
      <c r="C12" s="190">
        <v>5.08</v>
      </c>
      <c r="D12" s="190">
        <v>149.08942198100411</v>
      </c>
      <c r="E12" s="190" t="s">
        <v>665</v>
      </c>
      <c r="F12" s="190">
        <v>149.08942198100411</v>
      </c>
      <c r="G12" s="191">
        <v>0.50803449836818237</v>
      </c>
      <c r="H12" s="191">
        <v>20.625900685400161</v>
      </c>
      <c r="I12" s="191">
        <v>24.311026924126576</v>
      </c>
    </row>
    <row r="13" spans="1:15" ht="10.5" customHeight="1">
      <c r="A13" s="189">
        <v>2005</v>
      </c>
      <c r="B13" s="190">
        <v>126.89542469470831</v>
      </c>
      <c r="C13" s="190">
        <v>4.4000000000000004</v>
      </c>
      <c r="D13" s="190">
        <v>131.29542469470832</v>
      </c>
      <c r="E13" s="190" t="s">
        <v>665</v>
      </c>
      <c r="F13" s="190">
        <v>131.29542469470832</v>
      </c>
      <c r="G13" s="191">
        <v>0.4432867486807972</v>
      </c>
      <c r="H13" s="191">
        <v>18.819723224029573</v>
      </c>
      <c r="I13" s="191">
        <v>21.510713480431562</v>
      </c>
    </row>
    <row r="14" spans="1:15" ht="10.5" customHeight="1">
      <c r="A14" s="189">
        <v>2006</v>
      </c>
      <c r="B14" s="190">
        <v>169.922425</v>
      </c>
      <c r="C14" s="190">
        <v>3.66</v>
      </c>
      <c r="D14" s="190">
        <v>173.582425</v>
      </c>
      <c r="E14" s="190" t="s">
        <v>665</v>
      </c>
      <c r="F14" s="190">
        <v>173.582425</v>
      </c>
      <c r="G14" s="191">
        <v>0.58055133400000003</v>
      </c>
      <c r="H14" s="191">
        <v>23.737817903829544</v>
      </c>
      <c r="I14" s="191">
        <v>26.313516462789714</v>
      </c>
    </row>
    <row r="15" spans="1:15" ht="10.5" customHeight="1">
      <c r="A15" s="189">
        <v>2007</v>
      </c>
      <c r="B15" s="190">
        <v>146.81155200000001</v>
      </c>
      <c r="C15" s="190">
        <v>4.96</v>
      </c>
      <c r="D15" s="190">
        <v>151.77155200000001</v>
      </c>
      <c r="E15" s="190" t="s">
        <v>665</v>
      </c>
      <c r="F15" s="190">
        <v>151.77155200000001</v>
      </c>
      <c r="G15" s="191">
        <v>0.50254829000000001</v>
      </c>
      <c r="H15" s="191">
        <v>41.544976368649721</v>
      </c>
      <c r="I15" s="191">
        <v>44.839200318013368</v>
      </c>
    </row>
    <row r="16" spans="1:15" ht="10.5" customHeight="1">
      <c r="A16" s="189">
        <v>2008</v>
      </c>
      <c r="B16" s="190">
        <v>122.89791999999998</v>
      </c>
      <c r="C16" s="190">
        <v>3.9999999999999996</v>
      </c>
      <c r="D16" s="190">
        <v>126.89792</v>
      </c>
      <c r="E16" s="190" t="s">
        <v>665</v>
      </c>
      <c r="F16" s="190">
        <v>126.89792</v>
      </c>
      <c r="G16" s="191">
        <v>0.41633481700000002</v>
      </c>
      <c r="H16" s="191">
        <v>57.607568342206534</v>
      </c>
      <c r="I16" s="191">
        <v>61.026744256010147</v>
      </c>
    </row>
    <row r="17" spans="1:34" ht="10.5" customHeight="1">
      <c r="A17" s="189">
        <v>2009</v>
      </c>
      <c r="B17" s="190">
        <v>120.01627999999998</v>
      </c>
      <c r="C17" s="190">
        <v>2.5199999999999996</v>
      </c>
      <c r="D17" s="190">
        <v>122.53628</v>
      </c>
      <c r="E17" s="190" t="s">
        <v>665</v>
      </c>
      <c r="F17" s="190">
        <v>122.53628</v>
      </c>
      <c r="G17" s="191">
        <v>0.39857050700000002</v>
      </c>
      <c r="H17" s="191">
        <v>54.170081476776048</v>
      </c>
      <c r="I17" s="191">
        <v>57.009736449316492</v>
      </c>
    </row>
    <row r="18" spans="1:34" ht="15" customHeight="1">
      <c r="A18" s="189">
        <v>2010</v>
      </c>
      <c r="B18" s="190">
        <v>122.31928799999997</v>
      </c>
      <c r="C18" s="190">
        <v>2.5999999999999996</v>
      </c>
      <c r="D18" s="190">
        <v>124.91928799999999</v>
      </c>
      <c r="E18" s="190" t="s">
        <v>665</v>
      </c>
      <c r="F18" s="190">
        <v>124.91928799999999</v>
      </c>
      <c r="G18" s="191">
        <v>0.403302035</v>
      </c>
      <c r="H18" s="191">
        <v>47.088090878514592</v>
      </c>
      <c r="I18" s="191">
        <v>48.967391776785469</v>
      </c>
    </row>
    <row r="19" spans="1:34" ht="10.5" customHeight="1">
      <c r="A19" s="189">
        <v>2011</v>
      </c>
      <c r="B19" s="190">
        <v>120.2466</v>
      </c>
      <c r="C19" s="190">
        <v>2.6199999999999997</v>
      </c>
      <c r="D19" s="190">
        <v>122.86660000000001</v>
      </c>
      <c r="E19" s="190" t="s">
        <v>665</v>
      </c>
      <c r="F19" s="190">
        <v>122.86660000000001</v>
      </c>
      <c r="G19" s="191">
        <v>0.39383613299999998</v>
      </c>
      <c r="H19" s="191">
        <v>35.920361360848808</v>
      </c>
      <c r="I19" s="191">
        <v>36.594702829781731</v>
      </c>
    </row>
    <row r="20" spans="1:34" ht="10.5" customHeight="1">
      <c r="A20" s="189">
        <v>2012</v>
      </c>
      <c r="B20" s="190">
        <v>95.472320000000011</v>
      </c>
      <c r="C20" s="190">
        <v>3.2199999999999993</v>
      </c>
      <c r="D20" s="190">
        <v>98.692319999999995</v>
      </c>
      <c r="E20" s="190" t="s">
        <v>665</v>
      </c>
      <c r="F20" s="190">
        <v>98.692319999999995</v>
      </c>
      <c r="G20" s="191">
        <v>0.31413911900000002</v>
      </c>
      <c r="H20" s="191">
        <v>50.705128605198936</v>
      </c>
      <c r="I20" s="191">
        <v>50.704973172488401</v>
      </c>
    </row>
    <row r="21" spans="1:34" ht="10.5" customHeight="1">
      <c r="A21" s="189">
        <v>2013</v>
      </c>
      <c r="B21" s="190">
        <v>88.355620000000016</v>
      </c>
      <c r="C21" s="190">
        <v>3.9799999999999991</v>
      </c>
      <c r="D21" s="190">
        <v>92.335620000000006</v>
      </c>
      <c r="E21" s="190" t="s">
        <v>665</v>
      </c>
      <c r="F21" s="190">
        <v>92.335620000000006</v>
      </c>
      <c r="G21" s="191">
        <v>0.29192901700000001</v>
      </c>
      <c r="H21" s="191">
        <v>44.903226719045087</v>
      </c>
      <c r="I21" s="191">
        <v>44.122912126263465</v>
      </c>
    </row>
    <row r="22" spans="1:34" ht="10.5" customHeight="1">
      <c r="A22" s="189">
        <v>2014</v>
      </c>
      <c r="B22" s="190">
        <v>155.76600000000002</v>
      </c>
      <c r="C22" s="190">
        <v>5.4799999999999986</v>
      </c>
      <c r="D22" s="190">
        <v>161.24600000000001</v>
      </c>
      <c r="E22" s="190" t="s">
        <v>665</v>
      </c>
      <c r="F22" s="190">
        <v>161.24600000000001</v>
      </c>
      <c r="G22" s="191">
        <v>0.50614458299999998</v>
      </c>
      <c r="H22" s="191">
        <v>24.497065901220157</v>
      </c>
      <c r="I22" s="191">
        <v>23.63160354075886</v>
      </c>
    </row>
    <row r="23" spans="1:34" ht="10.5" customHeight="1">
      <c r="A23" s="189">
        <v>2015</v>
      </c>
      <c r="B23" s="190">
        <v>108.26702000000003</v>
      </c>
      <c r="C23" s="190">
        <v>6.0999999999999979</v>
      </c>
      <c r="D23" s="190">
        <v>114.36702</v>
      </c>
      <c r="E23" s="190" t="s">
        <v>665</v>
      </c>
      <c r="F23" s="190">
        <v>114.36702</v>
      </c>
      <c r="G23" s="191">
        <v>0.35642711799999999</v>
      </c>
      <c r="H23" s="191">
        <v>38.937466628116702</v>
      </c>
      <c r="I23" s="191">
        <v>37.203302621124209</v>
      </c>
    </row>
    <row r="24" spans="1:34" ht="10.5" customHeight="1">
      <c r="A24" s="189">
        <v>2016</v>
      </c>
      <c r="B24" s="190">
        <v>73.952200000000019</v>
      </c>
      <c r="C24" s="190">
        <v>6.2599999999999971</v>
      </c>
      <c r="D24" s="190">
        <v>80.21220000000001</v>
      </c>
      <c r="E24" s="190" t="s">
        <v>308</v>
      </c>
      <c r="F24" s="190">
        <v>80.21220000000001</v>
      </c>
      <c r="G24" s="191">
        <v>0.24821125466772356</v>
      </c>
      <c r="H24" s="191">
        <v>26.710080512259285</v>
      </c>
      <c r="I24" s="191">
        <v>25.268930247896147</v>
      </c>
    </row>
    <row r="25" spans="1:34" ht="10.5" customHeight="1">
      <c r="A25" s="189">
        <v>2017</v>
      </c>
      <c r="B25" s="190">
        <v>132.00720000000001</v>
      </c>
      <c r="C25" s="190">
        <v>6.4999999999999973</v>
      </c>
      <c r="D25" s="190">
        <v>138.50720000000001</v>
      </c>
      <c r="E25" s="190" t="s">
        <v>308</v>
      </c>
      <c r="F25" s="190">
        <v>138.50720000000001</v>
      </c>
      <c r="G25" s="191">
        <v>0.42590600180445615</v>
      </c>
      <c r="H25" s="191">
        <v>22.295878526588947</v>
      </c>
      <c r="I25" s="191">
        <v>20.693575013308475</v>
      </c>
    </row>
    <row r="26" spans="1:34" ht="10.5" customHeight="1">
      <c r="A26" s="189">
        <v>2018</v>
      </c>
      <c r="B26" s="190">
        <v>93.027096000000029</v>
      </c>
      <c r="C26" s="190">
        <v>7.1525423728813537</v>
      </c>
      <c r="D26" s="190">
        <v>100.17963837288139</v>
      </c>
      <c r="E26" s="190" t="s">
        <v>308</v>
      </c>
      <c r="F26" s="190">
        <v>100.17963837288139</v>
      </c>
      <c r="G26" s="191">
        <v>0.30643099230165177</v>
      </c>
      <c r="H26" s="191">
        <v>25.31817319826175</v>
      </c>
      <c r="I26" s="191">
        <v>22.944766546673812</v>
      </c>
    </row>
    <row r="27" spans="1:34" ht="10.5" customHeight="1">
      <c r="A27" s="189">
        <v>2019</v>
      </c>
      <c r="B27" s="190">
        <v>79.824272000000022</v>
      </c>
      <c r="C27" s="190">
        <v>6.6599999999999975</v>
      </c>
      <c r="D27" s="190">
        <v>86.484272000000018</v>
      </c>
      <c r="E27" s="190" t="s">
        <v>308</v>
      </c>
      <c r="F27" s="190">
        <v>86.484272000000018</v>
      </c>
      <c r="G27" s="191">
        <v>0.26328947176225648</v>
      </c>
      <c r="H27" s="191">
        <v>31.395991014078756</v>
      </c>
      <c r="I27" s="191">
        <v>27.956502510243496</v>
      </c>
    </row>
    <row r="28" spans="1:34" ht="10.5" customHeight="1">
      <c r="A28" s="189">
        <v>2020</v>
      </c>
      <c r="B28" s="190">
        <v>114.66853600000002</v>
      </c>
      <c r="C28" s="190">
        <v>6.7708474576271165</v>
      </c>
      <c r="D28" s="190">
        <v>121.43938345762713</v>
      </c>
      <c r="E28" s="190" t="s">
        <v>308</v>
      </c>
      <c r="F28" s="190">
        <v>121.43938345762713</v>
      </c>
      <c r="G28" s="191">
        <v>0.36787107125129065</v>
      </c>
      <c r="H28" s="191">
        <v>26.33668091297648</v>
      </c>
      <c r="I28" s="191">
        <v>23.140106588799693</v>
      </c>
    </row>
    <row r="29" spans="1:34" s="4" customFormat="1" ht="14.45" customHeight="1">
      <c r="A29" s="189">
        <v>2021</v>
      </c>
      <c r="B29" s="190">
        <v>114.25536</v>
      </c>
      <c r="C29" s="190">
        <v>6.8611299435028217</v>
      </c>
      <c r="D29" s="190">
        <v>121.11648994350281</v>
      </c>
      <c r="E29" s="190" t="s">
        <v>308</v>
      </c>
      <c r="F29" s="190">
        <v>121.11648994350281</v>
      </c>
      <c r="G29" s="191">
        <v>0.36448065120418865</v>
      </c>
      <c r="H29" s="191" t="s">
        <v>308</v>
      </c>
      <c r="I29" s="191" t="s">
        <v>308</v>
      </c>
      <c r="J29" s="15"/>
      <c r="K29" s="15"/>
      <c r="L29" s="15"/>
      <c r="M29" s="15"/>
      <c r="N29" s="15"/>
      <c r="O29" s="15"/>
      <c r="P29" s="15"/>
      <c r="Q29" s="15"/>
      <c r="R29" s="15"/>
      <c r="S29" s="15"/>
      <c r="T29" s="15"/>
      <c r="U29" s="15"/>
      <c r="V29" s="15"/>
      <c r="W29" s="15"/>
      <c r="X29" s="15"/>
      <c r="Z29" s="15"/>
      <c r="AA29" s="15"/>
      <c r="AB29" s="15"/>
      <c r="AC29" s="15"/>
      <c r="AD29" s="15"/>
      <c r="AE29" s="15"/>
      <c r="AF29" s="15"/>
      <c r="AG29" s="15"/>
      <c r="AH29" s="15"/>
    </row>
    <row r="30" spans="1:34" s="4" customFormat="1" ht="12">
      <c r="A30" s="189">
        <v>2022</v>
      </c>
      <c r="B30" s="190">
        <v>130.80474000000001</v>
      </c>
      <c r="C30" s="190">
        <v>6.7639924670433107</v>
      </c>
      <c r="D30" s="190">
        <v>137.56873246704333</v>
      </c>
      <c r="E30" s="190" t="s">
        <v>308</v>
      </c>
      <c r="F30" s="190">
        <v>137.56873246704333</v>
      </c>
      <c r="G30" s="191">
        <v>0.41247384593402925</v>
      </c>
      <c r="H30" s="191" t="s">
        <v>308</v>
      </c>
      <c r="I30" s="191" t="s">
        <v>308</v>
      </c>
      <c r="J30" s="15"/>
      <c r="K30" s="15"/>
      <c r="L30" s="15"/>
      <c r="M30" s="15"/>
      <c r="N30" s="15"/>
      <c r="O30" s="15"/>
      <c r="P30" s="15"/>
      <c r="Q30" s="15"/>
      <c r="R30" s="15"/>
      <c r="S30" s="15"/>
      <c r="T30" s="15"/>
      <c r="U30" s="15"/>
      <c r="V30" s="15"/>
      <c r="W30" s="15"/>
      <c r="X30" s="15"/>
      <c r="Z30" s="15"/>
      <c r="AA30" s="15"/>
      <c r="AB30" s="15"/>
      <c r="AC30" s="15"/>
      <c r="AD30" s="15"/>
      <c r="AE30" s="15"/>
      <c r="AF30" s="15"/>
      <c r="AG30" s="15"/>
      <c r="AH30" s="15"/>
    </row>
    <row r="31" spans="1:34" s="4" customFormat="1" ht="12">
      <c r="A31" s="189">
        <v>2023</v>
      </c>
      <c r="B31" s="190">
        <v>109.56749723684192</v>
      </c>
      <c r="C31" s="190">
        <v>6.7986566227244154</v>
      </c>
      <c r="D31" s="190">
        <v>116.36615385956634</v>
      </c>
      <c r="E31" s="190" t="s">
        <v>308</v>
      </c>
      <c r="F31" s="190">
        <v>116.36615385956634</v>
      </c>
      <c r="G31" s="191">
        <v>0.34719485675734191</v>
      </c>
      <c r="H31" s="191" t="s">
        <v>308</v>
      </c>
      <c r="I31" s="191" t="s">
        <v>308</v>
      </c>
      <c r="J31" s="15"/>
      <c r="K31" s="15"/>
      <c r="L31" s="15"/>
      <c r="M31" s="15"/>
      <c r="N31" s="15"/>
      <c r="O31" s="15"/>
      <c r="P31" s="15"/>
      <c r="Q31" s="15"/>
      <c r="R31" s="15"/>
      <c r="S31" s="15"/>
      <c r="T31" s="15"/>
      <c r="U31" s="15"/>
      <c r="V31" s="15"/>
      <c r="W31" s="15"/>
      <c r="X31" s="15"/>
      <c r="Z31" s="15"/>
      <c r="AA31" s="15"/>
      <c r="AB31" s="15"/>
      <c r="AC31" s="15"/>
      <c r="AD31" s="15"/>
      <c r="AE31" s="15"/>
      <c r="AF31" s="15"/>
      <c r="AG31" s="15"/>
      <c r="AH31" s="15"/>
    </row>
    <row r="32" spans="1:34" s="4" customFormat="1" ht="12">
      <c r="A32" s="3" t="s">
        <v>655</v>
      </c>
      <c r="B32" s="3"/>
      <c r="J32" s="15"/>
      <c r="K32" s="15"/>
      <c r="L32" s="15"/>
      <c r="M32" s="15"/>
      <c r="N32" s="15"/>
      <c r="O32" s="15"/>
      <c r="P32" s="15"/>
      <c r="Q32" s="15"/>
      <c r="R32" s="15"/>
      <c r="S32" s="15"/>
      <c r="T32" s="15"/>
      <c r="U32" s="15"/>
      <c r="V32" s="15"/>
      <c r="W32" s="15"/>
      <c r="X32" s="15"/>
      <c r="Z32" s="15"/>
      <c r="AA32" s="15"/>
      <c r="AB32" s="15"/>
      <c r="AC32" s="15"/>
      <c r="AD32" s="15"/>
      <c r="AE32" s="15"/>
      <c r="AF32" s="15"/>
      <c r="AG32" s="15"/>
      <c r="AH32" s="15"/>
    </row>
    <row r="33" spans="1:34" s="4" customFormat="1" ht="12">
      <c r="A33" s="4" t="s">
        <v>909</v>
      </c>
      <c r="B33" s="3"/>
      <c r="J33" s="15"/>
      <c r="K33" s="15"/>
      <c r="L33" s="15"/>
      <c r="M33" s="15"/>
      <c r="N33" s="15"/>
      <c r="O33" s="15"/>
      <c r="P33" s="15"/>
      <c r="Q33" s="15"/>
      <c r="R33" s="15"/>
      <c r="S33" s="15"/>
      <c r="T33" s="15"/>
      <c r="U33" s="15"/>
      <c r="V33" s="15"/>
      <c r="W33" s="15"/>
      <c r="X33" s="15"/>
      <c r="Z33" s="15"/>
      <c r="AA33" s="15"/>
      <c r="AB33" s="15"/>
      <c r="AC33" s="15"/>
      <c r="AD33" s="15"/>
      <c r="AE33" s="15"/>
      <c r="AF33" s="15"/>
      <c r="AG33" s="15"/>
      <c r="AH33" s="15"/>
    </row>
    <row r="34" spans="1:34" s="4" customFormat="1" ht="12.6" customHeight="1">
      <c r="A34" s="3" t="s">
        <v>823</v>
      </c>
      <c r="B34" s="3"/>
      <c r="J34" s="15"/>
      <c r="K34" s="15"/>
      <c r="L34" s="15"/>
      <c r="M34" s="15"/>
      <c r="N34" s="15"/>
      <c r="O34" s="15"/>
      <c r="P34" s="15"/>
      <c r="Q34" s="15"/>
      <c r="R34" s="15"/>
      <c r="S34" s="15"/>
      <c r="T34" s="15"/>
      <c r="U34" s="15"/>
      <c r="V34" s="15"/>
      <c r="W34" s="15"/>
      <c r="X34" s="15"/>
      <c r="Z34" s="15"/>
      <c r="AA34" s="15"/>
      <c r="AB34" s="15"/>
      <c r="AC34" s="15"/>
      <c r="AD34" s="15"/>
      <c r="AE34" s="15"/>
      <c r="AF34" s="15"/>
      <c r="AG34" s="15"/>
      <c r="AH34" s="15"/>
    </row>
    <row r="35" spans="1:34">
      <c r="A35" s="3" t="s">
        <v>758</v>
      </c>
      <c r="B35" s="3"/>
      <c r="C35" s="4"/>
      <c r="D35" s="4"/>
      <c r="E35" s="4"/>
      <c r="F35" s="4"/>
      <c r="G35" s="4"/>
      <c r="H35" s="4"/>
      <c r="I35" s="4"/>
    </row>
    <row r="36" spans="1:34">
      <c r="A36" s="3" t="s">
        <v>722</v>
      </c>
      <c r="B36" s="4"/>
      <c r="C36" s="4"/>
      <c r="D36" s="4"/>
      <c r="E36" s="4"/>
      <c r="F36" s="4"/>
      <c r="G36" s="4"/>
      <c r="H36" s="4"/>
      <c r="I36" s="4"/>
    </row>
    <row r="37" spans="1:34">
      <c r="A37" s="5" t="s">
        <v>36</v>
      </c>
      <c r="B37" s="4"/>
      <c r="C37" s="4"/>
      <c r="D37" s="4"/>
      <c r="E37" s="4"/>
      <c r="F37" s="4"/>
      <c r="G37" s="4"/>
      <c r="H37" s="4"/>
      <c r="I37" s="4"/>
    </row>
    <row r="38" spans="1:34">
      <c r="A38" s="5"/>
      <c r="B38" s="4"/>
      <c r="C38" s="4"/>
      <c r="D38" s="4"/>
      <c r="E38" s="4"/>
      <c r="F38" s="4"/>
      <c r="G38" s="4"/>
      <c r="H38" s="4"/>
      <c r="I38" s="4"/>
    </row>
    <row r="39" spans="1:34">
      <c r="A39" s="5"/>
      <c r="B39" s="4"/>
      <c r="C39" s="4"/>
      <c r="D39" s="4"/>
      <c r="E39" s="4"/>
      <c r="F39" s="4"/>
      <c r="G39" s="4"/>
      <c r="H39" s="4"/>
      <c r="I39" s="4"/>
    </row>
    <row r="40" spans="1:34">
      <c r="A40" s="5"/>
      <c r="B40" s="4"/>
      <c r="C40" s="4"/>
      <c r="D40" s="4"/>
      <c r="E40" s="4"/>
      <c r="F40" s="4"/>
      <c r="G40" s="4"/>
      <c r="H40" s="4"/>
      <c r="I40" s="4"/>
    </row>
    <row r="41" spans="1:34">
      <c r="A41" s="5"/>
      <c r="B41" s="4"/>
      <c r="C41" s="4"/>
      <c r="D41" s="4"/>
      <c r="E41" s="4"/>
      <c r="F41" s="4"/>
      <c r="G41" s="4"/>
      <c r="H41" s="4"/>
      <c r="I41" s="4"/>
    </row>
    <row r="42" spans="1:34">
      <c r="A42" s="5"/>
    </row>
    <row r="67" spans="1:9" customFormat="1">
      <c r="A67" s="21"/>
      <c r="B67" s="21"/>
      <c r="C67" s="21"/>
      <c r="D67" s="21"/>
      <c r="E67" s="21"/>
      <c r="F67" s="21"/>
      <c r="G67" s="21"/>
      <c r="H67" s="21"/>
      <c r="I67" s="21"/>
    </row>
    <row r="68" spans="1:9" customFormat="1">
      <c r="A68" s="21"/>
    </row>
    <row r="69" spans="1:9" customFormat="1" ht="12"/>
    <row r="70" spans="1:9" customFormat="1" ht="12"/>
    <row r="71" spans="1:9" customFormat="1" ht="12"/>
    <row r="72" spans="1:9" customFormat="1" ht="12"/>
    <row r="73" spans="1:9" customFormat="1" ht="12"/>
    <row r="74" spans="1:9" customFormat="1" ht="12"/>
    <row r="75" spans="1:9" customFormat="1" ht="12"/>
    <row r="76" spans="1:9" customFormat="1" ht="12"/>
    <row r="77" spans="1:9" customFormat="1" ht="12"/>
    <row r="78" spans="1:9" customFormat="1" ht="12"/>
    <row r="79" spans="1:9" customFormat="1" ht="12"/>
    <row r="80" spans="1:9" customFormat="1" ht="12"/>
    <row r="81" spans="1:9" customFormat="1" ht="12"/>
    <row r="82" spans="1:9" customFormat="1" ht="12"/>
    <row r="83" spans="1:9" customFormat="1" ht="12"/>
    <row r="84" spans="1:9" customFormat="1" ht="12"/>
    <row r="85" spans="1:9" customFormat="1" ht="12"/>
    <row r="86" spans="1:9" customFormat="1" ht="12"/>
    <row r="87" spans="1:9">
      <c r="A87"/>
      <c r="B87"/>
      <c r="C87"/>
      <c r="D87"/>
      <c r="E87"/>
      <c r="F87"/>
      <c r="G87"/>
      <c r="H87"/>
      <c r="I87"/>
    </row>
    <row r="88" spans="1:9">
      <c r="A88"/>
    </row>
  </sheetData>
  <conditionalFormatting sqref="A5:I31">
    <cfRule type="expression" dxfId="149" priority="1">
      <formula>MOD(ROW(),2)=1</formula>
    </cfRule>
  </conditionalFormatting>
  <pageMargins left="0.25" right="0.25"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96BC-EAAA-4E5A-BC59-5106AC0CFF9D}">
  <sheetPr>
    <pageSetUpPr fitToPage="1"/>
  </sheetPr>
  <dimension ref="A1:R145"/>
  <sheetViews>
    <sheetView showGridLines="0" zoomScaleNormal="100" workbookViewId="0">
      <pane xSplit="1" ySplit="4" topLeftCell="B27" activePane="bottomRight" state="frozen"/>
      <selection pane="topRight" activeCell="B1" sqref="B1"/>
      <selection pane="bottomLeft" activeCell="A5" sqref="A5"/>
      <selection pane="bottomRight"/>
    </sheetView>
  </sheetViews>
  <sheetFormatPr defaultColWidth="9.7109375" defaultRowHeight="14.25"/>
  <cols>
    <col min="1" max="1" width="8.140625" style="21" customWidth="1"/>
    <col min="2" max="3" width="14.42578125" style="21" customWidth="1"/>
    <col min="4" max="4" width="19.5703125" style="21" customWidth="1"/>
    <col min="5" max="6" width="14.42578125" style="21" customWidth="1"/>
    <col min="7" max="7" width="17.85546875" style="21" customWidth="1"/>
    <col min="8" max="9" width="21.42578125" style="21" customWidth="1"/>
    <col min="10" max="10" width="24.140625" style="21" customWidth="1"/>
    <col min="11" max="11" width="24.85546875" style="21" customWidth="1"/>
    <col min="12" max="12" width="19.7109375" style="21" customWidth="1"/>
    <col min="13" max="13" width="20.85546875" style="21" customWidth="1"/>
    <col min="14" max="14" width="3.85546875" style="21" customWidth="1"/>
    <col min="15" max="16384" width="9.7109375" style="21"/>
  </cols>
  <sheetData>
    <row r="1" spans="1:18">
      <c r="A1" s="13" t="s">
        <v>910</v>
      </c>
      <c r="O1" s="14" t="str">
        <f>HYPERLINK("#'"&amp;"Index'!A1","INDEX")</f>
        <v>INDEX</v>
      </c>
    </row>
    <row r="2" spans="1:18" s="13" customFormat="1" ht="12.75">
      <c r="A2" s="157"/>
      <c r="B2" s="158" t="s">
        <v>613</v>
      </c>
      <c r="C2" s="158"/>
      <c r="D2" s="158"/>
      <c r="E2" s="158"/>
      <c r="F2" s="158" t="s">
        <v>614</v>
      </c>
      <c r="G2" s="158"/>
      <c r="H2" s="158"/>
      <c r="I2" s="157"/>
      <c r="J2" s="157"/>
      <c r="K2" s="158" t="s">
        <v>615</v>
      </c>
      <c r="L2" s="158"/>
      <c r="M2" s="157"/>
    </row>
    <row r="3" spans="1:18" s="13" customFormat="1" ht="17.25" customHeight="1">
      <c r="A3" s="159"/>
      <c r="B3" s="160" t="s">
        <v>616</v>
      </c>
      <c r="C3" s="160"/>
      <c r="D3" s="160"/>
      <c r="E3" s="160"/>
      <c r="F3" s="160"/>
      <c r="G3" s="160"/>
      <c r="H3" s="160"/>
      <c r="I3" s="162" t="s">
        <v>617</v>
      </c>
      <c r="J3" s="162"/>
      <c r="K3" s="160" t="s">
        <v>618</v>
      </c>
      <c r="L3" s="160"/>
      <c r="M3" s="163" t="s">
        <v>619</v>
      </c>
    </row>
    <row r="4" spans="1:18" s="13" customFormat="1" ht="41.25" customHeight="1">
      <c r="A4" s="22" t="s">
        <v>290</v>
      </c>
      <c r="B4" s="22" t="s">
        <v>692</v>
      </c>
      <c r="C4" s="22" t="s">
        <v>621</v>
      </c>
      <c r="D4" s="31" t="s">
        <v>911</v>
      </c>
      <c r="E4" s="22" t="s">
        <v>623</v>
      </c>
      <c r="F4" s="31" t="s">
        <v>624</v>
      </c>
      <c r="G4" s="31" t="s">
        <v>912</v>
      </c>
      <c r="H4" s="31" t="s">
        <v>913</v>
      </c>
      <c r="I4" s="31" t="s">
        <v>651</v>
      </c>
      <c r="J4" s="22" t="s">
        <v>276</v>
      </c>
      <c r="K4" s="31" t="s">
        <v>914</v>
      </c>
      <c r="L4" s="31" t="s">
        <v>915</v>
      </c>
      <c r="M4" s="31" t="s">
        <v>916</v>
      </c>
    </row>
    <row r="5" spans="1:18" ht="15" customHeight="1">
      <c r="A5" s="189">
        <v>1970</v>
      </c>
      <c r="B5" s="217">
        <v>21503</v>
      </c>
      <c r="C5" s="217">
        <v>712.15099999999995</v>
      </c>
      <c r="D5" s="217">
        <v>17189.874</v>
      </c>
      <c r="E5" s="217">
        <v>39405.025999999998</v>
      </c>
      <c r="F5" s="217">
        <v>394.89499999999998</v>
      </c>
      <c r="G5" s="217">
        <v>15608.937000000002</v>
      </c>
      <c r="H5" s="190">
        <v>5.7</v>
      </c>
      <c r="I5" s="217">
        <v>23395.494999999999</v>
      </c>
      <c r="J5" s="191">
        <v>114.095</v>
      </c>
      <c r="K5" s="191">
        <v>3.044</v>
      </c>
      <c r="L5" s="191">
        <v>1.002</v>
      </c>
      <c r="M5" s="218">
        <v>205.05199999999999</v>
      </c>
      <c r="P5" s="169"/>
    </row>
    <row r="6" spans="1:18" ht="11.1" customHeight="1">
      <c r="A6" s="189">
        <v>1971</v>
      </c>
      <c r="B6" s="217">
        <v>21966.320000000003</v>
      </c>
      <c r="C6" s="217">
        <v>720.44899999999996</v>
      </c>
      <c r="D6" s="217">
        <v>15608.937000000002</v>
      </c>
      <c r="E6" s="217">
        <v>38295.726999999999</v>
      </c>
      <c r="F6" s="217">
        <v>335.79500000000002</v>
      </c>
      <c r="G6" s="217">
        <v>12773.704</v>
      </c>
      <c r="H6" s="190">
        <v>13</v>
      </c>
      <c r="I6" s="217">
        <v>25173.226999999999</v>
      </c>
      <c r="J6" s="191">
        <v>121.221</v>
      </c>
      <c r="K6" s="191">
        <v>2.8620000000000001</v>
      </c>
      <c r="L6" s="191">
        <v>0.877</v>
      </c>
      <c r="M6" s="218">
        <v>207.661</v>
      </c>
      <c r="P6" s="169"/>
    </row>
    <row r="7" spans="1:18" ht="11.1" customHeight="1">
      <c r="A7" s="189">
        <v>1972</v>
      </c>
      <c r="B7" s="217">
        <v>22529.1</v>
      </c>
      <c r="C7" s="217">
        <v>965.57499999999993</v>
      </c>
      <c r="D7" s="217">
        <v>12773.704</v>
      </c>
      <c r="E7" s="217">
        <v>36268.339</v>
      </c>
      <c r="F7" s="217">
        <v>397.65700000000004</v>
      </c>
      <c r="G7" s="217">
        <v>11303.739</v>
      </c>
      <c r="H7" s="190">
        <v>9.1</v>
      </c>
      <c r="I7" s="217">
        <v>24557.845000000001</v>
      </c>
      <c r="J7" s="191">
        <v>117.001</v>
      </c>
      <c r="K7" s="191">
        <v>3.9319999999999999</v>
      </c>
      <c r="L7" s="191">
        <v>1.0960000000000001</v>
      </c>
      <c r="M7" s="218">
        <v>209.89599999999999</v>
      </c>
      <c r="P7" s="169"/>
    </row>
    <row r="8" spans="1:18" ht="11.1" customHeight="1">
      <c r="A8" s="189">
        <v>1973</v>
      </c>
      <c r="B8" s="217">
        <v>23679.360000000001</v>
      </c>
      <c r="C8" s="217">
        <v>837.03399999999999</v>
      </c>
      <c r="D8" s="217">
        <v>11303.746000000001</v>
      </c>
      <c r="E8" s="217">
        <v>35820.139000000003</v>
      </c>
      <c r="F8" s="217">
        <v>675.98299999999995</v>
      </c>
      <c r="G8" s="217">
        <v>11320.557000000003</v>
      </c>
      <c r="H8" s="190">
        <v>7.8</v>
      </c>
      <c r="I8" s="217">
        <v>23815.8</v>
      </c>
      <c r="J8" s="191">
        <v>112.386</v>
      </c>
      <c r="K8" s="191">
        <v>3.5150000000000001</v>
      </c>
      <c r="L8" s="191">
        <v>1.887</v>
      </c>
      <c r="M8" s="218">
        <v>211.90899999999999</v>
      </c>
      <c r="P8" s="169"/>
    </row>
    <row r="9" spans="1:18" ht="11.1" customHeight="1">
      <c r="A9" s="189">
        <v>1974</v>
      </c>
      <c r="B9" s="217">
        <v>26066.799999999999</v>
      </c>
      <c r="C9" s="217">
        <v>399.66699999999997</v>
      </c>
      <c r="D9" s="217">
        <v>11320.508</v>
      </c>
      <c r="E9" s="217">
        <v>37786.936000000002</v>
      </c>
      <c r="F9" s="217">
        <v>782.81799999999998</v>
      </c>
      <c r="G9" s="217">
        <v>12851.884</v>
      </c>
      <c r="H9" s="190">
        <v>12.4</v>
      </c>
      <c r="I9" s="217">
        <v>24139.831999999999</v>
      </c>
      <c r="J9" s="191">
        <v>112.88</v>
      </c>
      <c r="K9" s="191">
        <v>1.6559999999999999</v>
      </c>
      <c r="L9" s="191">
        <v>2.0720000000000001</v>
      </c>
      <c r="M9" s="218">
        <v>213.85400000000001</v>
      </c>
      <c r="P9" s="169"/>
    </row>
    <row r="10" spans="1:18" ht="11.1" customHeight="1">
      <c r="A10" s="189">
        <v>1975</v>
      </c>
      <c r="B10" s="217">
        <v>29105.399999999998</v>
      </c>
      <c r="C10" s="217">
        <v>293.02100000000002</v>
      </c>
      <c r="D10" s="217">
        <v>12851.874999999998</v>
      </c>
      <c r="E10" s="217">
        <v>42250.336000000003</v>
      </c>
      <c r="F10" s="217">
        <v>596.577</v>
      </c>
      <c r="G10" s="217">
        <v>17431.337</v>
      </c>
      <c r="H10" s="190">
        <v>11.2</v>
      </c>
      <c r="I10" s="217">
        <v>24211.221999999998</v>
      </c>
      <c r="J10" s="191">
        <v>112.10299999999999</v>
      </c>
      <c r="K10" s="191">
        <v>1.21</v>
      </c>
      <c r="L10" s="191">
        <v>1.4119999999999999</v>
      </c>
      <c r="M10" s="218">
        <v>215.97300000000001</v>
      </c>
      <c r="P10" s="169"/>
    </row>
    <row r="11" spans="1:18" ht="11.1" customHeight="1">
      <c r="A11" s="189">
        <v>1976</v>
      </c>
      <c r="B11" s="217">
        <v>24058.2</v>
      </c>
      <c r="C11" s="217">
        <v>449.50199999999995</v>
      </c>
      <c r="D11" s="217">
        <v>17431.353999999999</v>
      </c>
      <c r="E11" s="217">
        <v>41939.036</v>
      </c>
      <c r="F11" s="217">
        <v>798.39499999999998</v>
      </c>
      <c r="G11" s="217">
        <v>15709.314</v>
      </c>
      <c r="H11" s="190">
        <v>13</v>
      </c>
      <c r="I11" s="217">
        <v>25418.324999999997</v>
      </c>
      <c r="J11" s="191">
        <v>116.58</v>
      </c>
      <c r="K11" s="191">
        <v>1.768</v>
      </c>
      <c r="L11" s="191">
        <v>1.9039999999999999</v>
      </c>
      <c r="M11" s="218">
        <v>218.035</v>
      </c>
      <c r="P11" s="169"/>
    </row>
    <row r="12" spans="1:18" ht="11.1" customHeight="1">
      <c r="A12" s="189">
        <v>1977</v>
      </c>
      <c r="B12" s="217">
        <v>27668.399999999998</v>
      </c>
      <c r="C12" s="217">
        <v>514.52700000000004</v>
      </c>
      <c r="D12" s="217">
        <v>15709.311000000002</v>
      </c>
      <c r="E12" s="217">
        <v>43892.199000000001</v>
      </c>
      <c r="F12" s="217">
        <v>812.10500000000002</v>
      </c>
      <c r="G12" s="217">
        <v>17521.732</v>
      </c>
      <c r="H12" s="190">
        <v>10</v>
      </c>
      <c r="I12" s="217">
        <v>25548.361999999997</v>
      </c>
      <c r="J12" s="191">
        <v>116.00400000000002</v>
      </c>
      <c r="K12" s="191">
        <v>2.0139999999999998</v>
      </c>
      <c r="L12" s="191">
        <v>1.85</v>
      </c>
      <c r="M12" s="218">
        <v>220.239</v>
      </c>
      <c r="P12" s="169"/>
    </row>
    <row r="13" spans="1:18" ht="11.1" customHeight="1">
      <c r="A13" s="189">
        <v>1978</v>
      </c>
      <c r="B13" s="217">
        <v>25054.92</v>
      </c>
      <c r="C13" s="217">
        <v>558.36099999999999</v>
      </c>
      <c r="D13" s="217">
        <v>17521.707000000002</v>
      </c>
      <c r="E13" s="217">
        <v>43071.947</v>
      </c>
      <c r="F13" s="217">
        <v>1117.3650000000002</v>
      </c>
      <c r="G13" s="217">
        <v>17276.136000000002</v>
      </c>
      <c r="H13" s="190">
        <v>16.399999999999999</v>
      </c>
      <c r="I13" s="217">
        <v>24720.447</v>
      </c>
      <c r="J13" s="191">
        <v>111.062</v>
      </c>
      <c r="K13" s="191">
        <v>2.2589999999999999</v>
      </c>
      <c r="L13" s="191">
        <v>2.5939999999999999</v>
      </c>
      <c r="M13" s="218">
        <v>222.58500000000001</v>
      </c>
      <c r="P13" s="169"/>
    </row>
    <row r="14" spans="1:18" ht="11.1" customHeight="1">
      <c r="A14" s="189">
        <v>1979</v>
      </c>
      <c r="B14" s="217">
        <v>27682.594000000001</v>
      </c>
      <c r="C14" s="217">
        <v>436.06899999999996</v>
      </c>
      <c r="D14" s="217">
        <v>17276.125000000004</v>
      </c>
      <c r="E14" s="217">
        <v>45340.787999999993</v>
      </c>
      <c r="F14" s="217">
        <v>1302.1679999999999</v>
      </c>
      <c r="G14" s="217">
        <v>17913.237000000001</v>
      </c>
      <c r="H14" s="190">
        <v>18</v>
      </c>
      <c r="I14" s="217">
        <v>26172.984</v>
      </c>
      <c r="J14" s="191">
        <v>116.29600000000001</v>
      </c>
      <c r="K14" s="191">
        <v>1.6659999999999999</v>
      </c>
      <c r="L14" s="191">
        <v>2.8719999999999999</v>
      </c>
      <c r="M14" s="218">
        <v>225.05500000000001</v>
      </c>
      <c r="P14" s="169"/>
    </row>
    <row r="15" spans="1:18" ht="15" customHeight="1">
      <c r="A15" s="189">
        <v>1980</v>
      </c>
      <c r="B15" s="217">
        <v>24121.305</v>
      </c>
      <c r="C15" s="217">
        <v>561.58699999999999</v>
      </c>
      <c r="D15" s="217">
        <v>17913.262000000002</v>
      </c>
      <c r="E15" s="217">
        <v>42558.073999999993</v>
      </c>
      <c r="F15" s="217">
        <v>1390.8790000000001</v>
      </c>
      <c r="G15" s="217">
        <v>14681.57</v>
      </c>
      <c r="H15" s="190">
        <v>10.5</v>
      </c>
      <c r="I15" s="217">
        <v>26556.823000000004</v>
      </c>
      <c r="J15" s="191">
        <v>116.61900000000001</v>
      </c>
      <c r="K15" s="191">
        <v>2.1150000000000002</v>
      </c>
      <c r="L15" s="191">
        <v>3.2679999999999998</v>
      </c>
      <c r="M15" s="218">
        <v>227.726</v>
      </c>
      <c r="P15" s="169"/>
      <c r="R15" s="33"/>
    </row>
    <row r="16" spans="1:18" ht="11.1" customHeight="1">
      <c r="A16" s="189">
        <v>1981</v>
      </c>
      <c r="B16" s="217">
        <v>23596.702000000005</v>
      </c>
      <c r="C16" s="217">
        <v>908.01600000000008</v>
      </c>
      <c r="D16" s="217">
        <v>14681.57</v>
      </c>
      <c r="E16" s="217">
        <v>39141.25</v>
      </c>
      <c r="F16" s="217">
        <v>1561.191</v>
      </c>
      <c r="G16" s="217">
        <v>11912.151999999998</v>
      </c>
      <c r="H16" s="190">
        <v>11.1</v>
      </c>
      <c r="I16" s="217">
        <v>25747.105</v>
      </c>
      <c r="J16" s="191">
        <v>111.96000000000001</v>
      </c>
      <c r="K16" s="191">
        <v>3.5270000000000001</v>
      </c>
      <c r="L16" s="191">
        <v>3.9889999999999999</v>
      </c>
      <c r="M16" s="218">
        <v>229.96600000000001</v>
      </c>
      <c r="P16" s="169"/>
      <c r="R16" s="33"/>
    </row>
    <row r="17" spans="1:18" ht="11.1" customHeight="1">
      <c r="A17" s="189">
        <v>1982</v>
      </c>
      <c r="B17" s="217">
        <v>27825.541000000001</v>
      </c>
      <c r="C17" s="217">
        <v>1827.5029999999999</v>
      </c>
      <c r="D17" s="217">
        <v>11912.151999999998</v>
      </c>
      <c r="E17" s="217">
        <v>41509.271000000001</v>
      </c>
      <c r="F17" s="217">
        <v>1368.2169999999999</v>
      </c>
      <c r="G17" s="217">
        <v>14709.075000000001</v>
      </c>
      <c r="H17" s="190">
        <v>11</v>
      </c>
      <c r="I17" s="217">
        <v>25488.979000000003</v>
      </c>
      <c r="J17" s="191">
        <v>109.77700000000002</v>
      </c>
      <c r="K17" s="191">
        <v>7.17</v>
      </c>
      <c r="L17" s="191">
        <v>3.2959999999999998</v>
      </c>
      <c r="M17" s="218">
        <v>232.18799999999999</v>
      </c>
      <c r="P17" s="169"/>
      <c r="R17" s="33"/>
    </row>
    <row r="18" spans="1:18" ht="11.1" customHeight="1">
      <c r="A18" s="189">
        <v>1983</v>
      </c>
      <c r="B18" s="217">
        <v>25481.376</v>
      </c>
      <c r="C18" s="217">
        <v>1719.4309999999998</v>
      </c>
      <c r="D18" s="217">
        <v>14371.640000000001</v>
      </c>
      <c r="E18" s="217">
        <v>41516.262000000002</v>
      </c>
      <c r="F18" s="217">
        <v>1362.7249999999999</v>
      </c>
      <c r="G18" s="217">
        <v>14100.963000000002</v>
      </c>
      <c r="H18" s="190">
        <v>11</v>
      </c>
      <c r="I18" s="217">
        <v>26107.876</v>
      </c>
      <c r="J18" s="191">
        <v>111.425</v>
      </c>
      <c r="K18" s="191">
        <v>6.5860000000000003</v>
      </c>
      <c r="L18" s="191">
        <v>3.282</v>
      </c>
      <c r="M18" s="218">
        <v>234.30699999999999</v>
      </c>
      <c r="P18" s="169"/>
      <c r="R18" s="33"/>
    </row>
    <row r="19" spans="1:18" ht="11.1" customHeight="1">
      <c r="A19" s="189">
        <v>1984</v>
      </c>
      <c r="B19" s="217">
        <v>28100.710999999999</v>
      </c>
      <c r="C19" s="217">
        <v>1907.0620000000001</v>
      </c>
      <c r="D19" s="217">
        <v>14100.963000000002</v>
      </c>
      <c r="E19" s="217">
        <v>44042.066000000006</v>
      </c>
      <c r="F19" s="217">
        <v>1303.4680000000001</v>
      </c>
      <c r="G19" s="217">
        <v>14501.662</v>
      </c>
      <c r="H19" s="190">
        <v>9.8000000000000007</v>
      </c>
      <c r="I19" s="217">
        <v>28289.839000000004</v>
      </c>
      <c r="J19" s="191">
        <v>119.694</v>
      </c>
      <c r="K19" s="191">
        <v>6.7409999999999997</v>
      </c>
      <c r="L19" s="191">
        <v>2.96</v>
      </c>
      <c r="M19" s="218">
        <v>236.34800000000001</v>
      </c>
      <c r="P19" s="169"/>
      <c r="R19" s="33"/>
    </row>
    <row r="20" spans="1:18" ht="11.1" customHeight="1">
      <c r="A20" s="189">
        <v>1985</v>
      </c>
      <c r="B20" s="217">
        <v>27722.532999999999</v>
      </c>
      <c r="C20" s="217">
        <v>1777.2309999999998</v>
      </c>
      <c r="D20" s="217">
        <v>14501.662</v>
      </c>
      <c r="E20" s="217">
        <v>43914.876000000004</v>
      </c>
      <c r="F20" s="217">
        <v>1231.182</v>
      </c>
      <c r="G20" s="217">
        <v>15004.776</v>
      </c>
      <c r="H20" s="190">
        <v>24.9</v>
      </c>
      <c r="I20" s="217">
        <v>27709.521000000001</v>
      </c>
      <c r="J20" s="191">
        <v>116.197</v>
      </c>
      <c r="K20" s="191">
        <v>6.4139999999999997</v>
      </c>
      <c r="L20" s="191">
        <v>2.8039999999999998</v>
      </c>
      <c r="M20" s="218">
        <v>238.46600000000001</v>
      </c>
      <c r="P20" s="169"/>
      <c r="R20" s="33"/>
    </row>
    <row r="21" spans="1:18" ht="11.1" customHeight="1">
      <c r="A21" s="189">
        <v>1986</v>
      </c>
      <c r="B21" s="217">
        <v>27251.129999999997</v>
      </c>
      <c r="C21" s="217">
        <v>1899.5220000000002</v>
      </c>
      <c r="D21" s="217">
        <v>15791.824000000001</v>
      </c>
      <c r="E21" s="217">
        <v>44861.154999999999</v>
      </c>
      <c r="F21" s="217">
        <v>1444.52</v>
      </c>
      <c r="G21" s="217">
        <v>15505.390000000001</v>
      </c>
      <c r="H21" s="190">
        <v>10</v>
      </c>
      <c r="I21" s="217">
        <v>27972.944</v>
      </c>
      <c r="J21" s="191">
        <v>116.239</v>
      </c>
      <c r="K21" s="191">
        <v>6.7910000000000004</v>
      </c>
      <c r="L21" s="191">
        <v>3.22</v>
      </c>
      <c r="M21" s="218">
        <v>240.65100000000001</v>
      </c>
      <c r="P21" s="169"/>
      <c r="R21" s="33"/>
    </row>
    <row r="22" spans="1:18" ht="11.1" customHeight="1">
      <c r="A22" s="189">
        <v>1987</v>
      </c>
      <c r="B22" s="217">
        <v>28569.525999999998</v>
      </c>
      <c r="C22" s="217">
        <v>1798.3430000000001</v>
      </c>
      <c r="D22" s="217">
        <v>15505.390000000001</v>
      </c>
      <c r="E22" s="217">
        <v>45778.577999999994</v>
      </c>
      <c r="F22" s="217">
        <v>1591.8239999999998</v>
      </c>
      <c r="G22" s="217">
        <v>16008.619999999999</v>
      </c>
      <c r="H22" s="190">
        <v>16</v>
      </c>
      <c r="I22" s="217">
        <v>28238.435999999998</v>
      </c>
      <c r="J22" s="191">
        <v>116.30000000000001</v>
      </c>
      <c r="K22" s="191">
        <v>6.3680000000000003</v>
      </c>
      <c r="L22" s="191">
        <v>3.4769999999999999</v>
      </c>
      <c r="M22" s="218">
        <v>242.804</v>
      </c>
      <c r="P22" s="169"/>
      <c r="R22" s="33"/>
    </row>
    <row r="23" spans="1:18" ht="11.1" customHeight="1">
      <c r="A23" s="189">
        <v>1988</v>
      </c>
      <c r="B23" s="217">
        <v>26731.951999999997</v>
      </c>
      <c r="C23" s="217">
        <v>1857.1759999999999</v>
      </c>
      <c r="D23" s="217">
        <v>15748.840999999999</v>
      </c>
      <c r="E23" s="217">
        <v>44233.822999999997</v>
      </c>
      <c r="F23" s="217">
        <v>1997.3150000000001</v>
      </c>
      <c r="G23" s="217">
        <v>14390.968999999999</v>
      </c>
      <c r="H23" s="190">
        <v>14</v>
      </c>
      <c r="I23" s="217">
        <v>27948.239999999998</v>
      </c>
      <c r="J23" s="191">
        <v>114.06699999999999</v>
      </c>
      <c r="K23" s="191">
        <v>6.6449999999999996</v>
      </c>
      <c r="L23" s="191">
        <v>4.5149999999999997</v>
      </c>
      <c r="M23" s="218">
        <v>245.02099999999999</v>
      </c>
      <c r="P23" s="169"/>
      <c r="R23" s="33"/>
    </row>
    <row r="24" spans="1:18" ht="11.1" customHeight="1">
      <c r="A24" s="189">
        <v>1989</v>
      </c>
      <c r="B24" s="217">
        <v>33162.779000000002</v>
      </c>
      <c r="C24" s="217">
        <v>2887.5770000000002</v>
      </c>
      <c r="D24" s="217">
        <v>14390.968999999999</v>
      </c>
      <c r="E24" s="217">
        <v>50293.444000000003</v>
      </c>
      <c r="F24" s="217">
        <v>2068.2830000000004</v>
      </c>
      <c r="G24" s="217">
        <v>18622.59</v>
      </c>
      <c r="H24" s="190">
        <v>10</v>
      </c>
      <c r="I24" s="217">
        <v>29680.367999999999</v>
      </c>
      <c r="J24" s="191">
        <v>119.99700000000001</v>
      </c>
      <c r="K24" s="191">
        <v>9.7289999999999992</v>
      </c>
      <c r="L24" s="191">
        <v>4.1120000000000001</v>
      </c>
      <c r="M24" s="218">
        <v>247.34200000000001</v>
      </c>
      <c r="P24" s="169"/>
      <c r="R24" s="33"/>
    </row>
    <row r="25" spans="1:18" ht="15" customHeight="1">
      <c r="A25" s="189">
        <v>1990</v>
      </c>
      <c r="B25" s="217">
        <v>35233.843000000001</v>
      </c>
      <c r="C25" s="217">
        <v>3500.1169999999997</v>
      </c>
      <c r="D25" s="217">
        <v>18469.039000000001</v>
      </c>
      <c r="E25" s="217">
        <v>56595.716</v>
      </c>
      <c r="F25" s="217">
        <v>2931.8339999999998</v>
      </c>
      <c r="G25" s="217">
        <v>21390.126</v>
      </c>
      <c r="H25" s="190">
        <v>11.7</v>
      </c>
      <c r="I25" s="217">
        <v>32262.058999999997</v>
      </c>
      <c r="J25" s="191">
        <v>128.98099999999999</v>
      </c>
      <c r="K25" s="191">
        <v>10.849</v>
      </c>
      <c r="L25" s="191">
        <v>5.18</v>
      </c>
      <c r="M25" s="218">
        <v>250.13200000000001</v>
      </c>
      <c r="P25" s="169"/>
      <c r="R25" s="33"/>
    </row>
    <row r="26" spans="1:18" ht="11.1" customHeight="1">
      <c r="A26" s="189">
        <v>1991</v>
      </c>
      <c r="B26" s="217">
        <v>36329.143000000004</v>
      </c>
      <c r="C26" s="217">
        <v>3330.9430000000002</v>
      </c>
      <c r="D26" s="217">
        <v>21390.126</v>
      </c>
      <c r="E26" s="217">
        <v>60310.225999999995</v>
      </c>
      <c r="F26" s="217">
        <v>3187.58</v>
      </c>
      <c r="G26" s="217">
        <v>23664.689000000002</v>
      </c>
      <c r="H26" s="190">
        <v>8.6999999999999993</v>
      </c>
      <c r="I26" s="217">
        <v>33449.254000000001</v>
      </c>
      <c r="J26" s="191">
        <v>131.952</v>
      </c>
      <c r="K26" s="191">
        <v>9.9580000000000002</v>
      </c>
      <c r="L26" s="191">
        <v>5.2850000000000001</v>
      </c>
      <c r="M26" s="218">
        <v>253.49299999999999</v>
      </c>
      <c r="P26" s="169"/>
      <c r="R26" s="33"/>
    </row>
    <row r="27" spans="1:18" ht="11.1" customHeight="1">
      <c r="A27" s="189">
        <v>1992</v>
      </c>
      <c r="B27" s="217">
        <v>32042.477000000003</v>
      </c>
      <c r="C27" s="217">
        <v>3360.9059999999999</v>
      </c>
      <c r="D27" s="217">
        <v>23664.689000000002</v>
      </c>
      <c r="E27" s="217">
        <v>58312.406999999992</v>
      </c>
      <c r="F27" s="217">
        <v>4038.8590000000004</v>
      </c>
      <c r="G27" s="217">
        <v>21204.038</v>
      </c>
      <c r="H27" s="190">
        <v>13.8</v>
      </c>
      <c r="I27" s="217">
        <v>33055.710000000006</v>
      </c>
      <c r="J27" s="191">
        <v>128.673</v>
      </c>
      <c r="K27" s="191">
        <v>10.167</v>
      </c>
      <c r="L27" s="191">
        <v>6.9260000000000002</v>
      </c>
      <c r="M27" s="218">
        <v>256.89400000000001</v>
      </c>
      <c r="P27" s="169"/>
      <c r="R27" s="33"/>
    </row>
    <row r="28" spans="1:18" ht="11.1" customHeight="1">
      <c r="A28" s="189">
        <v>1993</v>
      </c>
      <c r="B28" s="217">
        <v>32263.162</v>
      </c>
      <c r="C28" s="217">
        <v>3605.9850000000001</v>
      </c>
      <c r="D28" s="217">
        <v>21204.038</v>
      </c>
      <c r="E28" s="217">
        <v>56230.923000000003</v>
      </c>
      <c r="F28" s="217">
        <v>4274.6930000000002</v>
      </c>
      <c r="G28" s="217">
        <v>17941.059999999998</v>
      </c>
      <c r="H28" s="190">
        <v>17.3</v>
      </c>
      <c r="I28" s="217">
        <v>33997.870000000003</v>
      </c>
      <c r="J28" s="191">
        <v>130.63300000000001</v>
      </c>
      <c r="K28" s="191">
        <v>10.606999999999999</v>
      </c>
      <c r="L28" s="191">
        <v>7.6020000000000003</v>
      </c>
      <c r="M28" s="218">
        <v>260.255</v>
      </c>
      <c r="P28" s="169"/>
      <c r="R28" s="33"/>
    </row>
    <row r="29" spans="1:18" ht="11.1" customHeight="1">
      <c r="A29" s="189">
        <v>1994</v>
      </c>
      <c r="B29" s="217">
        <v>39025.57</v>
      </c>
      <c r="C29" s="217">
        <v>3908.8090000000007</v>
      </c>
      <c r="D29" s="217">
        <v>17941.059999999998</v>
      </c>
      <c r="E29" s="217">
        <v>60030.850000000006</v>
      </c>
      <c r="F29" s="217">
        <v>4554.1310000000003</v>
      </c>
      <c r="G29" s="217">
        <v>21532.871999999999</v>
      </c>
      <c r="H29" s="190">
        <v>13.3</v>
      </c>
      <c r="I29" s="217">
        <v>33930.544999999998</v>
      </c>
      <c r="J29" s="191">
        <v>128.798</v>
      </c>
      <c r="K29" s="191">
        <v>11.52</v>
      </c>
      <c r="L29" s="191">
        <v>7.5860000000000003</v>
      </c>
      <c r="M29" s="218">
        <v>263.43599999999998</v>
      </c>
      <c r="P29" s="169"/>
      <c r="R29" s="33"/>
    </row>
    <row r="30" spans="1:18" ht="11.1" customHeight="1">
      <c r="A30" s="189">
        <v>1995</v>
      </c>
      <c r="B30" s="217">
        <v>37396.506999999998</v>
      </c>
      <c r="C30" s="217">
        <v>3830.9059999999999</v>
      </c>
      <c r="D30" s="217">
        <v>21532.871999999999</v>
      </c>
      <c r="E30" s="217">
        <v>61885.674999999996</v>
      </c>
      <c r="F30" s="217">
        <v>4761.7690000000002</v>
      </c>
      <c r="G30" s="217">
        <v>22802.733</v>
      </c>
      <c r="H30" s="190">
        <v>13.3</v>
      </c>
      <c r="I30" s="217">
        <v>34307.873</v>
      </c>
      <c r="J30" s="191">
        <v>128.708</v>
      </c>
      <c r="K30" s="191">
        <v>11.166</v>
      </c>
      <c r="L30" s="191">
        <v>7.694</v>
      </c>
      <c r="M30" s="218">
        <v>266.55700000000002</v>
      </c>
      <c r="P30" s="169"/>
      <c r="R30" s="33"/>
    </row>
    <row r="31" spans="1:18" ht="11.1" customHeight="1">
      <c r="A31" s="189">
        <v>1996</v>
      </c>
      <c r="B31" s="217">
        <v>37232.721999999994</v>
      </c>
      <c r="C31" s="217">
        <v>4129.152</v>
      </c>
      <c r="D31" s="217">
        <v>22802.719000000001</v>
      </c>
      <c r="E31" s="217">
        <v>63166.031000000003</v>
      </c>
      <c r="F31" s="217">
        <v>5122.4110000000001</v>
      </c>
      <c r="G31" s="217">
        <v>23709.156999999999</v>
      </c>
      <c r="H31" s="190">
        <v>14.6</v>
      </c>
      <c r="I31" s="217">
        <v>34319.863000000005</v>
      </c>
      <c r="J31" s="191">
        <v>127.26600000000001</v>
      </c>
      <c r="K31" s="191">
        <v>12.031000000000001</v>
      </c>
      <c r="L31" s="191">
        <v>8.109</v>
      </c>
      <c r="M31" s="218">
        <v>269.66699999999997</v>
      </c>
      <c r="P31" s="169"/>
      <c r="R31" s="33"/>
    </row>
    <row r="32" spans="1:18" ht="11.1" customHeight="1">
      <c r="A32" s="189">
        <v>1997</v>
      </c>
      <c r="B32" s="217">
        <v>34720.021999999997</v>
      </c>
      <c r="C32" s="217">
        <v>4315.0039999999999</v>
      </c>
      <c r="D32" s="217">
        <v>23709.156999999999</v>
      </c>
      <c r="E32" s="217">
        <v>61728.012999999999</v>
      </c>
      <c r="F32" s="217">
        <v>5983.9829999999993</v>
      </c>
      <c r="G32" s="217">
        <v>21672.201999999997</v>
      </c>
      <c r="H32" s="190">
        <v>13.9</v>
      </c>
      <c r="I32" s="217">
        <v>34057.929999999993</v>
      </c>
      <c r="J32" s="191">
        <v>124.79300000000001</v>
      </c>
      <c r="K32" s="191">
        <v>12.67</v>
      </c>
      <c r="L32" s="191">
        <v>9.6940000000000008</v>
      </c>
      <c r="M32" s="218">
        <v>272.91199999999998</v>
      </c>
      <c r="P32" s="169"/>
      <c r="R32" s="33"/>
    </row>
    <row r="33" spans="1:18" ht="11.1" customHeight="1">
      <c r="A33" s="189">
        <v>1998</v>
      </c>
      <c r="B33" s="217">
        <v>33306.271999999997</v>
      </c>
      <c r="C33" s="217">
        <v>4831.32</v>
      </c>
      <c r="D33" s="217">
        <v>21672.201999999997</v>
      </c>
      <c r="E33" s="217">
        <v>58693.186999999998</v>
      </c>
      <c r="F33" s="217">
        <v>5778.1029999999992</v>
      </c>
      <c r="G33" s="217">
        <v>18272.046000000002</v>
      </c>
      <c r="H33" s="190">
        <v>12.5</v>
      </c>
      <c r="I33" s="217">
        <v>34630.538</v>
      </c>
      <c r="J33" s="191">
        <v>125.42299999999999</v>
      </c>
      <c r="K33" s="191">
        <v>13.951000000000001</v>
      </c>
      <c r="L33" s="191">
        <v>9.8450000000000006</v>
      </c>
      <c r="M33" s="218">
        <v>276.11500000000001</v>
      </c>
      <c r="P33" s="169"/>
      <c r="R33" s="33"/>
    </row>
    <row r="34" spans="1:18" ht="11.1" customHeight="1">
      <c r="A34" s="189">
        <v>1999</v>
      </c>
      <c r="B34" s="217">
        <v>40584.090999999993</v>
      </c>
      <c r="C34" s="217">
        <v>5944.9390000000003</v>
      </c>
      <c r="D34" s="217">
        <v>18272.046000000002</v>
      </c>
      <c r="E34" s="217">
        <v>63457.240000000005</v>
      </c>
      <c r="F34" s="217">
        <v>5420.7710000000006</v>
      </c>
      <c r="G34" s="217">
        <v>23257.054999999997</v>
      </c>
      <c r="H34" s="190">
        <v>18.346</v>
      </c>
      <c r="I34" s="217">
        <v>34761.069000000003</v>
      </c>
      <c r="J34" s="191">
        <v>124.46000000000001</v>
      </c>
      <c r="K34" s="191">
        <v>17.102</v>
      </c>
      <c r="L34" s="191">
        <v>8.5419999999999998</v>
      </c>
      <c r="M34" s="218">
        <v>279.29500000000002</v>
      </c>
      <c r="P34" s="169"/>
      <c r="R34" s="33"/>
    </row>
    <row r="35" spans="1:18" ht="15" customHeight="1">
      <c r="A35" s="189">
        <v>2000</v>
      </c>
      <c r="B35" s="217">
        <v>36426.759000000005</v>
      </c>
      <c r="C35" s="217">
        <v>5254.2970000000005</v>
      </c>
      <c r="D35" s="217">
        <v>23257.054999999997</v>
      </c>
      <c r="E35" s="217">
        <v>63557.5</v>
      </c>
      <c r="F35" s="217">
        <v>5356.6040000000003</v>
      </c>
      <c r="G35" s="217">
        <v>23321.564999999999</v>
      </c>
      <c r="H35" s="190">
        <v>14.262</v>
      </c>
      <c r="I35" s="217">
        <v>34865.070999999996</v>
      </c>
      <c r="J35" s="191">
        <v>123.46499999999999</v>
      </c>
      <c r="K35" s="191">
        <v>15.07</v>
      </c>
      <c r="L35" s="191">
        <v>8.4280000000000008</v>
      </c>
      <c r="M35" s="218">
        <v>282.38457899999997</v>
      </c>
      <c r="P35" s="169"/>
      <c r="R35" s="33"/>
    </row>
    <row r="36" spans="1:18" ht="11.1" customHeight="1">
      <c r="A36" s="189">
        <v>2001</v>
      </c>
      <c r="B36" s="217">
        <v>32135.712</v>
      </c>
      <c r="C36" s="217">
        <v>6104.9179999999997</v>
      </c>
      <c r="D36" s="217">
        <v>23321.564999999999</v>
      </c>
      <c r="E36" s="217">
        <v>60086.481000000007</v>
      </c>
      <c r="F36" s="217">
        <v>5306.2019999999993</v>
      </c>
      <c r="G36" s="217">
        <v>21587.852000000003</v>
      </c>
      <c r="H36" s="190">
        <v>13.128</v>
      </c>
      <c r="I36" s="217">
        <v>33179.298999999999</v>
      </c>
      <c r="J36" s="191">
        <v>116.294</v>
      </c>
      <c r="K36" s="191">
        <v>18.399999999999999</v>
      </c>
      <c r="L36" s="191">
        <v>8.8309999999999995</v>
      </c>
      <c r="M36" s="218">
        <v>285.30901899999998</v>
      </c>
      <c r="P36" s="169"/>
      <c r="R36" s="33"/>
    </row>
    <row r="37" spans="1:18" ht="11.1" customHeight="1">
      <c r="A37" s="189">
        <v>2002</v>
      </c>
      <c r="B37" s="217">
        <v>36875.603999999992</v>
      </c>
      <c r="C37" s="217">
        <v>7019.7900000000009</v>
      </c>
      <c r="D37" s="217">
        <v>21587.852000000003</v>
      </c>
      <c r="E37" s="217">
        <v>63880.517000000007</v>
      </c>
      <c r="F37" s="217">
        <v>5209.6880000000001</v>
      </c>
      <c r="G37" s="217">
        <v>23795.394000000004</v>
      </c>
      <c r="H37" s="190">
        <v>12.85</v>
      </c>
      <c r="I37" s="217">
        <v>34862.585999999996</v>
      </c>
      <c r="J37" s="191">
        <v>121.00800000000001</v>
      </c>
      <c r="K37" s="191">
        <v>20.135999999999999</v>
      </c>
      <c r="L37" s="191">
        <v>8.1549999999999994</v>
      </c>
      <c r="M37" s="218">
        <v>288.10481800000002</v>
      </c>
      <c r="P37" s="169"/>
      <c r="R37" s="33"/>
    </row>
    <row r="38" spans="1:18" ht="11.1" customHeight="1">
      <c r="A38" s="189">
        <v>2003</v>
      </c>
      <c r="B38" s="217">
        <v>33886.086000000003</v>
      </c>
      <c r="C38" s="217">
        <v>7073.9939999999988</v>
      </c>
      <c r="D38" s="217">
        <v>23795.394000000004</v>
      </c>
      <c r="E38" s="217">
        <v>63048.725999999995</v>
      </c>
      <c r="F38" s="217">
        <v>5611.598</v>
      </c>
      <c r="G38" s="217">
        <v>21829.920999999998</v>
      </c>
      <c r="H38" s="190">
        <v>11.166</v>
      </c>
      <c r="I38" s="217">
        <v>35596.043000000005</v>
      </c>
      <c r="J38" s="191">
        <v>122.399</v>
      </c>
      <c r="K38" s="191">
        <v>19.873000000000001</v>
      </c>
      <c r="L38" s="191">
        <v>8.9</v>
      </c>
      <c r="M38" s="218">
        <v>290.81963400000001</v>
      </c>
      <c r="P38" s="169"/>
      <c r="R38" s="33"/>
    </row>
    <row r="39" spans="1:18" ht="11.1" customHeight="1">
      <c r="A39" s="189">
        <v>2004</v>
      </c>
      <c r="B39" s="217">
        <v>37909.894999999997</v>
      </c>
      <c r="C39" s="217">
        <v>7649.8580000000002</v>
      </c>
      <c r="D39" s="217">
        <v>21829.920999999998</v>
      </c>
      <c r="E39" s="217">
        <v>65610.782999999996</v>
      </c>
      <c r="F39" s="217">
        <v>5577.7750000000005</v>
      </c>
      <c r="G39" s="217">
        <v>23861.897000000001</v>
      </c>
      <c r="H39" s="190">
        <v>17.641999999999999</v>
      </c>
      <c r="I39" s="217">
        <v>36153.472000000002</v>
      </c>
      <c r="J39" s="191">
        <v>123.19499999999999</v>
      </c>
      <c r="K39" s="191">
        <v>21.158999999999999</v>
      </c>
      <c r="L39" s="191">
        <v>8.5009999999999994</v>
      </c>
      <c r="M39" s="218">
        <v>293.46318500000001</v>
      </c>
      <c r="P39" s="169"/>
      <c r="R39" s="33"/>
    </row>
    <row r="40" spans="1:18" ht="11.1" customHeight="1">
      <c r="A40" s="189">
        <v>2005</v>
      </c>
      <c r="B40" s="217">
        <v>34101.966999999997</v>
      </c>
      <c r="C40" s="217">
        <v>7965.5289999999986</v>
      </c>
      <c r="D40" s="217">
        <v>23861.897000000001</v>
      </c>
      <c r="E40" s="217">
        <v>63982.555000000008</v>
      </c>
      <c r="F40" s="217">
        <v>5623.8949999999995</v>
      </c>
      <c r="G40" s="217">
        <v>20868.855</v>
      </c>
      <c r="H40" s="190">
        <v>10.016</v>
      </c>
      <c r="I40" s="217">
        <v>37479.79</v>
      </c>
      <c r="J40" s="191">
        <v>126.541</v>
      </c>
      <c r="K40" s="191">
        <v>21.253</v>
      </c>
      <c r="L40" s="191">
        <v>8.7899999999999991</v>
      </c>
      <c r="M40" s="218">
        <v>296.186216</v>
      </c>
      <c r="P40" s="169"/>
      <c r="R40" s="33"/>
    </row>
    <row r="41" spans="1:18" ht="11.1" customHeight="1">
      <c r="A41" s="189">
        <v>2006</v>
      </c>
      <c r="B41" s="217">
        <v>34344.376999999993</v>
      </c>
      <c r="C41" s="217">
        <v>8439.1190000000006</v>
      </c>
      <c r="D41" s="217">
        <v>20868.855</v>
      </c>
      <c r="E41" s="217">
        <v>61752.939000000006</v>
      </c>
      <c r="F41" s="217">
        <v>5522.5569999999989</v>
      </c>
      <c r="G41" s="217">
        <v>21419.439999999999</v>
      </c>
      <c r="H41" s="190">
        <v>11.058</v>
      </c>
      <c r="I41" s="217">
        <v>34799.89</v>
      </c>
      <c r="J41" s="191">
        <v>116.38800000000001</v>
      </c>
      <c r="K41" s="191">
        <v>24.25</v>
      </c>
      <c r="L41" s="191">
        <v>8.9429999999999996</v>
      </c>
      <c r="M41" s="218">
        <v>298.99582500000002</v>
      </c>
      <c r="P41" s="169"/>
      <c r="R41" s="33"/>
    </row>
    <row r="42" spans="1:18" ht="11.1" customHeight="1">
      <c r="A42" s="189">
        <v>2007</v>
      </c>
      <c r="B42" s="217">
        <v>37809.351999999999</v>
      </c>
      <c r="C42" s="217">
        <v>8889.0460000000003</v>
      </c>
      <c r="D42" s="217">
        <v>21419.439999999999</v>
      </c>
      <c r="E42" s="217">
        <v>66067.13</v>
      </c>
      <c r="F42" s="217">
        <v>5529.4959999999992</v>
      </c>
      <c r="G42" s="217">
        <v>24649.624</v>
      </c>
      <c r="H42" s="190">
        <v>12.59</v>
      </c>
      <c r="I42" s="217">
        <v>35875.421000000002</v>
      </c>
      <c r="J42" s="191">
        <v>118.792</v>
      </c>
      <c r="K42" s="191">
        <v>24.777999999999999</v>
      </c>
      <c r="L42" s="191">
        <v>8.3699999999999992</v>
      </c>
      <c r="M42" s="218">
        <v>302.003917</v>
      </c>
      <c r="P42" s="169"/>
      <c r="R42" s="33"/>
    </row>
    <row r="43" spans="1:18" ht="11.1" customHeight="1">
      <c r="A43" s="189">
        <v>2008</v>
      </c>
      <c r="B43" s="217">
        <v>37341.644999999997</v>
      </c>
      <c r="C43" s="217">
        <v>8962.3539999999994</v>
      </c>
      <c r="D43" s="217">
        <v>24649.624</v>
      </c>
      <c r="E43" s="217">
        <v>68785.78300000001</v>
      </c>
      <c r="F43" s="217">
        <v>8229.8139999999985</v>
      </c>
      <c r="G43" s="217">
        <v>24890.690000000002</v>
      </c>
      <c r="H43" s="190">
        <v>10.144</v>
      </c>
      <c r="I43" s="217">
        <v>35655.135999999999</v>
      </c>
      <c r="J43" s="191">
        <v>116.98</v>
      </c>
      <c r="K43" s="191">
        <v>25.135999999999999</v>
      </c>
      <c r="L43" s="191">
        <v>11.964</v>
      </c>
      <c r="M43" s="218">
        <v>304.79776099999998</v>
      </c>
      <c r="P43" s="169"/>
      <c r="R43" s="33"/>
    </row>
    <row r="44" spans="1:18" ht="11.1" customHeight="1">
      <c r="A44" s="189">
        <v>2009</v>
      </c>
      <c r="B44" s="217">
        <v>41595.241000000002</v>
      </c>
      <c r="C44" s="217">
        <v>8798.24</v>
      </c>
      <c r="D44" s="217">
        <v>24890.690000000002</v>
      </c>
      <c r="E44" s="217">
        <v>73218.467000000004</v>
      </c>
      <c r="F44" s="217">
        <v>7039.8680000000004</v>
      </c>
      <c r="G44" s="217">
        <v>28396.41</v>
      </c>
      <c r="H44" s="190">
        <v>10.34</v>
      </c>
      <c r="I44" s="217">
        <v>37771.849000000002</v>
      </c>
      <c r="J44" s="191">
        <v>122.85999999999999</v>
      </c>
      <c r="K44" s="191">
        <v>23.292999999999999</v>
      </c>
      <c r="L44" s="191">
        <v>9.6150000000000002</v>
      </c>
      <c r="M44" s="218">
        <v>307.43940600000002</v>
      </c>
      <c r="P44" s="169"/>
      <c r="R44" s="33"/>
    </row>
    <row r="45" spans="1:18" ht="15" customHeight="1">
      <c r="A45" s="189">
        <v>2010</v>
      </c>
      <c r="B45" s="217">
        <v>37511.391000000003</v>
      </c>
      <c r="C45" s="217">
        <v>9439.0849999999991</v>
      </c>
      <c r="D45" s="217">
        <v>28396.41</v>
      </c>
      <c r="E45" s="217">
        <v>72988.296000000002</v>
      </c>
      <c r="F45" s="217">
        <v>7428.9489999999996</v>
      </c>
      <c r="G45" s="217">
        <v>28035.886000000002</v>
      </c>
      <c r="H45" s="190">
        <v>12.224</v>
      </c>
      <c r="I45" s="217">
        <v>37511.235000000008</v>
      </c>
      <c r="J45" s="191">
        <v>121.117</v>
      </c>
      <c r="K45" s="191">
        <v>25.163</v>
      </c>
      <c r="L45" s="191">
        <v>10.178000000000001</v>
      </c>
      <c r="M45" s="218">
        <v>309.74127899999996</v>
      </c>
      <c r="P45" s="169"/>
      <c r="R45" s="33"/>
    </row>
    <row r="46" spans="1:18" ht="11.1" customHeight="1">
      <c r="A46" s="189">
        <v>2011</v>
      </c>
      <c r="B46" s="217">
        <v>36350.139000000003</v>
      </c>
      <c r="C46" s="217">
        <v>9937.2330000000002</v>
      </c>
      <c r="D46" s="217">
        <v>28035.886000000002</v>
      </c>
      <c r="E46" s="217">
        <v>71713.415999999997</v>
      </c>
      <c r="F46" s="217">
        <v>8929.7160000000003</v>
      </c>
      <c r="G46" s="217">
        <v>27021.496000000003</v>
      </c>
      <c r="H46" s="190">
        <v>11.763999999999999</v>
      </c>
      <c r="I46" s="217">
        <v>35750.439999999995</v>
      </c>
      <c r="J46" s="191">
        <v>114.60399999999998</v>
      </c>
      <c r="K46" s="191">
        <v>27.795999999999999</v>
      </c>
      <c r="L46" s="191">
        <v>12.452</v>
      </c>
      <c r="M46" s="218">
        <v>311.97391399999998</v>
      </c>
      <c r="P46" s="169"/>
      <c r="R46" s="33"/>
    </row>
    <row r="47" spans="1:18" ht="11.1" customHeight="1">
      <c r="A47" s="189">
        <v>2012</v>
      </c>
      <c r="B47" s="217">
        <v>38811.491000000002</v>
      </c>
      <c r="C47" s="217">
        <v>10774.539999999999</v>
      </c>
      <c r="D47" s="217">
        <v>27021.496000000003</v>
      </c>
      <c r="E47" s="217">
        <v>73649.843999999997</v>
      </c>
      <c r="F47" s="217">
        <v>8893.1759999999995</v>
      </c>
      <c r="G47" s="217">
        <v>27834.322999999997</v>
      </c>
      <c r="H47" s="190">
        <v>9.8460000000000001</v>
      </c>
      <c r="I47" s="217">
        <v>36912.499000000003</v>
      </c>
      <c r="J47" s="191">
        <v>117.501</v>
      </c>
      <c r="K47" s="191">
        <v>29.189</v>
      </c>
      <c r="L47" s="191">
        <v>12.074999999999999</v>
      </c>
      <c r="M47" s="218">
        <v>314.16755799999999</v>
      </c>
      <c r="P47" s="169"/>
      <c r="R47" s="33"/>
    </row>
    <row r="48" spans="1:18" ht="11.1" customHeight="1">
      <c r="A48" s="189">
        <v>2013</v>
      </c>
      <c r="B48" s="217">
        <v>36674.399000000005</v>
      </c>
      <c r="C48" s="217">
        <v>10702.641</v>
      </c>
      <c r="D48" s="217">
        <v>27834.322999999997</v>
      </c>
      <c r="E48" s="217">
        <v>72199.051999999996</v>
      </c>
      <c r="F48" s="217">
        <v>10611.243000000002</v>
      </c>
      <c r="G48" s="217">
        <v>25666.756000000001</v>
      </c>
      <c r="H48" s="190">
        <v>9.7159999999999993</v>
      </c>
      <c r="I48" s="217">
        <v>35911.335999999996</v>
      </c>
      <c r="J48" s="191">
        <v>113.54400000000001</v>
      </c>
      <c r="K48" s="191">
        <v>29.803000000000001</v>
      </c>
      <c r="L48" s="191">
        <v>14.696999999999999</v>
      </c>
      <c r="M48" s="218">
        <v>316.29476599999998</v>
      </c>
      <c r="P48" s="169"/>
      <c r="R48" s="33"/>
    </row>
    <row r="49" spans="1:18" ht="11.1" customHeight="1">
      <c r="A49" s="189">
        <v>2014</v>
      </c>
      <c r="B49" s="217">
        <v>40970.682000000001</v>
      </c>
      <c r="C49" s="217">
        <v>10935.780999999999</v>
      </c>
      <c r="D49" s="217">
        <v>25666.756000000001</v>
      </c>
      <c r="E49" s="217">
        <v>74511.218999999997</v>
      </c>
      <c r="F49" s="217">
        <v>11513.407999999999</v>
      </c>
      <c r="G49" s="217">
        <v>25973.423999999999</v>
      </c>
      <c r="H49" s="190">
        <v>8.2940000000000005</v>
      </c>
      <c r="I49" s="217">
        <v>37016.095999999998</v>
      </c>
      <c r="J49" s="191">
        <v>116.197</v>
      </c>
      <c r="K49" s="191">
        <v>29.542999999999999</v>
      </c>
      <c r="L49" s="191">
        <v>15.452</v>
      </c>
      <c r="M49" s="218">
        <v>318.576955</v>
      </c>
      <c r="P49" s="169"/>
      <c r="R49" s="33"/>
    </row>
    <row r="50" spans="1:18" ht="11.1" customHeight="1">
      <c r="A50" s="189">
        <v>2015</v>
      </c>
      <c r="B50" s="217">
        <v>41136.076000000001</v>
      </c>
      <c r="C50" s="217">
        <v>12510.319</v>
      </c>
      <c r="D50" s="217">
        <v>25973.423999999999</v>
      </c>
      <c r="E50" s="217">
        <v>75942.702999999994</v>
      </c>
      <c r="F50" s="217">
        <v>11117.603000000001</v>
      </c>
      <c r="G50" s="217">
        <v>30683.264999999999</v>
      </c>
      <c r="H50" s="190">
        <v>9.4440000000000008</v>
      </c>
      <c r="I50" s="217">
        <v>34132.396999999997</v>
      </c>
      <c r="J50" s="191">
        <v>106.37499999999999</v>
      </c>
      <c r="K50" s="191">
        <v>36.652000000000001</v>
      </c>
      <c r="L50" s="191">
        <v>14.638999999999999</v>
      </c>
      <c r="M50" s="218">
        <v>320.87070299999999</v>
      </c>
      <c r="P50" s="169"/>
      <c r="R50" s="33"/>
    </row>
    <row r="51" spans="1:18" ht="11.1" customHeight="1">
      <c r="A51" s="189">
        <v>2016</v>
      </c>
      <c r="B51" s="217">
        <v>38094.236999999994</v>
      </c>
      <c r="C51" s="217">
        <v>13150.656999999999</v>
      </c>
      <c r="D51" s="217">
        <v>30683.264999999999</v>
      </c>
      <c r="E51" s="217">
        <v>78121.282000000007</v>
      </c>
      <c r="F51" s="217">
        <v>11189.800000000001</v>
      </c>
      <c r="G51" s="217">
        <v>30954.362000000001</v>
      </c>
      <c r="H51" s="190">
        <v>10.183</v>
      </c>
      <c r="I51" s="217">
        <v>35966.937999999995</v>
      </c>
      <c r="J51" s="191">
        <v>111.29600000000001</v>
      </c>
      <c r="K51" s="191">
        <v>36.563000000000002</v>
      </c>
      <c r="L51" s="191">
        <v>14.324</v>
      </c>
      <c r="M51" s="218">
        <v>323.16101099999997</v>
      </c>
      <c r="P51" s="169"/>
      <c r="R51" s="33"/>
    </row>
    <row r="52" spans="1:18" ht="11.1" customHeight="1">
      <c r="A52" s="189">
        <v>2017</v>
      </c>
      <c r="B52" s="217">
        <v>33788.475999999995</v>
      </c>
      <c r="C52" s="217">
        <v>13902.429999999998</v>
      </c>
      <c r="D52" s="217">
        <v>30954.362000000001</v>
      </c>
      <c r="E52" s="217">
        <v>74507.547000000006</v>
      </c>
      <c r="F52" s="217">
        <v>10086.385999999999</v>
      </c>
      <c r="G52" s="217">
        <v>29070.498</v>
      </c>
      <c r="H52" s="190">
        <v>3.657</v>
      </c>
      <c r="I52" s="217">
        <v>35347.008000000002</v>
      </c>
      <c r="J52" s="191">
        <v>108.69200000000001</v>
      </c>
      <c r="K52" s="191">
        <v>39.331000000000003</v>
      </c>
      <c r="L52" s="191">
        <v>13.537000000000001</v>
      </c>
      <c r="M52" s="218">
        <v>325.20603</v>
      </c>
      <c r="P52" s="169"/>
      <c r="R52" s="33"/>
    </row>
    <row r="53" spans="1:18" ht="11.1" customHeight="1">
      <c r="A53" s="189">
        <v>2018</v>
      </c>
      <c r="B53" s="217">
        <v>36593.084000000003</v>
      </c>
      <c r="C53" s="217">
        <v>15270.732999999998</v>
      </c>
      <c r="D53" s="217">
        <v>29070.498</v>
      </c>
      <c r="E53" s="217">
        <v>76219.222999999998</v>
      </c>
      <c r="F53" s="217">
        <v>9336.4599999999991</v>
      </c>
      <c r="G53" s="217">
        <v>28017.672999999999</v>
      </c>
      <c r="H53" s="190">
        <v>3.5139999999999998</v>
      </c>
      <c r="I53" s="217">
        <v>38861.572999999997</v>
      </c>
      <c r="J53" s="191">
        <v>118.871</v>
      </c>
      <c r="K53" s="191">
        <v>39.295000000000002</v>
      </c>
      <c r="L53" s="191">
        <v>12.249000000000001</v>
      </c>
      <c r="M53" s="218">
        <v>326.92397599999998</v>
      </c>
      <c r="P53" s="169"/>
      <c r="R53" s="33"/>
    </row>
    <row r="54" spans="1:18" ht="11.1" customHeight="1">
      <c r="A54" s="189">
        <v>2019</v>
      </c>
      <c r="B54" s="217">
        <v>32584.356</v>
      </c>
      <c r="C54" s="217">
        <v>14827.777000000002</v>
      </c>
      <c r="D54" s="217">
        <v>28017.672999999999</v>
      </c>
      <c r="E54" s="217">
        <v>70985.736000000004</v>
      </c>
      <c r="F54" s="217">
        <v>8747.2479999999996</v>
      </c>
      <c r="G54" s="217">
        <v>25550.300999999999</v>
      </c>
      <c r="H54" s="190">
        <v>2.9350000000000001</v>
      </c>
      <c r="I54" s="217">
        <v>36685.250999999997</v>
      </c>
      <c r="J54" s="191">
        <v>111.68199999999999</v>
      </c>
      <c r="K54" s="191">
        <v>40.418999999999997</v>
      </c>
      <c r="L54" s="191">
        <v>12.323</v>
      </c>
      <c r="M54" s="218">
        <v>328.475998</v>
      </c>
      <c r="P54" s="169"/>
      <c r="R54" s="33"/>
    </row>
    <row r="55" spans="1:18" ht="14.45" customHeight="1">
      <c r="A55" s="189">
        <v>2020</v>
      </c>
      <c r="B55" s="217">
        <v>33013.976999999999</v>
      </c>
      <c r="C55" s="217">
        <v>16319.539000000001</v>
      </c>
      <c r="D55" s="217">
        <v>24620.462</v>
      </c>
      <c r="E55" s="217">
        <v>69149.214999999997</v>
      </c>
      <c r="F55" s="217">
        <v>8474.268</v>
      </c>
      <c r="G55" s="217">
        <v>20864.131000000001</v>
      </c>
      <c r="H55" s="190">
        <v>4.0869999999999997</v>
      </c>
      <c r="I55" s="217">
        <v>39806.726999999999</v>
      </c>
      <c r="J55" s="191">
        <v>120.58499999999999</v>
      </c>
      <c r="K55" s="191">
        <v>40.997</v>
      </c>
      <c r="L55" s="191">
        <v>12.255000000000001</v>
      </c>
      <c r="M55" s="218">
        <v>330.11397999999997</v>
      </c>
      <c r="P55" s="169"/>
      <c r="R55" s="33"/>
    </row>
    <row r="56" spans="1:18" ht="13.35" customHeight="1">
      <c r="A56" s="189">
        <v>2021</v>
      </c>
      <c r="B56" s="217">
        <v>31546.483</v>
      </c>
      <c r="C56" s="217">
        <v>17315.325000000001</v>
      </c>
      <c r="D56" s="217">
        <v>20864.131000000001</v>
      </c>
      <c r="E56" s="217">
        <v>64700.525000000001</v>
      </c>
      <c r="F56" s="217">
        <v>8558.6610000000001</v>
      </c>
      <c r="G56" s="217">
        <v>19073.435000000001</v>
      </c>
      <c r="H56" s="190">
        <v>1.66</v>
      </c>
      <c r="I56" s="217">
        <v>37066.765999999996</v>
      </c>
      <c r="J56" s="191">
        <v>111.54600000000001</v>
      </c>
      <c r="K56" s="191">
        <v>46.713999999999999</v>
      </c>
      <c r="L56" s="191">
        <v>13.228</v>
      </c>
      <c r="M56" s="218">
        <v>332.29881899999998</v>
      </c>
      <c r="P56" s="169"/>
      <c r="R56" s="33"/>
    </row>
    <row r="57" spans="1:18" ht="15" customHeight="1">
      <c r="A57" s="189">
        <v>2022</v>
      </c>
      <c r="B57" s="217">
        <v>31280.516999999996</v>
      </c>
      <c r="C57" s="217">
        <v>18447.109</v>
      </c>
      <c r="D57" s="217">
        <v>19073.435000000001</v>
      </c>
      <c r="E57" s="217">
        <v>63554.525999999998</v>
      </c>
      <c r="F57" s="217">
        <v>8411.7779999999984</v>
      </c>
      <c r="G57" s="217">
        <v>18429.691000000003</v>
      </c>
      <c r="H57" s="190">
        <v>1.6060000000000001</v>
      </c>
      <c r="I57" s="217">
        <v>36711.449999999997</v>
      </c>
      <c r="J57" s="191">
        <v>110.072</v>
      </c>
      <c r="K57" s="191">
        <v>50.249000000000002</v>
      </c>
      <c r="L57" s="191">
        <v>13.236000000000001</v>
      </c>
      <c r="M57" s="218">
        <v>333.52110399999998</v>
      </c>
      <c r="P57" s="169"/>
      <c r="R57" s="33"/>
    </row>
    <row r="58" spans="1:18" ht="10.35" customHeight="1">
      <c r="A58" s="189">
        <v>2023</v>
      </c>
      <c r="B58" s="217">
        <v>35910.76</v>
      </c>
      <c r="C58" s="217">
        <v>16501.805</v>
      </c>
      <c r="D58" s="217">
        <v>18429.691000000003</v>
      </c>
      <c r="E58" s="217">
        <v>66301.744999999995</v>
      </c>
      <c r="F58" s="217">
        <v>8218.2520000000004</v>
      </c>
      <c r="G58" s="217">
        <v>19628.385999999999</v>
      </c>
      <c r="H58" s="190">
        <v>1.339</v>
      </c>
      <c r="I58" s="217">
        <v>38453.767000000007</v>
      </c>
      <c r="J58" s="191">
        <v>114.73100000000001</v>
      </c>
      <c r="K58" s="191">
        <v>42.912999999999997</v>
      </c>
      <c r="L58" s="191">
        <v>12.395</v>
      </c>
      <c r="M58" s="218">
        <v>335.16093799999999</v>
      </c>
      <c r="P58" s="169"/>
    </row>
    <row r="59" spans="1:18" ht="12" customHeight="1">
      <c r="A59" s="174" t="s">
        <v>917</v>
      </c>
      <c r="B59" s="173"/>
    </row>
    <row r="60" spans="1:18" ht="12" customHeight="1">
      <c r="A60" s="4" t="s">
        <v>918</v>
      </c>
      <c r="B60" s="173"/>
    </row>
    <row r="61" spans="1:18" ht="12" customHeight="1">
      <c r="A61" s="174" t="s">
        <v>919</v>
      </c>
      <c r="B61" s="173"/>
    </row>
    <row r="62" spans="1:18" ht="12" customHeight="1">
      <c r="A62" s="46" t="s">
        <v>920</v>
      </c>
      <c r="B62" s="173"/>
    </row>
    <row r="63" spans="1:18" ht="12" customHeight="1">
      <c r="A63" s="28" t="s">
        <v>921</v>
      </c>
      <c r="B63" s="173"/>
    </row>
    <row r="64" spans="1:18" ht="12" customHeight="1">
      <c r="A64" s="173" t="s">
        <v>922</v>
      </c>
      <c r="B64" s="173"/>
      <c r="D64" s="40"/>
      <c r="G64" s="40"/>
    </row>
    <row r="65" spans="1:13" ht="12" customHeight="1">
      <c r="A65" s="173" t="s">
        <v>923</v>
      </c>
      <c r="B65" s="40"/>
      <c r="D65" s="40"/>
      <c r="G65" s="40"/>
    </row>
    <row r="66" spans="1:13" customFormat="1" ht="12" customHeight="1">
      <c r="A66" s="173" t="s">
        <v>924</v>
      </c>
      <c r="B66" s="40"/>
      <c r="C66" s="21"/>
      <c r="D66" s="40"/>
      <c r="E66" s="21"/>
      <c r="F66" s="21"/>
      <c r="G66" s="40"/>
      <c r="H66" s="21"/>
      <c r="I66" s="21"/>
      <c r="J66" s="21"/>
      <c r="K66" s="21"/>
      <c r="L66" s="21"/>
      <c r="M66" s="21"/>
    </row>
    <row r="67" spans="1:13" customFormat="1" ht="12" customHeight="1">
      <c r="A67" s="5" t="s">
        <v>36</v>
      </c>
    </row>
    <row r="68" spans="1:13" customFormat="1" ht="12"/>
    <row r="69" spans="1:13" customFormat="1" ht="12"/>
    <row r="70" spans="1:13" customFormat="1" ht="12"/>
    <row r="71" spans="1:13" customFormat="1" ht="12"/>
    <row r="72" spans="1:13" customFormat="1" ht="12"/>
    <row r="73" spans="1:13" customFormat="1" ht="12"/>
    <row r="74" spans="1:13" customFormat="1" ht="12"/>
    <row r="75" spans="1:13" customFormat="1" ht="12"/>
    <row r="76" spans="1:13" customFormat="1" ht="12"/>
    <row r="77" spans="1:13" customFormat="1" ht="12"/>
    <row r="78" spans="1:13" customFormat="1" ht="12"/>
    <row r="79" spans="1:13" customFormat="1" ht="12"/>
    <row r="80" spans="1:13" customFormat="1" ht="12"/>
    <row r="81" spans="1:13" customFormat="1" ht="12"/>
    <row r="82" spans="1:13" customFormat="1" ht="12"/>
    <row r="83" spans="1:13" customFormat="1" ht="12"/>
    <row r="84" spans="1:13" customFormat="1" ht="12"/>
    <row r="85" spans="1:13" customFormat="1" ht="12"/>
    <row r="86" spans="1:13" customFormat="1" ht="12"/>
    <row r="87" spans="1:13" customFormat="1" ht="12"/>
    <row r="88" spans="1:13">
      <c r="A88"/>
      <c r="B88"/>
      <c r="C88"/>
      <c r="D88"/>
      <c r="E88"/>
      <c r="F88"/>
      <c r="G88"/>
      <c r="H88"/>
      <c r="I88"/>
      <c r="J88"/>
      <c r="K88"/>
      <c r="L88"/>
      <c r="M88"/>
    </row>
    <row r="89" spans="1:13">
      <c r="A89"/>
    </row>
    <row r="90" spans="1:13">
      <c r="A90"/>
    </row>
    <row r="91" spans="1:13">
      <c r="A91"/>
    </row>
    <row r="92" spans="1:13">
      <c r="A92"/>
    </row>
    <row r="93" spans="1:13">
      <c r="A93"/>
    </row>
    <row r="94" spans="1:13">
      <c r="A94"/>
    </row>
    <row r="95" spans="1:13">
      <c r="A95"/>
    </row>
    <row r="96" spans="1:13">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sheetData>
  <conditionalFormatting sqref="A5:M58">
    <cfRule type="expression" dxfId="148"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B289-313C-405A-9629-F4DD96DEF0D0}">
  <sheetPr>
    <pageSetUpPr fitToPage="1"/>
  </sheetPr>
  <dimension ref="A1:V89"/>
  <sheetViews>
    <sheetView showGridLines="0" topLeftCell="C16" zoomScaleNormal="100" workbookViewId="0"/>
  </sheetViews>
  <sheetFormatPr defaultColWidth="9.7109375" defaultRowHeight="14.25"/>
  <cols>
    <col min="1" max="1" width="13" style="21" customWidth="1"/>
    <col min="2" max="3" width="14.85546875" style="21" customWidth="1"/>
    <col min="4" max="4" width="18.5703125" style="21" customWidth="1"/>
    <col min="5" max="7" width="14.85546875" style="21" customWidth="1"/>
    <col min="8" max="9" width="21.140625" style="21" customWidth="1"/>
    <col min="10" max="11" width="14.7109375" style="21" customWidth="1"/>
    <col min="12" max="13" width="2.42578125" style="15" customWidth="1"/>
    <col min="14" max="14" width="2.42578125" style="21" customWidth="1"/>
    <col min="15" max="15" width="8.42578125" style="21" customWidth="1"/>
    <col min="16" max="16" width="12.28515625" style="21" bestFit="1" customWidth="1"/>
    <col min="17" max="17" width="19.5703125" style="21" bestFit="1" customWidth="1"/>
    <col min="18" max="18" width="15.85546875" style="21" bestFit="1" customWidth="1"/>
    <col min="19" max="19" width="11.140625" style="21" bestFit="1" customWidth="1"/>
    <col min="20" max="20" width="16.7109375" style="21" bestFit="1" customWidth="1"/>
    <col min="21" max="21" width="23.7109375" style="21" bestFit="1" customWidth="1"/>
    <col min="22" max="22" width="24.85546875" style="21" bestFit="1" customWidth="1"/>
    <col min="23" max="23" width="20.85546875" style="21" bestFit="1" customWidth="1"/>
    <col min="24" max="24" width="19.5703125" style="21" bestFit="1" customWidth="1"/>
    <col min="25" max="25" width="12.140625" style="21" bestFit="1" customWidth="1"/>
    <col min="26" max="26" width="13.28515625" style="21" bestFit="1" customWidth="1"/>
    <col min="27" max="16384" width="9.7109375" style="21"/>
  </cols>
  <sheetData>
    <row r="1" spans="1:22">
      <c r="A1" s="13" t="s">
        <v>925</v>
      </c>
      <c r="O1" s="14" t="str">
        <f>HYPERLINK("#'"&amp;"Index'!A1","INDEX")</f>
        <v>INDEX</v>
      </c>
    </row>
    <row r="2" spans="1:22">
      <c r="A2" s="157"/>
      <c r="B2" s="158" t="s">
        <v>926</v>
      </c>
      <c r="C2" s="158"/>
      <c r="D2" s="158"/>
      <c r="E2" s="158"/>
      <c r="F2" s="158" t="s">
        <v>927</v>
      </c>
      <c r="G2" s="158"/>
      <c r="H2" s="158"/>
      <c r="I2" s="158"/>
      <c r="J2" s="158" t="s">
        <v>644</v>
      </c>
      <c r="K2" s="158"/>
    </row>
    <row r="3" spans="1:22" ht="17.25" customHeight="1">
      <c r="A3" s="159"/>
      <c r="B3" s="219" t="s">
        <v>928</v>
      </c>
      <c r="C3" s="160"/>
      <c r="D3" s="160"/>
      <c r="E3" s="160"/>
      <c r="F3" s="160"/>
      <c r="G3" s="160"/>
      <c r="H3" s="160"/>
      <c r="I3" s="163" t="s">
        <v>617</v>
      </c>
      <c r="J3" s="160" t="s">
        <v>929</v>
      </c>
      <c r="K3" s="160"/>
    </row>
    <row r="4" spans="1:22" ht="42.75" customHeight="1">
      <c r="A4" s="22" t="s">
        <v>290</v>
      </c>
      <c r="B4" s="22" t="s">
        <v>648</v>
      </c>
      <c r="C4" s="22" t="s">
        <v>649</v>
      </c>
      <c r="D4" s="22" t="s">
        <v>680</v>
      </c>
      <c r="E4" s="22" t="s">
        <v>623</v>
      </c>
      <c r="F4" s="22" t="s">
        <v>650</v>
      </c>
      <c r="G4" s="31" t="s">
        <v>930</v>
      </c>
      <c r="H4" s="31" t="s">
        <v>651</v>
      </c>
      <c r="I4" s="22" t="s">
        <v>276</v>
      </c>
      <c r="J4" s="31" t="s">
        <v>652</v>
      </c>
      <c r="K4" s="31" t="s">
        <v>653</v>
      </c>
    </row>
    <row r="5" spans="1:22" ht="15" customHeight="1">
      <c r="A5" s="189">
        <v>1970</v>
      </c>
      <c r="B5" s="190">
        <v>181.10000000000002</v>
      </c>
      <c r="C5" s="190">
        <v>3.1</v>
      </c>
      <c r="D5" s="190">
        <v>80.082719999999995</v>
      </c>
      <c r="E5" s="190">
        <v>264.28272000000004</v>
      </c>
      <c r="F5" s="190">
        <v>9.1982600000000012</v>
      </c>
      <c r="G5" s="190">
        <v>72.684709779735755</v>
      </c>
      <c r="H5" s="190">
        <v>182.39975022026425</v>
      </c>
      <c r="I5" s="191">
        <v>0.88952924243735376</v>
      </c>
      <c r="J5" s="191">
        <v>373</v>
      </c>
      <c r="K5" s="191">
        <v>1721.9093343181607</v>
      </c>
      <c r="P5" s="171"/>
      <c r="Q5" s="15"/>
      <c r="R5" s="15"/>
      <c r="S5" s="15"/>
      <c r="T5" s="15"/>
      <c r="U5" s="15"/>
      <c r="V5" s="15"/>
    </row>
    <row r="6" spans="1:22" ht="11.1" customHeight="1">
      <c r="A6" s="189">
        <v>1971</v>
      </c>
      <c r="B6" s="190">
        <v>195.8</v>
      </c>
      <c r="C6" s="190">
        <v>6.6</v>
      </c>
      <c r="D6" s="190">
        <v>72.684709779735755</v>
      </c>
      <c r="E6" s="190">
        <v>275.08470977973576</v>
      </c>
      <c r="F6" s="190">
        <v>9.148340000000001</v>
      </c>
      <c r="G6" s="190">
        <v>79.248733078311062</v>
      </c>
      <c r="H6" s="190">
        <v>186.68763670142471</v>
      </c>
      <c r="I6" s="191">
        <v>0.89900191514740224</v>
      </c>
      <c r="J6" s="191">
        <v>406</v>
      </c>
      <c r="K6" s="191">
        <v>1783.75291068055</v>
      </c>
      <c r="P6" s="171"/>
    </row>
    <row r="7" spans="1:22" ht="11.1" customHeight="1">
      <c r="A7" s="189">
        <v>1972</v>
      </c>
      <c r="B7" s="190">
        <v>196.9</v>
      </c>
      <c r="C7" s="190">
        <v>12</v>
      </c>
      <c r="D7" s="190">
        <v>79.248733078311062</v>
      </c>
      <c r="E7" s="190">
        <v>288.14873307831107</v>
      </c>
      <c r="F7" s="190">
        <v>5.6853999999999996</v>
      </c>
      <c r="G7" s="190">
        <v>101.44274489616302</v>
      </c>
      <c r="H7" s="190">
        <v>181.02058818214806</v>
      </c>
      <c r="I7" s="191">
        <v>0.8624299090127876</v>
      </c>
      <c r="J7" s="191">
        <v>439</v>
      </c>
      <c r="K7" s="191">
        <v>1848.8297413112373</v>
      </c>
      <c r="P7" s="171"/>
    </row>
    <row r="8" spans="1:22" ht="11.1" customHeight="1">
      <c r="A8" s="189">
        <v>1973</v>
      </c>
      <c r="B8" s="190">
        <v>168.5</v>
      </c>
      <c r="C8" s="190">
        <v>15.3</v>
      </c>
      <c r="D8" s="190">
        <v>101.44274489616302</v>
      </c>
      <c r="E8" s="190">
        <v>285.242744896163</v>
      </c>
      <c r="F8" s="190">
        <v>4.89954</v>
      </c>
      <c r="G8" s="190">
        <v>91.239101374475098</v>
      </c>
      <c r="H8" s="190">
        <v>189.10410352168793</v>
      </c>
      <c r="I8" s="191">
        <v>0.89238353973492368</v>
      </c>
      <c r="J8" s="191">
        <v>471</v>
      </c>
      <c r="K8" s="191">
        <v>1880.6148931922539</v>
      </c>
      <c r="P8" s="171"/>
    </row>
    <row r="9" spans="1:22" ht="11.1" customHeight="1">
      <c r="A9" s="189">
        <v>1974</v>
      </c>
      <c r="B9" s="190">
        <v>178</v>
      </c>
      <c r="C9" s="190">
        <v>10.8</v>
      </c>
      <c r="D9" s="190">
        <v>91.239101374475098</v>
      </c>
      <c r="E9" s="190">
        <v>280.03910137447508</v>
      </c>
      <c r="F9" s="190">
        <v>5.2051500000000006</v>
      </c>
      <c r="G9" s="190">
        <v>122.77891874136007</v>
      </c>
      <c r="H9" s="190">
        <v>152.05503263311505</v>
      </c>
      <c r="I9" s="191">
        <v>0.71102262587145915</v>
      </c>
      <c r="J9" s="191">
        <v>526</v>
      </c>
      <c r="K9" s="191">
        <v>1927.3223593210403</v>
      </c>
      <c r="P9" s="171"/>
    </row>
    <row r="10" spans="1:22" ht="11.1" customHeight="1">
      <c r="A10" s="189">
        <v>1975</v>
      </c>
      <c r="B10" s="190">
        <v>126.7</v>
      </c>
      <c r="C10" s="190">
        <v>9.8000000000000007</v>
      </c>
      <c r="D10" s="190">
        <v>122.77891874136007</v>
      </c>
      <c r="E10" s="190">
        <v>259.27891874136009</v>
      </c>
      <c r="F10" s="190">
        <v>6.6114699999999997</v>
      </c>
      <c r="G10" s="190">
        <v>81.860585982981988</v>
      </c>
      <c r="H10" s="190">
        <v>170.80686275837809</v>
      </c>
      <c r="I10" s="191">
        <v>0.7908713716917305</v>
      </c>
      <c r="J10" s="191">
        <v>501</v>
      </c>
      <c r="K10" s="191">
        <v>1679.6861903644349</v>
      </c>
      <c r="P10" s="171"/>
    </row>
    <row r="11" spans="1:22" ht="11.1" customHeight="1">
      <c r="A11" s="189">
        <v>1976</v>
      </c>
      <c r="B11" s="190">
        <v>138.30000000000001</v>
      </c>
      <c r="C11" s="190">
        <v>7.4</v>
      </c>
      <c r="D11" s="190">
        <v>81.860585982981988</v>
      </c>
      <c r="E11" s="190">
        <v>227.56058598298199</v>
      </c>
      <c r="F11" s="190">
        <v>4.50359</v>
      </c>
      <c r="G11" s="190">
        <v>50.178611811781863</v>
      </c>
      <c r="H11" s="190">
        <v>172.87838417120014</v>
      </c>
      <c r="I11" s="191">
        <v>0.7928928115724545</v>
      </c>
      <c r="J11" s="191">
        <v>536</v>
      </c>
      <c r="K11" s="191">
        <v>1703.2499980139341</v>
      </c>
      <c r="P11" s="171"/>
    </row>
    <row r="12" spans="1:22" ht="11.1" customHeight="1">
      <c r="A12" s="189">
        <v>1977</v>
      </c>
      <c r="B12" s="190">
        <v>146.69999999999999</v>
      </c>
      <c r="C12" s="190">
        <v>12.9</v>
      </c>
      <c r="D12" s="190">
        <v>50.178611811781863</v>
      </c>
      <c r="E12" s="190">
        <v>209.77861181178187</v>
      </c>
      <c r="F12" s="190">
        <v>4.21251</v>
      </c>
      <c r="G12" s="190">
        <v>60.790481648290424</v>
      </c>
      <c r="H12" s="190">
        <v>144.77562016349145</v>
      </c>
      <c r="I12" s="191">
        <v>0.65735687214113514</v>
      </c>
      <c r="J12" s="191">
        <v>638</v>
      </c>
      <c r="K12" s="191">
        <v>1908.808042125419</v>
      </c>
      <c r="P12" s="171"/>
    </row>
    <row r="13" spans="1:22" ht="11.1" customHeight="1">
      <c r="A13" s="189">
        <v>1978</v>
      </c>
      <c r="B13" s="190">
        <v>116</v>
      </c>
      <c r="C13" s="190">
        <v>7.9899519999999997</v>
      </c>
      <c r="D13" s="190">
        <v>60.790481648290424</v>
      </c>
      <c r="E13" s="190">
        <v>184.78043364829043</v>
      </c>
      <c r="F13" s="190">
        <v>4.1233500000000003</v>
      </c>
      <c r="G13" s="190">
        <v>56.49815784381348</v>
      </c>
      <c r="H13" s="190">
        <v>124.15892580447695</v>
      </c>
      <c r="I13" s="191">
        <v>0.55780455019195796</v>
      </c>
      <c r="J13" s="191">
        <v>771</v>
      </c>
      <c r="K13" s="191">
        <v>2155.1513288003412</v>
      </c>
      <c r="P13" s="171"/>
    </row>
    <row r="14" spans="1:22" ht="11.1" customHeight="1">
      <c r="A14" s="189">
        <v>1979</v>
      </c>
      <c r="B14" s="190">
        <v>127</v>
      </c>
      <c r="C14" s="190">
        <v>7.95928670208</v>
      </c>
      <c r="D14" s="190">
        <v>56.49815784381348</v>
      </c>
      <c r="E14" s="190">
        <v>191.45744454589348</v>
      </c>
      <c r="F14" s="190">
        <v>5.0202999999999998</v>
      </c>
      <c r="G14" s="190">
        <v>76.394456301717014</v>
      </c>
      <c r="H14" s="190">
        <v>110.04268824417646</v>
      </c>
      <c r="I14" s="191">
        <v>0.48895909108518565</v>
      </c>
      <c r="J14" s="191">
        <v>900</v>
      </c>
      <c r="K14" s="191">
        <v>2323.0902262431759</v>
      </c>
      <c r="P14" s="171"/>
    </row>
    <row r="15" spans="1:22" ht="15" customHeight="1">
      <c r="A15" s="189">
        <v>1980</v>
      </c>
      <c r="B15" s="190">
        <v>88.82</v>
      </c>
      <c r="C15" s="190">
        <v>12.305861550080001</v>
      </c>
      <c r="D15" s="190">
        <v>76.394456301717014</v>
      </c>
      <c r="E15" s="190">
        <v>177.52031785179702</v>
      </c>
      <c r="F15" s="190">
        <v>5.5070800000000002</v>
      </c>
      <c r="G15" s="190">
        <v>60.083698635168929</v>
      </c>
      <c r="H15" s="190">
        <v>111.92953921662806</v>
      </c>
      <c r="I15" s="191">
        <v>0.49150970559632212</v>
      </c>
      <c r="J15" s="191">
        <v>824</v>
      </c>
      <c r="K15" s="191">
        <v>1950.2381586343599</v>
      </c>
      <c r="P15" s="171"/>
    </row>
    <row r="16" spans="1:22" ht="11.1" customHeight="1">
      <c r="A16" s="189">
        <v>1981</v>
      </c>
      <c r="B16" s="190">
        <v>89.28</v>
      </c>
      <c r="C16" s="190">
        <v>5.8042461055999999</v>
      </c>
      <c r="D16" s="190">
        <v>60.083698635168929</v>
      </c>
      <c r="E16" s="190">
        <v>155.16794474076895</v>
      </c>
      <c r="F16" s="190">
        <v>6.0109399999999997</v>
      </c>
      <c r="G16" s="190">
        <v>37.559814004278977</v>
      </c>
      <c r="H16" s="190">
        <v>111.59719073648996</v>
      </c>
      <c r="I16" s="191">
        <v>0.48527691370241671</v>
      </c>
      <c r="J16" s="191">
        <v>950</v>
      </c>
      <c r="K16" s="191">
        <v>2054.5093777539887</v>
      </c>
      <c r="P16" s="171"/>
    </row>
    <row r="17" spans="1:16" ht="11.1" customHeight="1">
      <c r="A17" s="189">
        <v>1982</v>
      </c>
      <c r="B17" s="190">
        <v>88</v>
      </c>
      <c r="C17" s="190">
        <v>6.35345161472</v>
      </c>
      <c r="D17" s="190">
        <v>37.559814004278977</v>
      </c>
      <c r="E17" s="190">
        <v>131.91326561899899</v>
      </c>
      <c r="F17" s="190">
        <v>3.2879</v>
      </c>
      <c r="G17" s="190">
        <v>48.902781078107807</v>
      </c>
      <c r="H17" s="190">
        <v>79.722584540891177</v>
      </c>
      <c r="I17" s="191">
        <v>0.34335359510780566</v>
      </c>
      <c r="J17" s="191" t="s">
        <v>308</v>
      </c>
      <c r="K17" s="191" t="s">
        <v>308</v>
      </c>
      <c r="P17" s="171"/>
    </row>
    <row r="18" spans="1:16" ht="11.1" customHeight="1">
      <c r="A18" s="189">
        <v>1983</v>
      </c>
      <c r="B18" s="190">
        <v>86.600000000000009</v>
      </c>
      <c r="C18" s="190">
        <v>5.9323137062400004</v>
      </c>
      <c r="D18" s="190">
        <v>48.902781078107807</v>
      </c>
      <c r="E18" s="190">
        <v>141.4350947843478</v>
      </c>
      <c r="F18" s="190">
        <v>2.8730000000000002</v>
      </c>
      <c r="G18" s="190">
        <v>43.43657553550409</v>
      </c>
      <c r="H18" s="190">
        <v>95.125519248843716</v>
      </c>
      <c r="I18" s="191">
        <v>0.40598667239495073</v>
      </c>
      <c r="J18" s="191" t="s">
        <v>308</v>
      </c>
      <c r="K18" s="191" t="s">
        <v>308</v>
      </c>
      <c r="P18" s="171"/>
    </row>
    <row r="19" spans="1:16" ht="11.1" customHeight="1">
      <c r="A19" s="189">
        <v>1984</v>
      </c>
      <c r="B19" s="190">
        <v>85.38</v>
      </c>
      <c r="C19" s="190">
        <v>9.0448898175999997</v>
      </c>
      <c r="D19" s="190">
        <v>43.43657553550409</v>
      </c>
      <c r="E19" s="190">
        <v>137.86146535310408</v>
      </c>
      <c r="F19" s="190">
        <v>2.593</v>
      </c>
      <c r="G19" s="190">
        <v>39.326755191256822</v>
      </c>
      <c r="H19" s="190">
        <v>95.941710161847254</v>
      </c>
      <c r="I19" s="191">
        <v>0.40593408940142184</v>
      </c>
      <c r="J19" s="191">
        <v>928</v>
      </c>
      <c r="K19" s="191">
        <v>1755.5724764828014</v>
      </c>
      <c r="P19" s="171"/>
    </row>
    <row r="20" spans="1:16" ht="11.1" customHeight="1">
      <c r="A20" s="189">
        <v>1985</v>
      </c>
      <c r="B20" s="190">
        <v>98.42</v>
      </c>
      <c r="C20" s="190">
        <v>7.492</v>
      </c>
      <c r="D20" s="190">
        <v>39.326755191256822</v>
      </c>
      <c r="E20" s="190">
        <v>145.23875519125681</v>
      </c>
      <c r="F20" s="190">
        <v>1.915</v>
      </c>
      <c r="G20" s="190">
        <v>48.605411327090735</v>
      </c>
      <c r="H20" s="190">
        <v>94.718343864166073</v>
      </c>
      <c r="I20" s="191">
        <v>0.39719852668374556</v>
      </c>
      <c r="J20" s="191">
        <v>938</v>
      </c>
      <c r="K20" s="191">
        <v>1720.0751845229909</v>
      </c>
      <c r="P20" s="171"/>
    </row>
    <row r="21" spans="1:16" ht="11.1" customHeight="1">
      <c r="A21" s="189">
        <v>1986</v>
      </c>
      <c r="B21" s="190">
        <v>84.16</v>
      </c>
      <c r="C21" s="190">
        <v>8.1219999999999999</v>
      </c>
      <c r="D21" s="190">
        <v>48.605411327090735</v>
      </c>
      <c r="E21" s="190">
        <v>140.88741132709075</v>
      </c>
      <c r="F21" s="190">
        <v>1.708</v>
      </c>
      <c r="G21" s="190">
        <v>46.019440000000003</v>
      </c>
      <c r="H21" s="190">
        <v>93.159971327090744</v>
      </c>
      <c r="I21" s="191">
        <v>0.38711649370703116</v>
      </c>
      <c r="J21" s="191">
        <v>927</v>
      </c>
      <c r="K21" s="191">
        <v>1666.1349533365385</v>
      </c>
      <c r="P21" s="171"/>
    </row>
    <row r="22" spans="1:16" ht="11.1" customHeight="1">
      <c r="A22" s="189">
        <v>1987</v>
      </c>
      <c r="B22" s="190">
        <v>95.759999999999991</v>
      </c>
      <c r="C22" s="190">
        <v>7.6479999999999997</v>
      </c>
      <c r="D22" s="190">
        <v>46.019440000000003</v>
      </c>
      <c r="E22" s="190">
        <v>149.42743999999999</v>
      </c>
      <c r="F22" s="190">
        <v>3.238</v>
      </c>
      <c r="G22" s="190">
        <v>53.699100000000001</v>
      </c>
      <c r="H22" s="190">
        <v>92.490340000000003</v>
      </c>
      <c r="I22" s="191">
        <v>0.38092593202747893</v>
      </c>
      <c r="J22" s="191">
        <v>932</v>
      </c>
      <c r="K22" s="191">
        <v>1634.958643615855</v>
      </c>
      <c r="P22" s="171"/>
    </row>
    <row r="23" spans="1:16" ht="11.1" customHeight="1">
      <c r="A23" s="189">
        <v>1988</v>
      </c>
      <c r="B23" s="190">
        <v>94.06</v>
      </c>
      <c r="C23" s="190">
        <v>7.6189999999999998</v>
      </c>
      <c r="D23" s="190">
        <v>53.699100000000001</v>
      </c>
      <c r="E23" s="190">
        <v>155.37809999999999</v>
      </c>
      <c r="F23" s="190">
        <v>4.3869999999999996</v>
      </c>
      <c r="G23" s="190">
        <v>39.421180000000007</v>
      </c>
      <c r="H23" s="190">
        <v>111.56992</v>
      </c>
      <c r="I23" s="191">
        <v>0.45534839870868216</v>
      </c>
      <c r="J23" s="191">
        <v>1010</v>
      </c>
      <c r="K23" s="191">
        <v>1711.3495516179455</v>
      </c>
      <c r="P23" s="171"/>
    </row>
    <row r="24" spans="1:16" ht="11.1" customHeight="1">
      <c r="A24" s="189">
        <v>1989</v>
      </c>
      <c r="B24" s="190">
        <v>100.28</v>
      </c>
      <c r="C24" s="190">
        <v>4.53715694</v>
      </c>
      <c r="D24" s="190">
        <v>39.421180000000007</v>
      </c>
      <c r="E24" s="190">
        <v>144.23833694000001</v>
      </c>
      <c r="F24" s="190">
        <v>3.7650000000000001</v>
      </c>
      <c r="G24" s="190">
        <v>46.359939999999995</v>
      </c>
      <c r="H24" s="190">
        <v>94.113396940000001</v>
      </c>
      <c r="I24" s="191">
        <v>0.38049905369892695</v>
      </c>
      <c r="J24" s="191">
        <v>955</v>
      </c>
      <c r="K24" s="191">
        <v>1557.1181086314073</v>
      </c>
      <c r="P24" s="171"/>
    </row>
    <row r="25" spans="1:16" ht="15" customHeight="1">
      <c r="A25" s="189">
        <v>1990</v>
      </c>
      <c r="B25" s="190">
        <v>101.19999999999999</v>
      </c>
      <c r="C25" s="190">
        <v>4.1901416600000001</v>
      </c>
      <c r="D25" s="190">
        <v>46.359939999999995</v>
      </c>
      <c r="E25" s="190">
        <v>151.75008166000001</v>
      </c>
      <c r="F25" s="190">
        <v>4.6522711399999999</v>
      </c>
      <c r="G25" s="190">
        <v>42.23574</v>
      </c>
      <c r="H25" s="190">
        <v>104.86207052</v>
      </c>
      <c r="I25" s="191">
        <v>0.41922693026082225</v>
      </c>
      <c r="J25" s="191">
        <v>987</v>
      </c>
      <c r="K25" s="191">
        <v>1551.0149562156491</v>
      </c>
      <c r="P25" s="171"/>
    </row>
    <row r="26" spans="1:16" ht="11.1" customHeight="1">
      <c r="A26" s="189">
        <v>1991</v>
      </c>
      <c r="B26" s="190">
        <v>87.64</v>
      </c>
      <c r="C26" s="190">
        <v>4.4593266399999996</v>
      </c>
      <c r="D26" s="190">
        <v>42.23574</v>
      </c>
      <c r="E26" s="190">
        <v>134.33506664000001</v>
      </c>
      <c r="F26" s="190">
        <v>3.8093889999999999</v>
      </c>
      <c r="G26" s="190">
        <v>37.19256</v>
      </c>
      <c r="H26" s="190">
        <v>93.333117639999998</v>
      </c>
      <c r="I26" s="191">
        <v>0.36818814578706316</v>
      </c>
      <c r="J26" s="191">
        <v>955</v>
      </c>
      <c r="K26" s="191">
        <v>1451.8697574009252</v>
      </c>
      <c r="P26" s="171"/>
    </row>
    <row r="27" spans="1:16" ht="11.1" customHeight="1">
      <c r="A27" s="189">
        <v>1992</v>
      </c>
      <c r="B27" s="190">
        <v>97.44</v>
      </c>
      <c r="C27" s="190">
        <v>5.5142273599999996</v>
      </c>
      <c r="D27" s="190">
        <v>37.19256</v>
      </c>
      <c r="E27" s="190">
        <v>140.14678736000002</v>
      </c>
      <c r="F27" s="190">
        <v>3.9039999999999999</v>
      </c>
      <c r="G27" s="190">
        <v>35.299140000000001</v>
      </c>
      <c r="H27" s="190">
        <v>100.94364736000003</v>
      </c>
      <c r="I27" s="191">
        <v>0.39293890616363175</v>
      </c>
      <c r="J27" s="191">
        <v>948</v>
      </c>
      <c r="K27" s="191">
        <v>1409.0839839322807</v>
      </c>
      <c r="P27" s="171"/>
    </row>
    <row r="28" spans="1:16" ht="11.1" customHeight="1">
      <c r="A28" s="189">
        <v>1993</v>
      </c>
      <c r="B28" s="190">
        <v>95.08</v>
      </c>
      <c r="C28" s="190">
        <v>9.5070924999999988</v>
      </c>
      <c r="D28" s="190">
        <v>35.299140000000001</v>
      </c>
      <c r="E28" s="190">
        <v>139.88623250000001</v>
      </c>
      <c r="F28" s="190">
        <v>3.9783516799999998</v>
      </c>
      <c r="G28" s="190">
        <v>46.944240000000001</v>
      </c>
      <c r="H28" s="190">
        <v>88.963640819999995</v>
      </c>
      <c r="I28" s="191">
        <v>0.34183259042093328</v>
      </c>
      <c r="J28" s="191">
        <v>1010</v>
      </c>
      <c r="K28" s="191">
        <v>1466.4406508963798</v>
      </c>
      <c r="P28" s="171"/>
    </row>
    <row r="29" spans="1:16" ht="11.1" customHeight="1">
      <c r="A29" s="189">
        <v>1994</v>
      </c>
      <c r="B29" s="190">
        <v>88.6</v>
      </c>
      <c r="C29" s="190">
        <v>5.7721235799999997</v>
      </c>
      <c r="D29" s="190">
        <v>46.944240000000001</v>
      </c>
      <c r="E29" s="190">
        <v>141.31636358</v>
      </c>
      <c r="F29" s="190">
        <v>5.6571863600000007</v>
      </c>
      <c r="G29" s="190">
        <v>36.641719999999999</v>
      </c>
      <c r="H29" s="190">
        <v>99.017457219999997</v>
      </c>
      <c r="I29" s="191">
        <v>0.37586911895109254</v>
      </c>
      <c r="J29" s="191">
        <v>1050</v>
      </c>
      <c r="K29" s="191">
        <v>1492.7070597935799</v>
      </c>
      <c r="P29" s="171"/>
    </row>
    <row r="30" spans="1:16" ht="11.1" customHeight="1">
      <c r="A30" s="189">
        <v>1995</v>
      </c>
      <c r="B30" s="190">
        <v>92.36</v>
      </c>
      <c r="C30" s="190">
        <v>6.2435167199999997</v>
      </c>
      <c r="D30" s="190">
        <v>36.641719999999999</v>
      </c>
      <c r="E30" s="190">
        <v>135.24523672000001</v>
      </c>
      <c r="F30" s="190">
        <v>5.5950529800000002</v>
      </c>
      <c r="G30" s="190">
        <v>38.354179999999999</v>
      </c>
      <c r="H30" s="190">
        <v>91.296003740000003</v>
      </c>
      <c r="I30" s="191">
        <v>0.34250086750676212</v>
      </c>
      <c r="J30" s="191">
        <v>1150</v>
      </c>
      <c r="K30" s="191">
        <v>1601.2475807237638</v>
      </c>
      <c r="P30" s="171"/>
    </row>
    <row r="31" spans="1:16" ht="11.1" customHeight="1">
      <c r="A31" s="189">
        <v>1996</v>
      </c>
      <c r="B31" s="190">
        <v>87.56</v>
      </c>
      <c r="C31" s="190">
        <v>8.2460950799999999</v>
      </c>
      <c r="D31" s="190">
        <v>38.354179999999999</v>
      </c>
      <c r="E31" s="190">
        <v>134.16027508000002</v>
      </c>
      <c r="F31" s="190">
        <v>9.6158409738368</v>
      </c>
      <c r="G31" s="190">
        <v>34.463540000000002</v>
      </c>
      <c r="H31" s="190">
        <v>90.080894106163214</v>
      </c>
      <c r="I31" s="191">
        <v>0.33404492988079082</v>
      </c>
      <c r="J31" s="191">
        <v>1210</v>
      </c>
      <c r="K31" s="191">
        <v>1654.5368151533694</v>
      </c>
      <c r="P31" s="171"/>
    </row>
    <row r="32" spans="1:16" ht="11.1" customHeight="1">
      <c r="A32" s="189">
        <v>1997</v>
      </c>
      <c r="B32" s="190">
        <v>77.84</v>
      </c>
      <c r="C32" s="190">
        <v>6.6765117400000005</v>
      </c>
      <c r="D32" s="190">
        <v>34.463540000000002</v>
      </c>
      <c r="E32" s="190">
        <v>118.98005174000001</v>
      </c>
      <c r="F32" s="190">
        <v>14.6984033027904</v>
      </c>
      <c r="G32" s="190">
        <v>28.20702</v>
      </c>
      <c r="H32" s="190">
        <v>76.074628437209611</v>
      </c>
      <c r="I32" s="191">
        <v>0.27875149658941201</v>
      </c>
      <c r="J32" s="191">
        <v>1220</v>
      </c>
      <c r="K32" s="191">
        <v>1639.8014764933787</v>
      </c>
      <c r="P32" s="171"/>
    </row>
    <row r="33" spans="1:16" ht="11.1" customHeight="1">
      <c r="A33" s="189">
        <v>1998</v>
      </c>
      <c r="B33" s="190">
        <v>71.44</v>
      </c>
      <c r="C33" s="190">
        <v>8.7513095000000014</v>
      </c>
      <c r="D33" s="190">
        <v>28.20702</v>
      </c>
      <c r="E33" s="190">
        <v>108.3983295</v>
      </c>
      <c r="F33" s="190">
        <v>12.697134413651201</v>
      </c>
      <c r="G33" s="190">
        <v>27.07978</v>
      </c>
      <c r="H33" s="190">
        <v>68.621415086348804</v>
      </c>
      <c r="I33" s="191">
        <v>0.24852476354543868</v>
      </c>
      <c r="J33" s="191">
        <v>1200</v>
      </c>
      <c r="K33" s="191">
        <v>1595.3309979460114</v>
      </c>
      <c r="P33" s="171"/>
    </row>
    <row r="34" spans="1:16" ht="11.1" customHeight="1">
      <c r="A34" s="189">
        <v>1999</v>
      </c>
      <c r="B34" s="190">
        <v>72.14</v>
      </c>
      <c r="C34" s="190">
        <v>10.18349916</v>
      </c>
      <c r="D34" s="190">
        <v>27.07978</v>
      </c>
      <c r="E34" s="190">
        <v>109.40327916000001</v>
      </c>
      <c r="F34" s="190">
        <v>5.9594678253951994</v>
      </c>
      <c r="G34" s="190">
        <v>39.265740000000001</v>
      </c>
      <c r="H34" s="190">
        <v>64.178071334604809</v>
      </c>
      <c r="I34" s="191">
        <v>0.22978596585905514</v>
      </c>
      <c r="J34" s="191">
        <v>1180</v>
      </c>
      <c r="K34" s="191">
        <v>1547.0793959834934</v>
      </c>
      <c r="P34" s="171"/>
    </row>
    <row r="35" spans="1:16" ht="15" customHeight="1">
      <c r="A35" s="189">
        <v>2000</v>
      </c>
      <c r="B35" s="190">
        <v>76.8</v>
      </c>
      <c r="C35" s="190">
        <v>13.728711479999999</v>
      </c>
      <c r="D35" s="190">
        <v>39.265740000000001</v>
      </c>
      <c r="E35" s="190">
        <v>129.79445147999999</v>
      </c>
      <c r="F35" s="190">
        <v>7.8823205343999998</v>
      </c>
      <c r="G35" s="190">
        <v>38.378279999999997</v>
      </c>
      <c r="H35" s="190">
        <v>83.533850945599994</v>
      </c>
      <c r="I35" s="191">
        <v>0.29581590907483657</v>
      </c>
      <c r="J35" s="191">
        <v>1180</v>
      </c>
      <c r="K35" s="191">
        <v>1512.5054075272781</v>
      </c>
      <c r="P35" s="171"/>
    </row>
    <row r="36" spans="1:16" ht="11.1" customHeight="1">
      <c r="A36" s="189">
        <v>2001</v>
      </c>
      <c r="B36" s="190">
        <v>70.58</v>
      </c>
      <c r="C36" s="190">
        <v>11.704605620000001</v>
      </c>
      <c r="D36" s="190">
        <v>38.378279999999997</v>
      </c>
      <c r="E36" s="190">
        <v>120.66288562</v>
      </c>
      <c r="F36" s="190">
        <v>3.3231456323968001</v>
      </c>
      <c r="G36" s="190">
        <v>36.139319999999998</v>
      </c>
      <c r="H36" s="190">
        <v>81.200419987603198</v>
      </c>
      <c r="I36" s="191">
        <v>0.28460516345472836</v>
      </c>
      <c r="J36" s="191">
        <v>1040</v>
      </c>
      <c r="K36" s="191">
        <v>1303.0213808267922</v>
      </c>
      <c r="P36" s="171"/>
    </row>
    <row r="37" spans="1:16" ht="11.1" customHeight="1">
      <c r="A37" s="189">
        <v>2002</v>
      </c>
      <c r="B37" s="190">
        <v>60.1</v>
      </c>
      <c r="C37" s="190">
        <v>14.91787776</v>
      </c>
      <c r="D37" s="190">
        <v>36.139319999999998</v>
      </c>
      <c r="E37" s="190">
        <v>111.15719776</v>
      </c>
      <c r="F37" s="190">
        <v>3.4869454710207997</v>
      </c>
      <c r="G37" s="190">
        <v>27.171860000000002</v>
      </c>
      <c r="H37" s="190">
        <v>80.498392288979218</v>
      </c>
      <c r="I37" s="191">
        <v>0.27940661613294926</v>
      </c>
      <c r="J37" s="191">
        <v>1110</v>
      </c>
      <c r="K37" s="191">
        <v>1370.1546978716315</v>
      </c>
      <c r="P37" s="171"/>
    </row>
    <row r="38" spans="1:16" ht="11.1" customHeight="1">
      <c r="A38" s="189">
        <v>2003</v>
      </c>
      <c r="B38" s="190">
        <v>64.900000000000006</v>
      </c>
      <c r="C38" s="190">
        <v>29.133104898799999</v>
      </c>
      <c r="D38" s="190">
        <v>27.171860000000002</v>
      </c>
      <c r="E38" s="190">
        <v>121.20496489880001</v>
      </c>
      <c r="F38" s="190">
        <v>4.6625883675775999</v>
      </c>
      <c r="G38" s="190">
        <v>29.216460000000005</v>
      </c>
      <c r="H38" s="190">
        <v>87.325916531222404</v>
      </c>
      <c r="I38" s="191">
        <v>0.30027517513216595</v>
      </c>
      <c r="J38" s="191">
        <v>1170</v>
      </c>
      <c r="K38" s="191">
        <v>1415.8606647889369</v>
      </c>
      <c r="P38" s="171"/>
    </row>
    <row r="39" spans="1:16" ht="11.1" customHeight="1">
      <c r="A39" s="189">
        <v>2004</v>
      </c>
      <c r="B39" s="190">
        <v>53.800000000000004</v>
      </c>
      <c r="C39" s="190">
        <v>29.000357998988402</v>
      </c>
      <c r="D39" s="190">
        <v>29.216460000000005</v>
      </c>
      <c r="E39" s="190">
        <v>112.01681799898842</v>
      </c>
      <c r="F39" s="190">
        <v>3.2066294021431996</v>
      </c>
      <c r="G39" s="190">
        <v>29.0214</v>
      </c>
      <c r="H39" s="190">
        <v>79.788788596845222</v>
      </c>
      <c r="I39" s="191">
        <v>0.27188687602107647</v>
      </c>
      <c r="J39" s="191">
        <v>1170</v>
      </c>
      <c r="K39" s="191">
        <v>1379.0380325724068</v>
      </c>
      <c r="P39" s="171"/>
    </row>
    <row r="40" spans="1:16" ht="11.1" customHeight="1">
      <c r="A40" s="189">
        <v>2005</v>
      </c>
      <c r="B40" s="190">
        <v>39</v>
      </c>
      <c r="C40" s="190">
        <v>35.448646598988404</v>
      </c>
      <c r="D40" s="190">
        <v>29.0214</v>
      </c>
      <c r="E40" s="190">
        <v>103.4700465989884</v>
      </c>
      <c r="F40" s="190">
        <v>3.7654539664763993</v>
      </c>
      <c r="G40" s="190">
        <v>25.804279999999999</v>
      </c>
      <c r="H40" s="190">
        <v>73.900312632511998</v>
      </c>
      <c r="I40" s="191">
        <v>0.24950625194695758</v>
      </c>
      <c r="J40" s="191">
        <v>1050</v>
      </c>
      <c r="K40" s="191">
        <v>1200.1371585324036</v>
      </c>
      <c r="P40" s="171"/>
    </row>
    <row r="41" spans="1:16" ht="11.1" customHeight="1">
      <c r="A41" s="189">
        <v>2006</v>
      </c>
      <c r="B41" s="190">
        <v>24.2</v>
      </c>
      <c r="C41" s="190">
        <v>51.786643183982406</v>
      </c>
      <c r="D41" s="190">
        <v>25.804279999999999</v>
      </c>
      <c r="E41" s="190">
        <v>101.79092318398241</v>
      </c>
      <c r="F41" s="190">
        <v>3.0947343108748</v>
      </c>
      <c r="G41" s="190">
        <v>16.069760000000002</v>
      </c>
      <c r="H41" s="190">
        <v>82.626428873107614</v>
      </c>
      <c r="I41" s="191">
        <v>0.27634643016539645</v>
      </c>
      <c r="J41" s="191">
        <v>1150</v>
      </c>
      <c r="K41" s="191">
        <v>1274.7820399838158</v>
      </c>
      <c r="P41" s="171"/>
    </row>
    <row r="42" spans="1:16" ht="11.1" customHeight="1">
      <c r="A42" s="189">
        <v>2007</v>
      </c>
      <c r="B42" s="190">
        <v>19.8</v>
      </c>
      <c r="C42" s="190">
        <v>50.1556081646604</v>
      </c>
      <c r="D42" s="190">
        <v>16.069760000000002</v>
      </c>
      <c r="E42" s="190">
        <v>86.025368164660392</v>
      </c>
      <c r="F42" s="190">
        <v>1.5921753294128003</v>
      </c>
      <c r="G42" s="190">
        <v>13.48868</v>
      </c>
      <c r="H42" s="190">
        <v>70.944512835247593</v>
      </c>
      <c r="I42" s="191">
        <v>0.23491255855217136</v>
      </c>
      <c r="J42" s="191">
        <v>1260</v>
      </c>
      <c r="K42" s="191">
        <v>1359.9091235331734</v>
      </c>
      <c r="P42" s="171"/>
    </row>
    <row r="43" spans="1:16" ht="11.1" customHeight="1">
      <c r="A43" s="189">
        <v>2008</v>
      </c>
      <c r="B43" s="190">
        <v>23.400000000000002</v>
      </c>
      <c r="C43" s="190">
        <v>74.007116649523198</v>
      </c>
      <c r="D43" s="190">
        <v>13.48868</v>
      </c>
      <c r="E43" s="190">
        <v>110.89579664952319</v>
      </c>
      <c r="F43" s="190">
        <v>2.5037008656352002</v>
      </c>
      <c r="G43" s="190">
        <v>17.881160000000001</v>
      </c>
      <c r="H43" s="190">
        <v>90.510935783888002</v>
      </c>
      <c r="I43" s="191">
        <v>0.29695407042011707</v>
      </c>
      <c r="J43" s="191">
        <v>1360</v>
      </c>
      <c r="K43" s="191">
        <v>1440.7199362269557</v>
      </c>
      <c r="P43" s="171"/>
    </row>
    <row r="44" spans="1:16" ht="11.1" customHeight="1">
      <c r="A44" s="189">
        <v>2009</v>
      </c>
      <c r="B44" s="190">
        <v>19.600000000000001</v>
      </c>
      <c r="C44" s="190">
        <v>54.948074146508397</v>
      </c>
      <c r="D44" s="190">
        <v>17.881160000000001</v>
      </c>
      <c r="E44" s="190">
        <v>92.429234146508406</v>
      </c>
      <c r="F44" s="190">
        <v>2.1250613048588001</v>
      </c>
      <c r="G44" s="190">
        <v>20.072040000000001</v>
      </c>
      <c r="H44" s="190">
        <v>70.232132841649602</v>
      </c>
      <c r="I44" s="191">
        <v>0.2284421953432007</v>
      </c>
      <c r="J44" s="191">
        <v>1330</v>
      </c>
      <c r="K44" s="191">
        <v>1399.7200559888022</v>
      </c>
      <c r="P44" s="171"/>
    </row>
    <row r="45" spans="1:16" ht="15" customHeight="1">
      <c r="A45" s="189">
        <v>2010</v>
      </c>
      <c r="B45" s="190">
        <v>12</v>
      </c>
      <c r="C45" s="190">
        <v>52.124598881885191</v>
      </c>
      <c r="D45" s="190">
        <v>20.072040000000001</v>
      </c>
      <c r="E45" s="190">
        <v>84.196638881885207</v>
      </c>
      <c r="F45" s="190">
        <v>1.7298188390471998</v>
      </c>
      <c r="G45" s="190">
        <v>15.754199999999999</v>
      </c>
      <c r="H45" s="190">
        <v>66.712620042838012</v>
      </c>
      <c r="I45" s="191">
        <v>0.21567085117583279</v>
      </c>
      <c r="J45" s="191">
        <v>1360</v>
      </c>
      <c r="K45" s="191">
        <v>1414.2469784769287</v>
      </c>
      <c r="P45" s="171"/>
    </row>
    <row r="46" spans="1:16" ht="11.1" customHeight="1">
      <c r="A46" s="189">
        <v>2011</v>
      </c>
      <c r="B46" s="190">
        <v>17</v>
      </c>
      <c r="C46" s="190">
        <v>64.717119931446391</v>
      </c>
      <c r="D46" s="190">
        <v>15.754199999999999</v>
      </c>
      <c r="E46" s="190">
        <v>97.471319931446402</v>
      </c>
      <c r="F46" s="190">
        <v>1.5041655762407999</v>
      </c>
      <c r="G46" s="190">
        <v>14.331399999999999</v>
      </c>
      <c r="H46" s="190">
        <v>81.635754355205592</v>
      </c>
      <c r="I46" s="191">
        <v>0.26200575132278658</v>
      </c>
      <c r="J46" s="191">
        <v>1510</v>
      </c>
      <c r="K46" s="191">
        <v>1538.3479060385248</v>
      </c>
      <c r="P46" s="171"/>
    </row>
    <row r="47" spans="1:16" ht="11.1" customHeight="1">
      <c r="A47" s="189">
        <v>2012</v>
      </c>
      <c r="B47" s="190">
        <v>14.100000000000001</v>
      </c>
      <c r="C47" s="190">
        <v>64.165899851063998</v>
      </c>
      <c r="D47" s="190">
        <v>14.331399999999999</v>
      </c>
      <c r="E47" s="190">
        <v>92.597299851063994</v>
      </c>
      <c r="F47" s="190">
        <v>3.9833474518991991</v>
      </c>
      <c r="G47" s="190">
        <v>17.10088</v>
      </c>
      <c r="H47" s="190">
        <v>71.513072399164798</v>
      </c>
      <c r="I47" s="191">
        <v>0.22783990623646824</v>
      </c>
      <c r="J47" s="191">
        <v>1570</v>
      </c>
      <c r="K47" s="191">
        <v>1569.9960750098126</v>
      </c>
      <c r="P47" s="171"/>
    </row>
    <row r="48" spans="1:16" ht="11.1" customHeight="1">
      <c r="A48" s="189">
        <v>2013</v>
      </c>
      <c r="B48" s="190">
        <v>14.200000000000001</v>
      </c>
      <c r="C48" s="190">
        <v>58.885935834475191</v>
      </c>
      <c r="D48" s="190">
        <v>17.10088</v>
      </c>
      <c r="E48" s="190">
        <v>90.186815834475198</v>
      </c>
      <c r="F48" s="190">
        <v>1.6436649790836</v>
      </c>
      <c r="G48" s="190">
        <v>19.892559999999996</v>
      </c>
      <c r="H48" s="190">
        <v>68.650590855391584</v>
      </c>
      <c r="I48" s="191">
        <v>0.21720902541133441</v>
      </c>
      <c r="J48" s="191">
        <v>1570</v>
      </c>
      <c r="K48" s="191">
        <v>1542.7132592274152</v>
      </c>
      <c r="P48" s="171"/>
    </row>
    <row r="49" spans="1:17" ht="11.1" customHeight="1">
      <c r="A49" s="189">
        <v>2014</v>
      </c>
      <c r="B49" s="190">
        <v>17.5</v>
      </c>
      <c r="C49" s="190">
        <v>45.691361326142399</v>
      </c>
      <c r="D49" s="190">
        <v>19.892559999999996</v>
      </c>
      <c r="E49" s="190">
        <v>83.083921326142402</v>
      </c>
      <c r="F49" s="190">
        <v>2.0411131672051996</v>
      </c>
      <c r="G49" s="190">
        <v>27.169759999999997</v>
      </c>
      <c r="H49" s="190">
        <v>53.873048158937209</v>
      </c>
      <c r="I49" s="191">
        <v>0.16920648810879158</v>
      </c>
      <c r="J49" s="191">
        <v>1530</v>
      </c>
      <c r="K49" s="191">
        <v>1475.9435668636202</v>
      </c>
      <c r="P49" s="171"/>
    </row>
    <row r="50" spans="1:17" ht="11.1" customHeight="1">
      <c r="A50" s="189">
        <v>2015</v>
      </c>
      <c r="B50" s="190">
        <v>15.5</v>
      </c>
      <c r="C50" s="190">
        <v>43.398784042926394</v>
      </c>
      <c r="D50" s="190">
        <v>27.169759999999997</v>
      </c>
      <c r="E50" s="190">
        <v>86.068544042926391</v>
      </c>
      <c r="F50" s="190">
        <v>2.9745228638575996</v>
      </c>
      <c r="G50" s="190">
        <v>24.10772</v>
      </c>
      <c r="H50" s="190">
        <v>58.986301179068789</v>
      </c>
      <c r="I50" s="191">
        <v>0.18383199409473289</v>
      </c>
      <c r="J50" s="191">
        <v>1650</v>
      </c>
      <c r="K50" s="191">
        <v>1576.5109424191321</v>
      </c>
      <c r="P50" s="171"/>
    </row>
    <row r="51" spans="1:17" ht="11.1" customHeight="1">
      <c r="A51" s="189">
        <v>2016</v>
      </c>
      <c r="B51" s="190">
        <v>18.324000000000002</v>
      </c>
      <c r="C51" s="190">
        <v>62.948504189639195</v>
      </c>
      <c r="D51" s="190">
        <v>24.10772</v>
      </c>
      <c r="E51" s="190">
        <v>105.38022418963919</v>
      </c>
      <c r="F51" s="190">
        <v>4.8846828817423988</v>
      </c>
      <c r="G51" s="190">
        <v>23.308617754838711</v>
      </c>
      <c r="H51" s="190">
        <v>77.186923553058094</v>
      </c>
      <c r="I51" s="191">
        <v>0.23884974030192677</v>
      </c>
      <c r="J51" s="191">
        <v>1680</v>
      </c>
      <c r="K51" s="191">
        <v>1589.3551049754856</v>
      </c>
      <c r="O51" s="169"/>
      <c r="P51" s="171"/>
    </row>
    <row r="52" spans="1:17" ht="11.1" customHeight="1">
      <c r="A52" s="189">
        <v>2017</v>
      </c>
      <c r="B52" s="190">
        <v>18.614000000000001</v>
      </c>
      <c r="C52" s="190">
        <v>51.574406640663796</v>
      </c>
      <c r="D52" s="190">
        <v>23.308617754838711</v>
      </c>
      <c r="E52" s="190">
        <v>93.497024395502507</v>
      </c>
      <c r="F52" s="190">
        <v>5.8752001933829714</v>
      </c>
      <c r="G52" s="190">
        <v>21.013812722580646</v>
      </c>
      <c r="H52" s="190">
        <v>66.608011479538902</v>
      </c>
      <c r="I52" s="191">
        <v>0.20481788569399806</v>
      </c>
      <c r="J52" s="191">
        <v>1570</v>
      </c>
      <c r="K52" s="191">
        <v>1457.1712315417244</v>
      </c>
      <c r="O52" s="169"/>
      <c r="P52" s="171"/>
    </row>
    <row r="53" spans="1:17" ht="11.1" customHeight="1">
      <c r="A53" s="189">
        <v>2018</v>
      </c>
      <c r="B53" s="190">
        <v>17.731999999999999</v>
      </c>
      <c r="C53" s="190">
        <v>39.155437732797502</v>
      </c>
      <c r="D53" s="190">
        <v>21.013812722580646</v>
      </c>
      <c r="E53" s="190">
        <v>77.901250455378147</v>
      </c>
      <c r="F53" s="190">
        <v>11.912368146493385</v>
      </c>
      <c r="G53" s="190">
        <v>16.789242529032258</v>
      </c>
      <c r="H53" s="190">
        <v>49.199639779852511</v>
      </c>
      <c r="I53" s="191">
        <v>0.15049260192483563</v>
      </c>
      <c r="J53" s="191">
        <v>1580</v>
      </c>
      <c r="K53" s="191">
        <v>1431.8857391430436</v>
      </c>
      <c r="P53" s="171"/>
    </row>
    <row r="54" spans="1:17" ht="11.1" customHeight="1">
      <c r="A54" s="189">
        <v>2019</v>
      </c>
      <c r="B54" s="190">
        <v>17.844000000000001</v>
      </c>
      <c r="C54" s="190">
        <v>36.7924864336469</v>
      </c>
      <c r="D54" s="190">
        <v>16.789242529032258</v>
      </c>
      <c r="E54" s="190">
        <v>71.425728962679159</v>
      </c>
      <c r="F54" s="190">
        <v>3.178026032422252</v>
      </c>
      <c r="G54" s="190">
        <v>12.739415819354839</v>
      </c>
      <c r="H54" s="190">
        <v>55.508287110902067</v>
      </c>
      <c r="I54" s="191">
        <v>0.16898734595184051</v>
      </c>
      <c r="J54" s="191">
        <v>1600</v>
      </c>
      <c r="K54" s="191">
        <v>1424.7170600963464</v>
      </c>
      <c r="P54" s="171"/>
      <c r="Q54" s="169"/>
    </row>
    <row r="55" spans="1:17" ht="13.35" customHeight="1">
      <c r="A55" s="189">
        <v>2020</v>
      </c>
      <c r="B55" s="190">
        <v>15.064</v>
      </c>
      <c r="C55" s="190">
        <v>41.283301126925302</v>
      </c>
      <c r="D55" s="190">
        <v>12.739415819354839</v>
      </c>
      <c r="E55" s="190">
        <v>69.086716946280148</v>
      </c>
      <c r="F55" s="190">
        <v>8.8702373011939812</v>
      </c>
      <c r="G55" s="190">
        <v>10.162559999999999</v>
      </c>
      <c r="H55" s="190">
        <v>50.053919645086168</v>
      </c>
      <c r="I55" s="191">
        <v>0.15162617361762798</v>
      </c>
      <c r="J55" s="191">
        <v>1460</v>
      </c>
      <c r="K55" s="191">
        <v>1282.7947352698263</v>
      </c>
      <c r="P55" s="171"/>
    </row>
    <row r="56" spans="1:17" s="4" customFormat="1" ht="11.45" customHeight="1">
      <c r="A56" s="189">
        <v>2021</v>
      </c>
      <c r="B56" s="190">
        <v>14.496</v>
      </c>
      <c r="C56" s="190">
        <v>37.430520446418399</v>
      </c>
      <c r="D56" s="190">
        <v>10.162559999999999</v>
      </c>
      <c r="E56" s="190">
        <v>62.0890804464184</v>
      </c>
      <c r="F56" s="190">
        <v>5.6473804882196861</v>
      </c>
      <c r="G56" s="190">
        <v>10.465920000000001</v>
      </c>
      <c r="H56" s="190">
        <v>45.975779958198714</v>
      </c>
      <c r="I56" s="191">
        <v>0.13835673595396894</v>
      </c>
      <c r="J56" s="191">
        <v>1480</v>
      </c>
      <c r="K56" s="191">
        <v>1244.4975131071653</v>
      </c>
      <c r="L56" s="15"/>
      <c r="M56" s="15"/>
      <c r="P56" s="171"/>
    </row>
    <row r="57" spans="1:17" s="4" customFormat="1" ht="12">
      <c r="A57" s="189">
        <v>2022</v>
      </c>
      <c r="B57" s="190">
        <v>22.468</v>
      </c>
      <c r="C57" s="190">
        <v>29.027810409837102</v>
      </c>
      <c r="D57" s="190">
        <v>10.465920000000001</v>
      </c>
      <c r="E57" s="190">
        <v>61.961730409837102</v>
      </c>
      <c r="F57" s="190">
        <v>4.5033085983232173</v>
      </c>
      <c r="G57" s="190">
        <v>14.72256</v>
      </c>
      <c r="H57" s="190">
        <v>42.735861811513885</v>
      </c>
      <c r="I57" s="191">
        <v>0.12813540522315459</v>
      </c>
      <c r="J57" s="191">
        <v>1620</v>
      </c>
      <c r="K57" s="191">
        <v>1273.3321412219664</v>
      </c>
      <c r="L57" s="15"/>
      <c r="M57" s="15"/>
      <c r="P57" s="171"/>
    </row>
    <row r="58" spans="1:17" s="4" customFormat="1" ht="12">
      <c r="A58" s="189">
        <v>2023</v>
      </c>
      <c r="B58" s="190">
        <v>12.362</v>
      </c>
      <c r="C58" s="190">
        <v>19.353230169647169</v>
      </c>
      <c r="D58" s="190">
        <v>14.72256</v>
      </c>
      <c r="E58" s="190">
        <v>46.437790169647172</v>
      </c>
      <c r="F58" s="190">
        <v>7.1512570635353399</v>
      </c>
      <c r="G58" s="190">
        <v>9.4118399999999998</v>
      </c>
      <c r="H58" s="190">
        <v>29.874693106111835</v>
      </c>
      <c r="I58" s="191">
        <v>8.9135366681996328E-2</v>
      </c>
      <c r="J58" s="191">
        <v>1570</v>
      </c>
      <c r="K58" s="191">
        <v>1192.0572595162921</v>
      </c>
      <c r="L58" s="15"/>
      <c r="M58" s="15"/>
      <c r="P58" s="171"/>
    </row>
    <row r="59" spans="1:17" s="4" customFormat="1" ht="12">
      <c r="A59" s="3" t="s">
        <v>631</v>
      </c>
      <c r="B59" s="3"/>
      <c r="L59" s="15"/>
      <c r="M59" s="15"/>
    </row>
    <row r="60" spans="1:17" s="4" customFormat="1" ht="12">
      <c r="A60" s="4" t="s">
        <v>931</v>
      </c>
      <c r="B60" s="3"/>
      <c r="L60" s="15"/>
      <c r="M60" s="15"/>
    </row>
    <row r="61" spans="1:17">
      <c r="A61" s="3" t="s">
        <v>932</v>
      </c>
      <c r="B61" s="3"/>
      <c r="C61" s="4"/>
      <c r="D61" s="4"/>
      <c r="E61" s="4"/>
      <c r="F61" s="4"/>
      <c r="G61" s="4"/>
      <c r="H61" s="4"/>
      <c r="I61" s="4"/>
      <c r="J61" s="4"/>
      <c r="K61" s="4"/>
    </row>
    <row r="62" spans="1:17">
      <c r="A62" s="3" t="s">
        <v>933</v>
      </c>
      <c r="B62" s="4"/>
      <c r="C62" s="4"/>
      <c r="D62" s="4"/>
      <c r="E62" s="4"/>
      <c r="F62" s="4"/>
      <c r="G62" s="4"/>
      <c r="H62" s="4"/>
      <c r="I62" s="4"/>
      <c r="J62" s="4"/>
      <c r="K62" s="4"/>
    </row>
    <row r="63" spans="1:17">
      <c r="A63" s="5" t="s">
        <v>36</v>
      </c>
    </row>
    <row r="68" spans="1:11" customFormat="1">
      <c r="A68" s="21"/>
      <c r="B68" s="21"/>
      <c r="C68" s="21"/>
      <c r="D68" s="21"/>
      <c r="E68" s="21"/>
      <c r="F68" s="21"/>
      <c r="G68" s="21"/>
      <c r="H68" s="21"/>
      <c r="I68" s="21"/>
      <c r="J68" s="21"/>
      <c r="K68" s="21"/>
    </row>
    <row r="69" spans="1:11" customFormat="1">
      <c r="A69" s="21"/>
    </row>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 r="A88"/>
      <c r="B88"/>
      <c r="C88"/>
      <c r="D88"/>
      <c r="E88"/>
      <c r="F88"/>
      <c r="G88"/>
      <c r="H88"/>
      <c r="I88"/>
      <c r="J88"/>
      <c r="K88"/>
    </row>
    <row r="89" spans="1:11">
      <c r="A89"/>
    </row>
  </sheetData>
  <conditionalFormatting sqref="A5:A58">
    <cfRule type="expression" dxfId="147" priority="2">
      <formula>MOD(ROW(),2)=1</formula>
    </cfRule>
  </conditionalFormatting>
  <conditionalFormatting sqref="B5:K58">
    <cfRule type="expression" dxfId="146"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3156F-3D97-4D38-9B2F-6CAA8550BD45}">
  <sheetPr>
    <pageSetUpPr fitToPage="1"/>
  </sheetPr>
  <dimension ref="A1:O59"/>
  <sheetViews>
    <sheetView showGridLines="0" topLeftCell="A16" zoomScaleNormal="100" workbookViewId="0"/>
  </sheetViews>
  <sheetFormatPr defaultColWidth="9.7109375" defaultRowHeight="14.25"/>
  <cols>
    <col min="1" max="1" width="11.5703125" style="21" customWidth="1"/>
    <col min="2" max="7" width="17.28515625" style="21" customWidth="1"/>
    <col min="8" max="9" width="21.140625" style="21" customWidth="1"/>
    <col min="10" max="11" width="14.7109375" style="21" customWidth="1"/>
    <col min="12" max="14" width="3" style="21" customWidth="1"/>
    <col min="15" max="16384" width="9.7109375" style="21"/>
  </cols>
  <sheetData>
    <row r="1" spans="1:15">
      <c r="A1" s="13" t="s">
        <v>934</v>
      </c>
      <c r="O1" s="14" t="str">
        <f>HYPERLINK("#'"&amp;"Index'!A1","INDEX")</f>
        <v>INDEX</v>
      </c>
    </row>
    <row r="2" spans="1:15">
      <c r="A2" s="157"/>
      <c r="B2" s="158" t="s">
        <v>841</v>
      </c>
      <c r="C2" s="158"/>
      <c r="D2" s="158"/>
      <c r="E2" s="158"/>
      <c r="F2" s="158" t="s">
        <v>935</v>
      </c>
      <c r="G2" s="158"/>
      <c r="H2" s="158"/>
      <c r="I2" s="158"/>
      <c r="J2" s="158" t="s">
        <v>644</v>
      </c>
      <c r="K2" s="158"/>
    </row>
    <row r="3" spans="1:15">
      <c r="A3" s="159"/>
      <c r="B3" s="219" t="s">
        <v>936</v>
      </c>
      <c r="C3" s="160"/>
      <c r="D3" s="160"/>
      <c r="E3" s="160"/>
      <c r="F3" s="160"/>
      <c r="G3" s="160"/>
      <c r="H3" s="160"/>
      <c r="I3" s="163" t="s">
        <v>617</v>
      </c>
      <c r="J3" s="160" t="s">
        <v>929</v>
      </c>
      <c r="K3" s="160"/>
    </row>
    <row r="4" spans="1:15" ht="39" customHeight="1">
      <c r="A4" s="22" t="s">
        <v>290</v>
      </c>
      <c r="B4" s="22" t="s">
        <v>648</v>
      </c>
      <c r="C4" s="22" t="s">
        <v>649</v>
      </c>
      <c r="D4" s="22" t="s">
        <v>680</v>
      </c>
      <c r="E4" s="22" t="s">
        <v>623</v>
      </c>
      <c r="F4" s="22" t="s">
        <v>650</v>
      </c>
      <c r="G4" s="31" t="s">
        <v>930</v>
      </c>
      <c r="H4" s="31" t="s">
        <v>651</v>
      </c>
      <c r="I4" s="22" t="s">
        <v>276</v>
      </c>
      <c r="J4" s="31" t="s">
        <v>652</v>
      </c>
      <c r="K4" s="31" t="s">
        <v>653</v>
      </c>
    </row>
    <row r="5" spans="1:15" ht="15" customHeight="1">
      <c r="A5" s="189">
        <v>1970</v>
      </c>
      <c r="B5" s="190">
        <v>129.80000000000001</v>
      </c>
      <c r="C5" s="190">
        <v>3.1</v>
      </c>
      <c r="D5" s="190">
        <v>54.9</v>
      </c>
      <c r="E5" s="190">
        <v>187.8</v>
      </c>
      <c r="F5" s="190">
        <v>8.9083400000000008</v>
      </c>
      <c r="G5" s="190">
        <v>56.906149779735749</v>
      </c>
      <c r="H5" s="190">
        <v>121.98551022026425</v>
      </c>
      <c r="I5" s="191">
        <v>0.59490036781042976</v>
      </c>
      <c r="J5" s="191">
        <v>381</v>
      </c>
      <c r="K5" s="191">
        <v>1757.6232873552613</v>
      </c>
    </row>
    <row r="6" spans="1:15" ht="11.1" customHeight="1">
      <c r="A6" s="189">
        <v>1971</v>
      </c>
      <c r="B6" s="190">
        <v>134.4</v>
      </c>
      <c r="C6" s="190">
        <v>6.6</v>
      </c>
      <c r="D6" s="190">
        <v>56.906149779735749</v>
      </c>
      <c r="E6" s="190">
        <v>197.90614977973576</v>
      </c>
      <c r="F6" s="190">
        <v>8.9083400000000008</v>
      </c>
      <c r="G6" s="190">
        <v>58.372573078311071</v>
      </c>
      <c r="H6" s="190">
        <v>130.62523670142468</v>
      </c>
      <c r="I6" s="191">
        <v>0.62903114547952999</v>
      </c>
      <c r="J6" s="191">
        <v>419</v>
      </c>
      <c r="K6" s="191">
        <v>1839.6557780119424</v>
      </c>
    </row>
    <row r="7" spans="1:15" ht="11.1" customHeight="1">
      <c r="A7" s="189">
        <v>1972</v>
      </c>
      <c r="B7" s="190">
        <v>123.4</v>
      </c>
      <c r="C7" s="190">
        <v>12</v>
      </c>
      <c r="D7" s="190">
        <v>58.372573078311071</v>
      </c>
      <c r="E7" s="190">
        <v>193.77257307831107</v>
      </c>
      <c r="F7" s="190">
        <v>5.33596</v>
      </c>
      <c r="G7" s="190">
        <v>59.870904896163026</v>
      </c>
      <c r="H7" s="190">
        <v>128.56570818214806</v>
      </c>
      <c r="I7" s="191">
        <v>0.61252100174442614</v>
      </c>
      <c r="J7" s="191">
        <v>457</v>
      </c>
      <c r="K7" s="191">
        <v>1923.3197256007745</v>
      </c>
    </row>
    <row r="8" spans="1:15" ht="11.1" customHeight="1">
      <c r="A8" s="189">
        <v>1973</v>
      </c>
      <c r="B8" s="190">
        <v>123.6</v>
      </c>
      <c r="C8" s="190">
        <v>15.3</v>
      </c>
      <c r="D8" s="190">
        <v>59.870904896163026</v>
      </c>
      <c r="E8" s="190">
        <v>198.77090489616302</v>
      </c>
      <c r="F8" s="190">
        <v>4.5481800000000003</v>
      </c>
      <c r="G8" s="190">
        <v>57.554621374475097</v>
      </c>
      <c r="H8" s="190">
        <v>136.66810352168793</v>
      </c>
      <c r="I8" s="191">
        <v>0.64493770213482171</v>
      </c>
      <c r="J8" s="191">
        <v>486</v>
      </c>
      <c r="K8" s="191">
        <v>1939.1134341459524</v>
      </c>
    </row>
    <row r="9" spans="1:15" ht="11.1" customHeight="1">
      <c r="A9" s="189">
        <v>1974</v>
      </c>
      <c r="B9" s="190">
        <v>149.4</v>
      </c>
      <c r="C9" s="190">
        <v>10.8</v>
      </c>
      <c r="D9" s="190">
        <v>57.554621374475097</v>
      </c>
      <c r="E9" s="190">
        <v>217.75462137447511</v>
      </c>
      <c r="F9" s="190">
        <v>4.8230700000000004</v>
      </c>
      <c r="G9" s="190">
        <v>100.28419874136007</v>
      </c>
      <c r="H9" s="190">
        <v>112.64735263311503</v>
      </c>
      <c r="I9" s="191">
        <v>0.52674886900930085</v>
      </c>
      <c r="J9" s="191">
        <v>532</v>
      </c>
      <c r="K9" s="191">
        <v>1947.4339263489273</v>
      </c>
    </row>
    <row r="10" spans="1:15" ht="11.1" customHeight="1">
      <c r="A10" s="189">
        <v>1975</v>
      </c>
      <c r="B10" s="190">
        <v>86.4</v>
      </c>
      <c r="C10" s="190">
        <v>9.8000000000000007</v>
      </c>
      <c r="D10" s="190">
        <v>100.28419874136007</v>
      </c>
      <c r="E10" s="190">
        <v>196.48419874136007</v>
      </c>
      <c r="F10" s="190">
        <v>6.0892299999999997</v>
      </c>
      <c r="G10" s="190">
        <v>64.27530598298199</v>
      </c>
      <c r="H10" s="190">
        <v>126.1196627583781</v>
      </c>
      <c r="I10" s="191">
        <v>0.58396032262541198</v>
      </c>
      <c r="J10" s="191">
        <v>516</v>
      </c>
      <c r="K10" s="191">
        <v>1728.7011290160474</v>
      </c>
    </row>
    <row r="11" spans="1:15" ht="11.1" customHeight="1">
      <c r="A11" s="189">
        <v>1976</v>
      </c>
      <c r="B11" s="190">
        <v>82.5</v>
      </c>
      <c r="C11" s="190">
        <v>7.4</v>
      </c>
      <c r="D11" s="190">
        <v>64.27530598298199</v>
      </c>
      <c r="E11" s="190">
        <v>154.175305982982</v>
      </c>
      <c r="F11" s="190">
        <v>3.4283899999999998</v>
      </c>
      <c r="G11" s="190">
        <v>34.515251811781866</v>
      </c>
      <c r="H11" s="190">
        <v>116.23166417120012</v>
      </c>
      <c r="I11" s="191">
        <v>0.53308718403559119</v>
      </c>
      <c r="J11" s="191">
        <v>560</v>
      </c>
      <c r="K11" s="191">
        <v>1778.2858594519071</v>
      </c>
    </row>
    <row r="12" spans="1:15" ht="11.1" customHeight="1">
      <c r="A12" s="189">
        <v>1977</v>
      </c>
      <c r="B12" s="190">
        <v>96.9</v>
      </c>
      <c r="C12" s="190">
        <v>12.9</v>
      </c>
      <c r="D12" s="190">
        <v>34.515251811781866</v>
      </c>
      <c r="E12" s="190">
        <v>144.31525181178188</v>
      </c>
      <c r="F12" s="190">
        <v>3.2237100000000001</v>
      </c>
      <c r="G12" s="190">
        <v>41.684561648290419</v>
      </c>
      <c r="H12" s="190">
        <v>99.406980163491454</v>
      </c>
      <c r="I12" s="191">
        <v>0.45135956921113635</v>
      </c>
      <c r="J12" s="191">
        <v>650</v>
      </c>
      <c r="K12" s="191">
        <v>1943.3149964123415</v>
      </c>
    </row>
    <row r="13" spans="1:15" ht="11.1" customHeight="1">
      <c r="A13" s="189">
        <v>1978</v>
      </c>
      <c r="B13" s="190">
        <v>86.46</v>
      </c>
      <c r="C13" s="190">
        <v>7</v>
      </c>
      <c r="D13" s="190">
        <v>41.684561648290419</v>
      </c>
      <c r="E13" s="190">
        <v>135.14456164829042</v>
      </c>
      <c r="F13" s="190">
        <v>4.1233500000000003</v>
      </c>
      <c r="G13" s="190">
        <v>46.635117843813482</v>
      </c>
      <c r="H13" s="190">
        <v>84.386093804476957</v>
      </c>
      <c r="I13" s="191">
        <v>0.37911851115069278</v>
      </c>
      <c r="J13" s="191">
        <v>755</v>
      </c>
      <c r="K13" s="191">
        <v>2108.8796402335129</v>
      </c>
    </row>
    <row r="14" spans="1:15" ht="11.1" customHeight="1">
      <c r="A14" s="189">
        <v>1979</v>
      </c>
      <c r="B14" s="190">
        <v>78.86</v>
      </c>
      <c r="C14" s="190">
        <v>6.3</v>
      </c>
      <c r="D14" s="190">
        <v>46.635117843813482</v>
      </c>
      <c r="E14" s="190">
        <v>131.79511784381347</v>
      </c>
      <c r="F14" s="190">
        <v>5.0202999999999998</v>
      </c>
      <c r="G14" s="190">
        <v>54.375896301717006</v>
      </c>
      <c r="H14" s="190">
        <v>72.39892154209646</v>
      </c>
      <c r="I14" s="191">
        <v>0.32169434823530452</v>
      </c>
      <c r="J14" s="191">
        <v>893</v>
      </c>
      <c r="K14" s="191">
        <v>2303.267906424905</v>
      </c>
    </row>
    <row r="15" spans="1:15" ht="15" customHeight="1">
      <c r="A15" s="189">
        <v>1980</v>
      </c>
      <c r="B15" s="190">
        <v>69.08</v>
      </c>
      <c r="C15" s="190">
        <v>9.8000000000000007</v>
      </c>
      <c r="D15" s="190">
        <v>54.375896301717006</v>
      </c>
      <c r="E15" s="190">
        <v>133.255896301717</v>
      </c>
      <c r="F15" s="190">
        <v>5.5070800000000002</v>
      </c>
      <c r="G15" s="190">
        <v>44.779378635168932</v>
      </c>
      <c r="H15" s="190">
        <v>82.96943766654806</v>
      </c>
      <c r="I15" s="191">
        <v>0.36433888825407751</v>
      </c>
      <c r="J15" s="191">
        <v>816</v>
      </c>
      <c r="K15" s="191">
        <v>1930.3101270314382</v>
      </c>
    </row>
    <row r="16" spans="1:15" ht="11.1" customHeight="1">
      <c r="A16" s="189">
        <v>1981</v>
      </c>
      <c r="B16" s="190">
        <v>69.900000000000006</v>
      </c>
      <c r="C16" s="190">
        <v>5</v>
      </c>
      <c r="D16" s="190">
        <v>44.779378635168932</v>
      </c>
      <c r="E16" s="190">
        <v>119.67937863516894</v>
      </c>
      <c r="F16" s="190">
        <v>6.0109399999999997</v>
      </c>
      <c r="G16" s="190">
        <v>26.842374004278973</v>
      </c>
      <c r="H16" s="190">
        <v>86.82606463088996</v>
      </c>
      <c r="I16" s="191">
        <v>0.37756044211270345</v>
      </c>
      <c r="J16" s="191">
        <v>941</v>
      </c>
      <c r="K16" s="191">
        <v>2033.5832991161151</v>
      </c>
    </row>
    <row r="17" spans="1:11" ht="11.1" customHeight="1">
      <c r="A17" s="189">
        <v>1982</v>
      </c>
      <c r="B17" s="190">
        <v>68.900000000000006</v>
      </c>
      <c r="C17" s="190">
        <v>5.6</v>
      </c>
      <c r="D17" s="190">
        <v>26.842374004278973</v>
      </c>
      <c r="E17" s="190">
        <v>101.34237400427898</v>
      </c>
      <c r="F17" s="190">
        <v>3.2879</v>
      </c>
      <c r="G17" s="190">
        <v>31.910781078107803</v>
      </c>
      <c r="H17" s="190">
        <v>66.143692926171184</v>
      </c>
      <c r="I17" s="191">
        <v>0.28487128071291878</v>
      </c>
      <c r="J17" s="191" t="s">
        <v>308</v>
      </c>
      <c r="K17" s="191" t="s">
        <v>308</v>
      </c>
    </row>
    <row r="18" spans="1:11" ht="11.1" customHeight="1">
      <c r="A18" s="189">
        <v>1983</v>
      </c>
      <c r="B18" s="190">
        <v>67.900000000000006</v>
      </c>
      <c r="C18" s="190">
        <v>3.6</v>
      </c>
      <c r="D18" s="190">
        <v>31.910781078107803</v>
      </c>
      <c r="E18" s="190">
        <v>103.4107810781078</v>
      </c>
      <c r="F18" s="190">
        <v>2.8730000000000002</v>
      </c>
      <c r="G18" s="190">
        <v>31.219615535504087</v>
      </c>
      <c r="H18" s="190">
        <v>69.318165542603708</v>
      </c>
      <c r="I18" s="191">
        <v>0.29584334032958348</v>
      </c>
      <c r="J18" s="191" t="s">
        <v>308</v>
      </c>
      <c r="K18" s="191" t="s">
        <v>308</v>
      </c>
    </row>
    <row r="19" spans="1:11" ht="11.1" customHeight="1">
      <c r="A19" s="189">
        <v>1984</v>
      </c>
      <c r="B19" s="190">
        <v>66.94</v>
      </c>
      <c r="C19" s="190">
        <v>8.0289999999999999</v>
      </c>
      <c r="D19" s="190">
        <v>31.219615535504087</v>
      </c>
      <c r="E19" s="190">
        <v>106.18861553550408</v>
      </c>
      <c r="F19" s="190">
        <v>2.593</v>
      </c>
      <c r="G19" s="190">
        <v>28.440355191256824</v>
      </c>
      <c r="H19" s="190">
        <v>75.155260344247253</v>
      </c>
      <c r="I19" s="191">
        <v>0.31798559896528528</v>
      </c>
      <c r="J19" s="191">
        <v>927</v>
      </c>
      <c r="K19" s="191">
        <v>1752.429203372528</v>
      </c>
    </row>
    <row r="20" spans="1:11" ht="11.1" customHeight="1">
      <c r="A20" s="189">
        <v>1985</v>
      </c>
      <c r="B20" s="190">
        <v>67.66</v>
      </c>
      <c r="C20" s="190">
        <v>6.4039999999999999</v>
      </c>
      <c r="D20" s="190">
        <v>28.440355191256824</v>
      </c>
      <c r="E20" s="190">
        <v>102.50435519125682</v>
      </c>
      <c r="F20" s="190">
        <v>1.915</v>
      </c>
      <c r="G20" s="190">
        <v>31.350371327090734</v>
      </c>
      <c r="H20" s="190">
        <v>69.238983864166073</v>
      </c>
      <c r="I20" s="191">
        <v>0.29035159672308031</v>
      </c>
      <c r="J20" s="191">
        <v>951</v>
      </c>
      <c r="K20" s="191">
        <v>1742.6838430668304</v>
      </c>
    </row>
    <row r="21" spans="1:11" ht="11.1" customHeight="1">
      <c r="A21" s="189">
        <v>1986</v>
      </c>
      <c r="B21" s="190">
        <v>58.66</v>
      </c>
      <c r="C21" s="190">
        <v>6.2</v>
      </c>
      <c r="D21" s="190">
        <v>31.350371327090734</v>
      </c>
      <c r="E21" s="190">
        <v>96.210371327090741</v>
      </c>
      <c r="F21" s="190">
        <v>1.708</v>
      </c>
      <c r="G21" s="190">
        <v>24.167919999999999</v>
      </c>
      <c r="H21" s="190">
        <v>70.334451327090747</v>
      </c>
      <c r="I21" s="191">
        <v>0.29226743843612013</v>
      </c>
      <c r="J21" s="191">
        <v>925</v>
      </c>
      <c r="K21" s="191">
        <v>1661.5771510687982</v>
      </c>
    </row>
    <row r="22" spans="1:11" ht="11.1" customHeight="1">
      <c r="A22" s="189">
        <v>1987</v>
      </c>
      <c r="B22" s="190">
        <v>66.3</v>
      </c>
      <c r="C22" s="190">
        <v>7.226</v>
      </c>
      <c r="D22" s="190">
        <v>24.167919999999999</v>
      </c>
      <c r="E22" s="190">
        <v>97.693919999999991</v>
      </c>
      <c r="F22" s="190">
        <v>3.238</v>
      </c>
      <c r="G22" s="190">
        <v>30.299099999999999</v>
      </c>
      <c r="H22" s="190">
        <v>64.156819999999996</v>
      </c>
      <c r="I22" s="191">
        <v>0.2642329615657073</v>
      </c>
      <c r="J22" s="191">
        <v>944</v>
      </c>
      <c r="K22" s="191">
        <v>1654.8048942958314</v>
      </c>
    </row>
    <row r="23" spans="1:11" ht="11.1" customHeight="1">
      <c r="A23" s="189">
        <v>1988</v>
      </c>
      <c r="B23" s="190">
        <v>65.86</v>
      </c>
      <c r="C23" s="190">
        <v>6.7089999999999996</v>
      </c>
      <c r="D23" s="190">
        <v>30.299099999999999</v>
      </c>
      <c r="E23" s="190">
        <v>102.8681</v>
      </c>
      <c r="F23" s="190">
        <v>4.3869999999999996</v>
      </c>
      <c r="G23" s="190">
        <v>17.321180000000002</v>
      </c>
      <c r="H23" s="190">
        <v>81.15992</v>
      </c>
      <c r="I23" s="191">
        <v>0.33123658788430382</v>
      </c>
      <c r="J23" s="191">
        <v>997</v>
      </c>
      <c r="K23" s="191">
        <v>1688.1423661084677</v>
      </c>
    </row>
    <row r="24" spans="1:11" ht="11.1" customHeight="1">
      <c r="A24" s="189">
        <v>1989</v>
      </c>
      <c r="B24" s="190">
        <v>77.66</v>
      </c>
      <c r="C24" s="190">
        <v>4.0921569399999997</v>
      </c>
      <c r="D24" s="190">
        <v>17.321180000000002</v>
      </c>
      <c r="E24" s="190">
        <v>99.07333693999999</v>
      </c>
      <c r="F24" s="190">
        <v>3.7650000000000001</v>
      </c>
      <c r="G24" s="190">
        <v>20.424579999999999</v>
      </c>
      <c r="H24" s="190">
        <v>74.883756939999984</v>
      </c>
      <c r="I24" s="191">
        <v>0.30275390730243945</v>
      </c>
      <c r="J24" s="191">
        <v>937</v>
      </c>
      <c r="K24" s="191">
        <v>1526.7051194316812</v>
      </c>
    </row>
    <row r="25" spans="1:11" ht="15" customHeight="1">
      <c r="A25" s="189">
        <v>1990</v>
      </c>
      <c r="B25" s="190">
        <v>76.739999999999995</v>
      </c>
      <c r="C25" s="190">
        <v>2.3581416599999998</v>
      </c>
      <c r="D25" s="190">
        <v>20.424579999999999</v>
      </c>
      <c r="E25" s="190">
        <v>99.522721660000002</v>
      </c>
      <c r="F25" s="190">
        <v>4.6522711399999999</v>
      </c>
      <c r="G25" s="190">
        <v>20.18262</v>
      </c>
      <c r="H25" s="190">
        <v>74.687830520000006</v>
      </c>
      <c r="I25" s="191">
        <v>0.29859366462507797</v>
      </c>
      <c r="J25" s="191">
        <v>991</v>
      </c>
      <c r="K25" s="191">
        <v>1556.4385670085283</v>
      </c>
    </row>
    <row r="26" spans="1:11" ht="11.1" customHeight="1">
      <c r="A26" s="189">
        <v>1991</v>
      </c>
      <c r="B26" s="190">
        <v>70.8</v>
      </c>
      <c r="C26" s="190">
        <v>2.1603320799999999</v>
      </c>
      <c r="D26" s="190">
        <v>20.18262</v>
      </c>
      <c r="E26" s="190">
        <v>93.142952080000001</v>
      </c>
      <c r="F26" s="190">
        <v>3.8093889999999999</v>
      </c>
      <c r="G26" s="190">
        <v>18.6204</v>
      </c>
      <c r="H26" s="190">
        <v>70.713163080000001</v>
      </c>
      <c r="I26" s="191">
        <v>0.27895509177768224</v>
      </c>
      <c r="J26" s="191">
        <v>951</v>
      </c>
      <c r="K26" s="191">
        <v>1444.7398404861374</v>
      </c>
    </row>
    <row r="27" spans="1:11" ht="11.1" customHeight="1">
      <c r="A27" s="189">
        <v>1992</v>
      </c>
      <c r="B27" s="190">
        <v>77.34</v>
      </c>
      <c r="C27" s="190">
        <v>1.9600519999999999</v>
      </c>
      <c r="D27" s="190">
        <v>18.6204</v>
      </c>
      <c r="E27" s="190">
        <v>97.920452000000012</v>
      </c>
      <c r="F27" s="190">
        <v>3.9039999999999999</v>
      </c>
      <c r="G27" s="190">
        <v>20.340420000000002</v>
      </c>
      <c r="H27" s="190">
        <v>73.676032000000021</v>
      </c>
      <c r="I27" s="191">
        <v>0.28679545649178267</v>
      </c>
      <c r="J27" s="191">
        <v>936</v>
      </c>
      <c r="K27" s="191">
        <v>1390.2710731526179</v>
      </c>
    </row>
    <row r="28" spans="1:11" ht="11.1" customHeight="1">
      <c r="A28" s="189">
        <v>1993</v>
      </c>
      <c r="B28" s="190">
        <v>70.8</v>
      </c>
      <c r="C28" s="190">
        <v>4.0873184199999999</v>
      </c>
      <c r="D28" s="190">
        <v>20.340420000000002</v>
      </c>
      <c r="E28" s="190">
        <v>95.227738420000009</v>
      </c>
      <c r="F28" s="190">
        <v>3.9783516799999998</v>
      </c>
      <c r="G28" s="190">
        <v>18.6204</v>
      </c>
      <c r="H28" s="190">
        <v>72.628986740000002</v>
      </c>
      <c r="I28" s="191">
        <v>0.27906855484044496</v>
      </c>
      <c r="J28" s="191">
        <v>991</v>
      </c>
      <c r="K28" s="191">
        <v>1437.8990133488103</v>
      </c>
    </row>
    <row r="29" spans="1:11" ht="11.1" customHeight="1">
      <c r="A29" s="189">
        <v>1994</v>
      </c>
      <c r="B29" s="190">
        <v>67.72</v>
      </c>
      <c r="C29" s="190">
        <v>2.2412071</v>
      </c>
      <c r="D29" s="190">
        <v>18.6204</v>
      </c>
      <c r="E29" s="190">
        <v>88.581607099999999</v>
      </c>
      <c r="F29" s="190">
        <v>5.6571863600000007</v>
      </c>
      <c r="G29" s="190">
        <v>17.810359999999999</v>
      </c>
      <c r="H29" s="190">
        <v>65.114060739999999</v>
      </c>
      <c r="I29" s="191">
        <v>0.24717221921073812</v>
      </c>
      <c r="J29" s="191">
        <v>1040</v>
      </c>
      <c r="K29" s="191">
        <v>1477.4406182520743</v>
      </c>
    </row>
    <row r="30" spans="1:11" ht="11.1" customHeight="1">
      <c r="A30" s="189">
        <v>1995</v>
      </c>
      <c r="B30" s="190">
        <v>75.099999999999994</v>
      </c>
      <c r="C30" s="190">
        <v>1.82603256</v>
      </c>
      <c r="D30" s="190">
        <v>17.810359999999999</v>
      </c>
      <c r="E30" s="190">
        <v>94.736392559999999</v>
      </c>
      <c r="F30" s="190">
        <v>5.5950529800000002</v>
      </c>
      <c r="G30" s="190">
        <v>19.751300000000001</v>
      </c>
      <c r="H30" s="190">
        <v>69.390039579999993</v>
      </c>
      <c r="I30" s="191">
        <v>0.26031970490364159</v>
      </c>
      <c r="J30" s="191">
        <v>1120</v>
      </c>
      <c r="K30" s="191">
        <v>1558.4126454054656</v>
      </c>
    </row>
    <row r="31" spans="1:11" ht="11.1" customHeight="1">
      <c r="A31" s="189">
        <v>1996</v>
      </c>
      <c r="B31" s="190">
        <v>70.06</v>
      </c>
      <c r="C31" s="190">
        <v>3.0475721999999998</v>
      </c>
      <c r="D31" s="190">
        <v>19.751300000000001</v>
      </c>
      <c r="E31" s="190">
        <v>92.858872200000008</v>
      </c>
      <c r="F31" s="190">
        <v>8.7370251200000002</v>
      </c>
      <c r="G31" s="190">
        <v>18.425780000000003</v>
      </c>
      <c r="H31" s="190">
        <v>65.696067080000006</v>
      </c>
      <c r="I31" s="191">
        <v>0.24361923068080266</v>
      </c>
      <c r="J31" s="191">
        <v>1220</v>
      </c>
      <c r="K31" s="191">
        <v>1667.0538239755133</v>
      </c>
    </row>
    <row r="32" spans="1:11" ht="11.1" customHeight="1">
      <c r="A32" s="189">
        <v>1997</v>
      </c>
      <c r="B32" s="190">
        <v>56.82</v>
      </c>
      <c r="C32" s="190">
        <v>2.5687331800000002</v>
      </c>
      <c r="D32" s="190">
        <v>18.425780000000003</v>
      </c>
      <c r="E32" s="190">
        <v>77.814513180000006</v>
      </c>
      <c r="F32" s="190">
        <v>10.913472179999999</v>
      </c>
      <c r="G32" s="190">
        <v>14.943660000000001</v>
      </c>
      <c r="H32" s="190">
        <v>51.957381000000005</v>
      </c>
      <c r="I32" s="191">
        <v>0.19038144530104945</v>
      </c>
      <c r="J32" s="191">
        <v>1210</v>
      </c>
      <c r="K32" s="191">
        <v>1625.3610047686213</v>
      </c>
    </row>
    <row r="33" spans="1:11" ht="11.1" customHeight="1">
      <c r="A33" s="189">
        <v>1998</v>
      </c>
      <c r="B33" s="190">
        <v>57.98</v>
      </c>
      <c r="C33" s="190">
        <v>3.2367661400000003</v>
      </c>
      <c r="D33" s="190">
        <v>14.943660000000001</v>
      </c>
      <c r="E33" s="190">
        <v>76.160426139999998</v>
      </c>
      <c r="F33" s="190">
        <v>8.4585369400000001</v>
      </c>
      <c r="G33" s="190">
        <v>15.24874</v>
      </c>
      <c r="H33" s="190">
        <v>52.453149199999999</v>
      </c>
      <c r="I33" s="191">
        <v>0.18996848849211379</v>
      </c>
      <c r="J33" s="191">
        <v>1190</v>
      </c>
      <c r="K33" s="191">
        <v>1580.7021505519174</v>
      </c>
    </row>
    <row r="34" spans="1:11" ht="11.1" customHeight="1">
      <c r="A34" s="189">
        <v>1999</v>
      </c>
      <c r="B34" s="190">
        <v>61.14</v>
      </c>
      <c r="C34" s="190">
        <v>2.5990172400000002</v>
      </c>
      <c r="D34" s="190">
        <v>15.24874</v>
      </c>
      <c r="E34" s="190">
        <v>78.987757240000008</v>
      </c>
      <c r="F34" s="190">
        <v>3.9320795199999998</v>
      </c>
      <c r="G34" s="190">
        <v>16.079820000000002</v>
      </c>
      <c r="H34" s="190">
        <v>58.975857720000008</v>
      </c>
      <c r="I34" s="191">
        <v>0.21115973332855942</v>
      </c>
      <c r="J34" s="191">
        <v>1170</v>
      </c>
      <c r="K34" s="191">
        <v>1532.0151892104227</v>
      </c>
    </row>
    <row r="35" spans="1:11" ht="15" customHeight="1">
      <c r="A35" s="189">
        <v>2000</v>
      </c>
      <c r="B35" s="190">
        <v>63</v>
      </c>
      <c r="C35" s="190">
        <v>4.4558084400000002</v>
      </c>
      <c r="D35" s="190">
        <v>16.079820000000002</v>
      </c>
      <c r="E35" s="190">
        <v>83.535628439999996</v>
      </c>
      <c r="F35" s="190">
        <v>4.7007893200000002</v>
      </c>
      <c r="G35" s="190">
        <v>16.568999999999999</v>
      </c>
      <c r="H35" s="190">
        <v>62.265839119999995</v>
      </c>
      <c r="I35" s="191">
        <v>0.22050013970486682</v>
      </c>
      <c r="J35" s="191">
        <v>1170</v>
      </c>
      <c r="K35" s="191">
        <v>1498.5014985014984</v>
      </c>
    </row>
    <row r="36" spans="1:11" ht="11.1" customHeight="1">
      <c r="A36" s="189">
        <v>2001</v>
      </c>
      <c r="B36" s="190">
        <v>59.4</v>
      </c>
      <c r="C36" s="190">
        <v>3.4480872199999997</v>
      </c>
      <c r="D36" s="190">
        <v>16.568999999999999</v>
      </c>
      <c r="E36" s="190">
        <v>79.417087219999999</v>
      </c>
      <c r="F36" s="190">
        <v>1.6447405599999998</v>
      </c>
      <c r="G36" s="190">
        <v>15.622200000000001</v>
      </c>
      <c r="H36" s="190">
        <v>62.150146659999997</v>
      </c>
      <c r="I36" s="191">
        <v>0.21783449705808283</v>
      </c>
      <c r="J36" s="191">
        <v>1060</v>
      </c>
      <c r="K36" s="191">
        <v>1328.4872791076575</v>
      </c>
    </row>
    <row r="37" spans="1:11" ht="11.1" customHeight="1">
      <c r="A37" s="189">
        <v>2002</v>
      </c>
      <c r="B37" s="190">
        <v>52.300000000000004</v>
      </c>
      <c r="C37" s="190">
        <v>4.6771871999999997</v>
      </c>
      <c r="D37" s="190">
        <v>15.622200000000001</v>
      </c>
      <c r="E37" s="190">
        <v>72.59938720000001</v>
      </c>
      <c r="F37" s="190">
        <v>1.6082833000000001</v>
      </c>
      <c r="G37" s="190">
        <v>13.754900000000001</v>
      </c>
      <c r="H37" s="190">
        <v>57.236203900000014</v>
      </c>
      <c r="I37" s="191">
        <v>0.19866451487111197</v>
      </c>
      <c r="J37" s="191">
        <v>1120</v>
      </c>
      <c r="K37" s="191">
        <v>1381.8289493164882</v>
      </c>
    </row>
    <row r="38" spans="1:11" ht="11.1" customHeight="1">
      <c r="A38" s="189">
        <v>2003</v>
      </c>
      <c r="B38" s="190">
        <v>57.300000000000004</v>
      </c>
      <c r="C38" s="190">
        <v>12.639273858800001</v>
      </c>
      <c r="D38" s="190">
        <v>13.754900000000001</v>
      </c>
      <c r="E38" s="190">
        <v>83.694173858800013</v>
      </c>
      <c r="F38" s="190">
        <v>1.72817636</v>
      </c>
      <c r="G38" s="190">
        <v>15.069900000000002</v>
      </c>
      <c r="H38" s="190">
        <v>66.896097498800003</v>
      </c>
      <c r="I38" s="191">
        <v>0.2300260700376234</v>
      </c>
      <c r="J38" s="191">
        <v>1160</v>
      </c>
      <c r="K38" s="191">
        <v>1405.0898167326816</v>
      </c>
    </row>
    <row r="39" spans="1:11" ht="11.1" customHeight="1">
      <c r="A39" s="189">
        <v>2004</v>
      </c>
      <c r="B39" s="190">
        <v>42.6</v>
      </c>
      <c r="C39" s="190">
        <v>14.812314478988403</v>
      </c>
      <c r="D39" s="190">
        <v>15.069900000000002</v>
      </c>
      <c r="E39" s="190">
        <v>72.482214478988411</v>
      </c>
      <c r="F39" s="190">
        <v>1.3594767183799998</v>
      </c>
      <c r="G39" s="190">
        <v>11.203800000000001</v>
      </c>
      <c r="H39" s="190">
        <v>59.918937760608415</v>
      </c>
      <c r="I39" s="191">
        <v>0.20417872095475423</v>
      </c>
      <c r="J39" s="191">
        <v>1160</v>
      </c>
      <c r="K39" s="191">
        <v>1368.2472281198395</v>
      </c>
    </row>
    <row r="40" spans="1:11" ht="11.1" customHeight="1">
      <c r="A40" s="189">
        <v>2005</v>
      </c>
      <c r="B40" s="190">
        <v>32.200000000000003</v>
      </c>
      <c r="C40" s="190">
        <v>22.612260038988403</v>
      </c>
      <c r="D40" s="190">
        <v>11.203800000000001</v>
      </c>
      <c r="E40" s="190">
        <v>66.0160600389884</v>
      </c>
      <c r="F40" s="190">
        <v>1.0445606404859997</v>
      </c>
      <c r="G40" s="190">
        <v>8.4686000000000003</v>
      </c>
      <c r="H40" s="190">
        <v>56.5028993985024</v>
      </c>
      <c r="I40" s="191">
        <v>0.19076815984746029</v>
      </c>
      <c r="J40" s="191">
        <v>1070</v>
      </c>
      <c r="K40" s="191">
        <v>1223.9622058773064</v>
      </c>
    </row>
    <row r="41" spans="1:11" ht="11.1" customHeight="1">
      <c r="A41" s="189">
        <v>2006</v>
      </c>
      <c r="B41" s="190">
        <v>16</v>
      </c>
      <c r="C41" s="190">
        <v>32.866055023982405</v>
      </c>
      <c r="D41" s="190">
        <v>8.4686000000000003</v>
      </c>
      <c r="E41" s="190">
        <v>57.334655023982407</v>
      </c>
      <c r="F41" s="190">
        <v>0.9432043823884001</v>
      </c>
      <c r="G41" s="190">
        <v>4.2080000000000002</v>
      </c>
      <c r="H41" s="190">
        <v>52.183450641594007</v>
      </c>
      <c r="I41" s="191">
        <v>0.17452902776015017</v>
      </c>
      <c r="J41" s="191">
        <v>1150</v>
      </c>
      <c r="K41" s="191">
        <v>1276.8414273976862</v>
      </c>
    </row>
    <row r="42" spans="1:11" ht="11.1" customHeight="1">
      <c r="A42" s="189">
        <v>2007</v>
      </c>
      <c r="B42" s="190">
        <v>11.8</v>
      </c>
      <c r="C42" s="190">
        <v>31.100698724660401</v>
      </c>
      <c r="D42" s="190">
        <v>4.2080000000000002</v>
      </c>
      <c r="E42" s="190">
        <v>47.1086987246604</v>
      </c>
      <c r="F42" s="190">
        <v>0.69897194908640015</v>
      </c>
      <c r="G42" s="190">
        <v>3.1034000000000002</v>
      </c>
      <c r="H42" s="190">
        <v>43.306326775574</v>
      </c>
      <c r="I42" s="191">
        <v>0.14339657314965884</v>
      </c>
      <c r="J42" s="191">
        <v>1250</v>
      </c>
      <c r="K42" s="191">
        <v>1351.5559111649329</v>
      </c>
    </row>
    <row r="43" spans="1:11" ht="11.1" customHeight="1">
      <c r="A43" s="189">
        <v>2008</v>
      </c>
      <c r="B43" s="190">
        <v>14.200000000000001</v>
      </c>
      <c r="C43" s="190">
        <v>49.7491501533312</v>
      </c>
      <c r="D43" s="190">
        <v>3.1034000000000002</v>
      </c>
      <c r="E43" s="190">
        <v>67.052550153331197</v>
      </c>
      <c r="F43" s="190">
        <v>0.43380607568320007</v>
      </c>
      <c r="G43" s="190">
        <v>3.7346000000000004</v>
      </c>
      <c r="H43" s="190">
        <v>62.884144077648003</v>
      </c>
      <c r="I43" s="191">
        <v>0.20631432419757181</v>
      </c>
      <c r="J43" s="191">
        <v>1350</v>
      </c>
      <c r="K43" s="191">
        <v>1431.8290290077955</v>
      </c>
    </row>
    <row r="44" spans="1:11" ht="11.1" customHeight="1">
      <c r="A44" s="189">
        <v>2009</v>
      </c>
      <c r="B44" s="190">
        <v>10.200000000000001</v>
      </c>
      <c r="C44" s="190">
        <v>38.333765758450795</v>
      </c>
      <c r="D44" s="190">
        <v>3.7346000000000004</v>
      </c>
      <c r="E44" s="190">
        <v>52.268365758450798</v>
      </c>
      <c r="F44" s="190">
        <v>0.69902843145079996</v>
      </c>
      <c r="G44" s="190">
        <v>2.6826000000000003</v>
      </c>
      <c r="H44" s="190">
        <v>48.886737326999999</v>
      </c>
      <c r="I44" s="191">
        <v>0.15901259361332487</v>
      </c>
      <c r="J44" s="191">
        <v>1360</v>
      </c>
      <c r="K44" s="191">
        <v>1431.5186728979832</v>
      </c>
    </row>
    <row r="45" spans="1:11" ht="15" customHeight="1">
      <c r="A45" s="189">
        <v>2010</v>
      </c>
      <c r="B45" s="190">
        <v>4.2</v>
      </c>
      <c r="C45" s="190">
        <v>28.069247193129996</v>
      </c>
      <c r="D45" s="190">
        <v>2.6826000000000003</v>
      </c>
      <c r="E45" s="190">
        <v>34.95184719313</v>
      </c>
      <c r="F45" s="190">
        <v>0.64126848976079986</v>
      </c>
      <c r="G45" s="190">
        <v>1.1046</v>
      </c>
      <c r="H45" s="190">
        <v>33.205978703369205</v>
      </c>
      <c r="I45" s="191">
        <v>0.10734942933561263</v>
      </c>
      <c r="J45" s="191">
        <v>1280</v>
      </c>
      <c r="K45" s="191">
        <v>1331.7934471600545</v>
      </c>
    </row>
    <row r="46" spans="1:11" ht="11.1" customHeight="1">
      <c r="A46" s="189">
        <v>2011</v>
      </c>
      <c r="B46" s="190">
        <v>6.2</v>
      </c>
      <c r="C46" s="190">
        <v>36.246981771510399</v>
      </c>
      <c r="D46" s="190">
        <v>1.1046</v>
      </c>
      <c r="E46" s="190">
        <v>43.551581771510399</v>
      </c>
      <c r="F46" s="190">
        <v>0.23311078678799996</v>
      </c>
      <c r="G46" s="190">
        <v>1.6306</v>
      </c>
      <c r="H46" s="190">
        <v>41.687870984722402</v>
      </c>
      <c r="I46" s="191">
        <v>0.1337950760015621</v>
      </c>
      <c r="J46" s="191">
        <v>1620</v>
      </c>
      <c r="K46" s="191">
        <v>1651.0731975784261</v>
      </c>
    </row>
    <row r="47" spans="1:11" ht="11.1" customHeight="1">
      <c r="A47" s="189">
        <v>2012</v>
      </c>
      <c r="B47" s="190">
        <v>4.4000000000000004</v>
      </c>
      <c r="C47" s="190">
        <v>37.554994987012797</v>
      </c>
      <c r="D47" s="190">
        <v>1.6306</v>
      </c>
      <c r="E47" s="190">
        <v>43.585594987012797</v>
      </c>
      <c r="F47" s="190">
        <v>0.71822974571039988</v>
      </c>
      <c r="G47" s="190">
        <v>1.1572000000000002</v>
      </c>
      <c r="H47" s="190">
        <v>41.710165241302391</v>
      </c>
      <c r="I47" s="191">
        <v>0.13288815343636282</v>
      </c>
      <c r="J47" s="191">
        <v>1720</v>
      </c>
      <c r="K47" s="191">
        <v>1720</v>
      </c>
    </row>
    <row r="48" spans="1:11" ht="11.1" customHeight="1">
      <c r="A48" s="189">
        <v>2013</v>
      </c>
      <c r="B48" s="190">
        <v>4.4000000000000004</v>
      </c>
      <c r="C48" s="190">
        <v>30.699907935787195</v>
      </c>
      <c r="D48" s="190">
        <v>1.1572000000000002</v>
      </c>
      <c r="E48" s="190">
        <v>36.257107935787197</v>
      </c>
      <c r="F48" s="190">
        <v>0.26476511757959997</v>
      </c>
      <c r="G48" s="190">
        <v>1.1572000000000002</v>
      </c>
      <c r="H48" s="190">
        <v>34.835142818207594</v>
      </c>
      <c r="I48" s="191">
        <v>0.11021765912468134</v>
      </c>
      <c r="J48" s="191">
        <v>1720</v>
      </c>
      <c r="K48" s="191">
        <v>1690.3346272910421</v>
      </c>
    </row>
    <row r="49" spans="1:13" ht="11.1" customHeight="1">
      <c r="A49" s="189">
        <v>2014</v>
      </c>
      <c r="B49" s="190">
        <v>4</v>
      </c>
      <c r="C49" s="190">
        <v>18.405343263384001</v>
      </c>
      <c r="D49" s="190">
        <v>1.1572000000000002</v>
      </c>
      <c r="E49" s="190">
        <v>23.562543263384001</v>
      </c>
      <c r="F49" s="190">
        <v>0.23033777165959998</v>
      </c>
      <c r="G49" s="190">
        <v>1.052</v>
      </c>
      <c r="H49" s="190">
        <v>22.280205491724402</v>
      </c>
      <c r="I49" s="191">
        <v>6.9978504176609974E-2</v>
      </c>
      <c r="J49" s="191">
        <v>1680</v>
      </c>
      <c r="K49" s="191">
        <v>1620.3703703703702</v>
      </c>
    </row>
    <row r="50" spans="1:13" ht="11.1" customHeight="1">
      <c r="A50" s="189">
        <v>2015</v>
      </c>
      <c r="B50" s="190">
        <v>4.6000000000000005</v>
      </c>
      <c r="C50" s="190">
        <v>16.554808868910399</v>
      </c>
      <c r="D50" s="190">
        <v>1.052</v>
      </c>
      <c r="E50" s="190">
        <v>22.2068088689104</v>
      </c>
      <c r="F50" s="190">
        <v>0.314633666072</v>
      </c>
      <c r="G50" s="190">
        <v>1.2098000000000002</v>
      </c>
      <c r="H50" s="190">
        <v>20.682375202838397</v>
      </c>
      <c r="I50" s="191">
        <v>6.4482767476463587E-2</v>
      </c>
      <c r="J50" s="191">
        <v>1620</v>
      </c>
      <c r="K50" s="191">
        <v>1545.963793909666</v>
      </c>
    </row>
    <row r="51" spans="1:13" ht="11.1" customHeight="1">
      <c r="A51" s="189">
        <v>2016</v>
      </c>
      <c r="B51" s="190">
        <v>5.4380903225806456</v>
      </c>
      <c r="C51" s="190">
        <v>20.321230443104799</v>
      </c>
      <c r="D51" s="190">
        <v>1.2098000000000002</v>
      </c>
      <c r="E51" s="190">
        <v>26.969120765685446</v>
      </c>
      <c r="F51" s="190">
        <v>0.19075977203359998</v>
      </c>
      <c r="G51" s="190">
        <v>1.4302177548387098</v>
      </c>
      <c r="H51" s="190">
        <v>25.348143238813133</v>
      </c>
      <c r="I51" s="191">
        <v>7.8459893972313802E-2</v>
      </c>
      <c r="J51" s="191">
        <v>1649</v>
      </c>
      <c r="K51" s="191">
        <v>1556.6149053664983</v>
      </c>
    </row>
    <row r="52" spans="1:13" ht="11.1" customHeight="1">
      <c r="A52" s="189">
        <v>2017</v>
      </c>
      <c r="B52" s="190">
        <v>5.5241548387096771</v>
      </c>
      <c r="C52" s="190">
        <v>16.730202748190798</v>
      </c>
      <c r="D52" s="190">
        <v>1.4302177548387098</v>
      </c>
      <c r="E52" s="190">
        <v>23.684575341739187</v>
      </c>
      <c r="F52" s="190">
        <v>0.41166229920199993</v>
      </c>
      <c r="G52" s="190">
        <v>1.4528527225806451</v>
      </c>
      <c r="H52" s="190">
        <v>21.820060319956543</v>
      </c>
      <c r="I52" s="191">
        <v>6.7108268567312765E-2</v>
      </c>
      <c r="J52" s="191">
        <v>1541</v>
      </c>
      <c r="K52" s="191">
        <v>1427.5391855337755</v>
      </c>
    </row>
    <row r="53" spans="1:13" ht="11.25" customHeight="1">
      <c r="A53" s="189">
        <v>2018</v>
      </c>
      <c r="B53" s="190">
        <v>4.6605419354838702</v>
      </c>
      <c r="C53" s="190">
        <v>14.304500368122797</v>
      </c>
      <c r="D53" s="190">
        <v>1.4528527225806451</v>
      </c>
      <c r="E53" s="190">
        <v>20.41789502618731</v>
      </c>
      <c r="F53" s="190">
        <v>0.19236548496439998</v>
      </c>
      <c r="G53" s="190">
        <v>1.225722529032258</v>
      </c>
      <c r="H53" s="190">
        <v>18.999807012190651</v>
      </c>
      <c r="I53" s="191">
        <v>5.8073649873693269E-2</v>
      </c>
      <c r="J53" s="191">
        <v>1551</v>
      </c>
      <c r="K53" s="191">
        <v>1405.1204000652281</v>
      </c>
    </row>
    <row r="54" spans="1:13" ht="11.25" customHeight="1">
      <c r="A54" s="189">
        <v>2019</v>
      </c>
      <c r="B54" s="190">
        <v>4.6219612903225809</v>
      </c>
      <c r="C54" s="190">
        <v>15.064771820401598</v>
      </c>
      <c r="D54" s="190">
        <v>1.225722529032258</v>
      </c>
      <c r="E54" s="190">
        <v>20.912455639756434</v>
      </c>
      <c r="F54" s="190">
        <v>0.12723593953839998</v>
      </c>
      <c r="G54" s="190">
        <v>1.2155758193548387</v>
      </c>
      <c r="H54" s="190">
        <v>19.569643880863193</v>
      </c>
      <c r="I54" s="191">
        <v>5.957708934600206E-2</v>
      </c>
      <c r="J54" s="191">
        <v>1581</v>
      </c>
      <c r="K54" s="191">
        <v>1400.7155592055456</v>
      </c>
      <c r="M54" s="168"/>
    </row>
    <row r="55" spans="1:13" s="4" customFormat="1" ht="13.7" customHeight="1">
      <c r="A55" s="3" t="s">
        <v>937</v>
      </c>
      <c r="B55" s="3"/>
    </row>
    <row r="56" spans="1:13" s="4" customFormat="1" ht="11.25">
      <c r="A56" s="4" t="s">
        <v>938</v>
      </c>
      <c r="B56" s="3"/>
    </row>
    <row r="57" spans="1:13" s="4" customFormat="1" ht="11.25">
      <c r="A57" s="3" t="s">
        <v>939</v>
      </c>
      <c r="B57" s="3"/>
    </row>
    <row r="58" spans="1:13" s="4" customFormat="1" ht="11.25">
      <c r="A58" s="3" t="s">
        <v>933</v>
      </c>
      <c r="B58" s="3"/>
    </row>
    <row r="59" spans="1:13" s="4" customFormat="1" ht="11.25">
      <c r="A59" s="5" t="s">
        <v>36</v>
      </c>
    </row>
  </sheetData>
  <conditionalFormatting sqref="A5:A54">
    <cfRule type="expression" dxfId="145" priority="2">
      <formula>MOD(ROW(),2)=1</formula>
    </cfRule>
  </conditionalFormatting>
  <conditionalFormatting sqref="B5:K54">
    <cfRule type="expression" dxfId="144" priority="1">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8C15E-A30B-42C3-9476-0C265746DB28}">
  <sheetPr>
    <pageSetUpPr fitToPage="1"/>
  </sheetPr>
  <dimension ref="A1:O59"/>
  <sheetViews>
    <sheetView showGridLines="0" topLeftCell="A20" zoomScaleNormal="100" workbookViewId="0"/>
  </sheetViews>
  <sheetFormatPr defaultColWidth="9.7109375" defaultRowHeight="14.25"/>
  <cols>
    <col min="1" max="1" width="11.5703125" style="21" customWidth="1"/>
    <col min="2" max="7" width="17.28515625" style="21" customWidth="1"/>
    <col min="8" max="9" width="21.28515625" style="21" customWidth="1"/>
    <col min="10" max="11" width="14.5703125" style="21" customWidth="1"/>
    <col min="12" max="14" width="2.7109375" style="21" customWidth="1"/>
    <col min="15" max="16384" width="9.7109375" style="21"/>
  </cols>
  <sheetData>
    <row r="1" spans="1:15">
      <c r="A1" s="13" t="s">
        <v>940</v>
      </c>
      <c r="O1" s="14" t="str">
        <f>HYPERLINK("#'"&amp;"Index'!A1","INDEX")</f>
        <v>INDEX</v>
      </c>
    </row>
    <row r="2" spans="1:15">
      <c r="A2" s="157"/>
      <c r="B2" s="158" t="s">
        <v>941</v>
      </c>
      <c r="C2" s="158"/>
      <c r="D2" s="158"/>
      <c r="E2" s="158"/>
      <c r="F2" s="158" t="s">
        <v>942</v>
      </c>
      <c r="G2" s="158"/>
      <c r="H2" s="158"/>
      <c r="I2" s="157"/>
      <c r="J2" s="158" t="s">
        <v>644</v>
      </c>
      <c r="K2" s="158"/>
    </row>
    <row r="3" spans="1:15" ht="18.75" customHeight="1">
      <c r="A3" s="159"/>
      <c r="B3" s="219" t="s">
        <v>943</v>
      </c>
      <c r="C3" s="160"/>
      <c r="D3" s="160"/>
      <c r="E3" s="160"/>
      <c r="F3" s="160"/>
      <c r="G3" s="160"/>
      <c r="H3" s="160"/>
      <c r="I3" s="163" t="s">
        <v>617</v>
      </c>
      <c r="J3" s="160" t="s">
        <v>929</v>
      </c>
      <c r="K3" s="160"/>
    </row>
    <row r="4" spans="1:15" ht="40.5" customHeight="1">
      <c r="A4" s="22" t="s">
        <v>290</v>
      </c>
      <c r="B4" s="22" t="s">
        <v>648</v>
      </c>
      <c r="C4" s="22" t="s">
        <v>649</v>
      </c>
      <c r="D4" s="22" t="s">
        <v>680</v>
      </c>
      <c r="E4" s="22" t="s">
        <v>623</v>
      </c>
      <c r="F4" s="22" t="s">
        <v>650</v>
      </c>
      <c r="G4" s="31" t="s">
        <v>930</v>
      </c>
      <c r="H4" s="31" t="s">
        <v>651</v>
      </c>
      <c r="I4" s="22" t="s">
        <v>276</v>
      </c>
      <c r="J4" s="31" t="s">
        <v>652</v>
      </c>
      <c r="K4" s="31" t="s">
        <v>653</v>
      </c>
    </row>
    <row r="5" spans="1:15" ht="15" customHeight="1">
      <c r="A5" s="189">
        <v>1970</v>
      </c>
      <c r="B5" s="190">
        <v>51.3</v>
      </c>
      <c r="C5" s="190">
        <v>0</v>
      </c>
      <c r="D5" s="190">
        <v>25.18272</v>
      </c>
      <c r="E5" s="190">
        <v>76.48272</v>
      </c>
      <c r="F5" s="190">
        <v>0.28992000000000001</v>
      </c>
      <c r="G5" s="190">
        <v>15.778559999999999</v>
      </c>
      <c r="H5" s="190">
        <v>60.414240000000007</v>
      </c>
      <c r="I5" s="191">
        <v>0.29462887462692394</v>
      </c>
      <c r="J5" s="191">
        <v>354</v>
      </c>
      <c r="K5" s="191">
        <v>1633.0673063615816</v>
      </c>
    </row>
    <row r="6" spans="1:15" ht="11.1" customHeight="1">
      <c r="A6" s="189">
        <v>1971</v>
      </c>
      <c r="B6" s="190">
        <v>61.4</v>
      </c>
      <c r="C6" s="190">
        <v>0</v>
      </c>
      <c r="D6" s="190">
        <v>15.778559999999999</v>
      </c>
      <c r="E6" s="190">
        <v>77.178560000000004</v>
      </c>
      <c r="F6" s="190">
        <v>0.24</v>
      </c>
      <c r="G6" s="190">
        <v>20.876159999999999</v>
      </c>
      <c r="H6" s="190">
        <v>56.062400000000011</v>
      </c>
      <c r="I6" s="191">
        <v>0.2699707696678722</v>
      </c>
      <c r="J6" s="191">
        <v>376</v>
      </c>
      <c r="K6" s="191">
        <v>1650.860554970144</v>
      </c>
    </row>
    <row r="7" spans="1:15" ht="11.1" customHeight="1">
      <c r="A7" s="189">
        <v>1972</v>
      </c>
      <c r="B7" s="190">
        <v>73.5</v>
      </c>
      <c r="C7" s="190">
        <v>0</v>
      </c>
      <c r="D7" s="190">
        <v>20.876159999999999</v>
      </c>
      <c r="E7" s="190">
        <v>94.376159999999999</v>
      </c>
      <c r="F7" s="190">
        <v>0.34943999999999997</v>
      </c>
      <c r="G7" s="190">
        <v>41.571840000000002</v>
      </c>
      <c r="H7" s="190">
        <v>52.454879999999996</v>
      </c>
      <c r="I7" s="191">
        <v>0.24990890726836146</v>
      </c>
      <c r="J7" s="191">
        <v>410</v>
      </c>
      <c r="K7" s="191">
        <v>1725.5166028365811</v>
      </c>
    </row>
    <row r="8" spans="1:15" ht="11.1" customHeight="1">
      <c r="A8" s="189">
        <v>1973</v>
      </c>
      <c r="B8" s="190">
        <v>44.9</v>
      </c>
      <c r="C8" s="190">
        <v>0</v>
      </c>
      <c r="D8" s="190">
        <v>41.571840000000002</v>
      </c>
      <c r="E8" s="190">
        <v>86.47184</v>
      </c>
      <c r="F8" s="190">
        <v>0.35136000000000001</v>
      </c>
      <c r="G8" s="190">
        <v>33.684480000000001</v>
      </c>
      <c r="H8" s="190">
        <v>52.436</v>
      </c>
      <c r="I8" s="191">
        <v>0.24744583760010194</v>
      </c>
      <c r="J8" s="191">
        <v>427</v>
      </c>
      <c r="K8" s="191">
        <v>1703.7066592187689</v>
      </c>
    </row>
    <row r="9" spans="1:15" ht="11.1" customHeight="1">
      <c r="A9" s="189">
        <v>1974</v>
      </c>
      <c r="B9" s="190">
        <v>28.6</v>
      </c>
      <c r="C9" s="190">
        <v>0</v>
      </c>
      <c r="D9" s="190">
        <v>33.684480000000001</v>
      </c>
      <c r="E9" s="190">
        <v>62.284480000000002</v>
      </c>
      <c r="F9" s="190">
        <v>0.38207999999999998</v>
      </c>
      <c r="G9" s="190">
        <v>22.494720000000001</v>
      </c>
      <c r="H9" s="190">
        <v>39.407679999999999</v>
      </c>
      <c r="I9" s="191">
        <v>0.18427375686215827</v>
      </c>
      <c r="J9" s="191">
        <v>493</v>
      </c>
      <c r="K9" s="191">
        <v>1804.6709129511676</v>
      </c>
    </row>
    <row r="10" spans="1:15" ht="11.1" customHeight="1">
      <c r="A10" s="189">
        <v>1975</v>
      </c>
      <c r="B10" s="190">
        <v>40.299999999999997</v>
      </c>
      <c r="C10" s="190">
        <v>0</v>
      </c>
      <c r="D10" s="190">
        <v>22.494720000000001</v>
      </c>
      <c r="E10" s="190">
        <v>62.794719999999998</v>
      </c>
      <c r="F10" s="190">
        <v>0.52224000000000004</v>
      </c>
      <c r="G10" s="190">
        <v>17.585280000000001</v>
      </c>
      <c r="H10" s="190">
        <v>44.687200000000004</v>
      </c>
      <c r="I10" s="191">
        <v>0.20691104906631849</v>
      </c>
      <c r="J10" s="191">
        <v>469</v>
      </c>
      <c r="K10" s="191">
        <v>1571.2419176521828</v>
      </c>
    </row>
    <row r="11" spans="1:15" ht="11.1" customHeight="1">
      <c r="A11" s="189">
        <v>1976</v>
      </c>
      <c r="B11" s="190">
        <v>55.8</v>
      </c>
      <c r="C11" s="190">
        <v>0</v>
      </c>
      <c r="D11" s="190">
        <v>17.585280000000001</v>
      </c>
      <c r="E11" s="190">
        <v>73.385279999999995</v>
      </c>
      <c r="F11" s="190">
        <v>1.0751999999999999</v>
      </c>
      <c r="G11" s="190">
        <v>15.663360000000001</v>
      </c>
      <c r="H11" s="190">
        <v>56.646720000000002</v>
      </c>
      <c r="I11" s="191">
        <v>0.25980562753686337</v>
      </c>
      <c r="J11" s="191">
        <v>501</v>
      </c>
      <c r="K11" s="191">
        <v>1590.9307421167953</v>
      </c>
    </row>
    <row r="12" spans="1:15" ht="11.1" customHeight="1">
      <c r="A12" s="189">
        <v>1977</v>
      </c>
      <c r="B12" s="190">
        <v>49.8</v>
      </c>
      <c r="C12" s="190">
        <v>0</v>
      </c>
      <c r="D12" s="190">
        <v>15.663360000000001</v>
      </c>
      <c r="E12" s="190">
        <v>65.463359999999994</v>
      </c>
      <c r="F12" s="190">
        <v>0.98880000000000001</v>
      </c>
      <c r="G12" s="190">
        <v>19.105920000000001</v>
      </c>
      <c r="H12" s="190">
        <v>45.368639999999999</v>
      </c>
      <c r="I12" s="191">
        <v>0.20599730292999877</v>
      </c>
      <c r="J12" s="191">
        <v>614</v>
      </c>
      <c r="K12" s="191">
        <v>1835.6852427648889</v>
      </c>
    </row>
    <row r="13" spans="1:15" ht="11.1" customHeight="1">
      <c r="A13" s="189">
        <v>1978</v>
      </c>
      <c r="B13" s="190">
        <v>29.54</v>
      </c>
      <c r="C13" s="190">
        <v>0.98995200000000005</v>
      </c>
      <c r="D13" s="190">
        <v>19.105920000000001</v>
      </c>
      <c r="E13" s="190">
        <v>49.635871999999999</v>
      </c>
      <c r="F13" s="190">
        <v>0</v>
      </c>
      <c r="G13" s="190">
        <v>9.8630399999999998</v>
      </c>
      <c r="H13" s="190">
        <v>39.772832000000001</v>
      </c>
      <c r="I13" s="191">
        <v>0.17868603904126512</v>
      </c>
      <c r="J13" s="191">
        <v>816</v>
      </c>
      <c r="K13" s="191">
        <v>2279.2659422921147</v>
      </c>
    </row>
    <row r="14" spans="1:15" ht="11.1" customHeight="1">
      <c r="A14" s="189">
        <v>1979</v>
      </c>
      <c r="B14" s="190">
        <v>48.14</v>
      </c>
      <c r="C14" s="190">
        <v>1.65928670208</v>
      </c>
      <c r="D14" s="190">
        <v>9.8630399999999998</v>
      </c>
      <c r="E14" s="190">
        <v>59.662326702080001</v>
      </c>
      <c r="F14" s="190">
        <v>0</v>
      </c>
      <c r="G14" s="190">
        <v>22.018560000000001</v>
      </c>
      <c r="H14" s="190">
        <v>37.643766702080001</v>
      </c>
      <c r="I14" s="191">
        <v>0.16726474284988113</v>
      </c>
      <c r="J14" s="191">
        <v>911</v>
      </c>
      <c r="K14" s="191">
        <v>2349.6943591859895</v>
      </c>
    </row>
    <row r="15" spans="1:15" ht="15" customHeight="1">
      <c r="A15" s="189">
        <v>1980</v>
      </c>
      <c r="B15" s="190">
        <v>19.739999999999998</v>
      </c>
      <c r="C15" s="190">
        <v>2.5058615500800001</v>
      </c>
      <c r="D15" s="190">
        <v>22.018560000000001</v>
      </c>
      <c r="E15" s="190">
        <v>44.264421550080002</v>
      </c>
      <c r="F15" s="190">
        <v>0</v>
      </c>
      <c r="G15" s="190">
        <v>15.304320000000001</v>
      </c>
      <c r="H15" s="190">
        <v>28.960101550080001</v>
      </c>
      <c r="I15" s="191">
        <v>0.12717081734224464</v>
      </c>
      <c r="J15" s="191">
        <v>852</v>
      </c>
      <c r="K15" s="191">
        <v>2015.4708679298842</v>
      </c>
    </row>
    <row r="16" spans="1:15" ht="11.1" customHeight="1">
      <c r="A16" s="189">
        <v>1981</v>
      </c>
      <c r="B16" s="190">
        <v>19.38</v>
      </c>
      <c r="C16" s="190">
        <v>0.80424610559999998</v>
      </c>
      <c r="D16" s="190">
        <v>15.304320000000001</v>
      </c>
      <c r="E16" s="190">
        <v>35.4885661056</v>
      </c>
      <c r="F16" s="190">
        <v>0</v>
      </c>
      <c r="G16" s="190">
        <v>10.71744</v>
      </c>
      <c r="H16" s="190">
        <v>24.7711261056</v>
      </c>
      <c r="I16" s="191">
        <v>0.10771647158971326</v>
      </c>
      <c r="J16" s="191">
        <v>984</v>
      </c>
      <c r="K16" s="191">
        <v>2126.5100598621225</v>
      </c>
    </row>
    <row r="17" spans="1:11" ht="11.1" customHeight="1">
      <c r="A17" s="189">
        <v>1982</v>
      </c>
      <c r="B17" s="190">
        <v>19.100000000000001</v>
      </c>
      <c r="C17" s="190">
        <v>0.75345161472</v>
      </c>
      <c r="D17" s="190">
        <v>10.71744</v>
      </c>
      <c r="E17" s="190">
        <v>30.570891614720001</v>
      </c>
      <c r="F17" s="190">
        <v>0</v>
      </c>
      <c r="G17" s="190">
        <v>16.992000000000001</v>
      </c>
      <c r="H17" s="190">
        <v>13.57889161472</v>
      </c>
      <c r="I17" s="191">
        <v>5.8482314394886901E-2</v>
      </c>
      <c r="J17" s="191" t="s">
        <v>895</v>
      </c>
      <c r="K17" s="191" t="s">
        <v>895</v>
      </c>
    </row>
    <row r="18" spans="1:11" ht="11.1" customHeight="1">
      <c r="A18" s="189">
        <v>1983</v>
      </c>
      <c r="B18" s="190">
        <v>18.7</v>
      </c>
      <c r="C18" s="190">
        <v>2.3323137062399999</v>
      </c>
      <c r="D18" s="190">
        <v>16.992000000000001</v>
      </c>
      <c r="E18" s="190">
        <v>38.024313706240001</v>
      </c>
      <c r="F18" s="190">
        <v>0</v>
      </c>
      <c r="G18" s="190">
        <v>12.21696</v>
      </c>
      <c r="H18" s="190">
        <v>25.807353706240001</v>
      </c>
      <c r="I18" s="191">
        <v>0.11014333206536724</v>
      </c>
      <c r="J18" s="191" t="s">
        <v>895</v>
      </c>
      <c r="K18" s="191" t="s">
        <v>895</v>
      </c>
    </row>
    <row r="19" spans="1:11" ht="11.1" customHeight="1">
      <c r="A19" s="189">
        <v>1984</v>
      </c>
      <c r="B19" s="190">
        <v>18.440000000000001</v>
      </c>
      <c r="C19" s="190">
        <v>1.0158898176</v>
      </c>
      <c r="D19" s="190">
        <v>12.21696</v>
      </c>
      <c r="E19" s="190">
        <v>31.672849817600003</v>
      </c>
      <c r="F19" s="190">
        <v>0</v>
      </c>
      <c r="G19" s="190">
        <v>10.8864</v>
      </c>
      <c r="H19" s="190">
        <v>20.786449817600001</v>
      </c>
      <c r="I19" s="191">
        <v>8.7948490436136548E-2</v>
      </c>
      <c r="J19" s="191">
        <v>993</v>
      </c>
      <c r="K19" s="191">
        <v>1877.197625619116</v>
      </c>
    </row>
    <row r="20" spans="1:11" ht="11.1" customHeight="1">
      <c r="A20" s="189">
        <v>1985</v>
      </c>
      <c r="B20" s="190">
        <v>30.76</v>
      </c>
      <c r="C20" s="190">
        <v>1.0880000000000001</v>
      </c>
      <c r="D20" s="190">
        <v>10.8864</v>
      </c>
      <c r="E20" s="190">
        <v>42.734400000000001</v>
      </c>
      <c r="F20" s="190">
        <v>0</v>
      </c>
      <c r="G20" s="190">
        <v>17.255040000000001</v>
      </c>
      <c r="H20" s="190">
        <v>25.47936</v>
      </c>
      <c r="I20" s="191">
        <v>0.10684692996066525</v>
      </c>
      <c r="J20" s="191">
        <v>909</v>
      </c>
      <c r="K20" s="191">
        <v>1665.7198878525226</v>
      </c>
    </row>
    <row r="21" spans="1:11" ht="11.1" customHeight="1">
      <c r="A21" s="189">
        <v>1986</v>
      </c>
      <c r="B21" s="190">
        <v>25.5</v>
      </c>
      <c r="C21" s="190">
        <v>1.9219999999999999</v>
      </c>
      <c r="D21" s="190">
        <v>17.255040000000001</v>
      </c>
      <c r="E21" s="190">
        <v>44.677040000000005</v>
      </c>
      <c r="F21" s="190">
        <v>0</v>
      </c>
      <c r="G21" s="190">
        <v>21.851520000000001</v>
      </c>
      <c r="H21" s="190">
        <v>22.825520000000004</v>
      </c>
      <c r="I21" s="191">
        <v>9.4849055270911004E-2</v>
      </c>
      <c r="J21" s="191">
        <v>933</v>
      </c>
      <c r="K21" s="191">
        <v>1675.9475480510148</v>
      </c>
    </row>
    <row r="22" spans="1:11" ht="11.1" customHeight="1">
      <c r="A22" s="189">
        <v>1987</v>
      </c>
      <c r="B22" s="190">
        <v>29.46</v>
      </c>
      <c r="C22" s="190">
        <v>0.42199999999999999</v>
      </c>
      <c r="D22" s="190">
        <v>21.851520000000001</v>
      </c>
      <c r="E22" s="190">
        <v>51.733519999999999</v>
      </c>
      <c r="F22" s="190">
        <v>0</v>
      </c>
      <c r="G22" s="190">
        <v>23.4</v>
      </c>
      <c r="H22" s="190">
        <v>28.33352</v>
      </c>
      <c r="I22" s="191">
        <v>0.11669297046177163</v>
      </c>
      <c r="J22" s="191">
        <v>904</v>
      </c>
      <c r="K22" s="191">
        <v>1584.6860428426182</v>
      </c>
    </row>
    <row r="23" spans="1:11" ht="11.1" customHeight="1">
      <c r="A23" s="189">
        <v>1988</v>
      </c>
      <c r="B23" s="190">
        <v>28.2</v>
      </c>
      <c r="C23" s="190">
        <v>0.91</v>
      </c>
      <c r="D23" s="190">
        <v>23.4</v>
      </c>
      <c r="E23" s="190">
        <v>52.51</v>
      </c>
      <c r="F23" s="190">
        <v>0</v>
      </c>
      <c r="G23" s="190">
        <v>22.1</v>
      </c>
      <c r="H23" s="190">
        <v>30.409999999999997</v>
      </c>
      <c r="I23" s="191">
        <v>0.1241118108243783</v>
      </c>
      <c r="J23" s="191">
        <v>1060</v>
      </c>
      <c r="K23" s="191">
        <v>1794.8153541373881</v>
      </c>
    </row>
    <row r="24" spans="1:11" ht="11.1" customHeight="1">
      <c r="A24" s="189">
        <v>1989</v>
      </c>
      <c r="B24" s="190">
        <v>22.62</v>
      </c>
      <c r="C24" s="190">
        <v>0.44500000000000001</v>
      </c>
      <c r="D24" s="190">
        <v>22.1</v>
      </c>
      <c r="E24" s="190">
        <v>45.165000000000006</v>
      </c>
      <c r="F24" s="190">
        <v>0</v>
      </c>
      <c r="G24" s="190">
        <v>25.935359999999996</v>
      </c>
      <c r="H24" s="190">
        <v>19.229640000000011</v>
      </c>
      <c r="I24" s="191">
        <v>7.7745146396487497E-2</v>
      </c>
      <c r="J24" s="191">
        <v>1020</v>
      </c>
      <c r="K24" s="191">
        <v>1661.9415387623424</v>
      </c>
    </row>
    <row r="25" spans="1:11" ht="15" customHeight="1">
      <c r="A25" s="189">
        <v>1990</v>
      </c>
      <c r="B25" s="190">
        <v>24.46</v>
      </c>
      <c r="C25" s="190">
        <v>1.8320000000000001</v>
      </c>
      <c r="D25" s="190">
        <v>25.935359999999996</v>
      </c>
      <c r="E25" s="190">
        <v>52.227359999999997</v>
      </c>
      <c r="F25" s="190">
        <v>0</v>
      </c>
      <c r="G25" s="190">
        <v>22.05312</v>
      </c>
      <c r="H25" s="190">
        <v>30.174239999999998</v>
      </c>
      <c r="I25" s="191">
        <v>0.12063326563574431</v>
      </c>
      <c r="J25" s="191">
        <v>978</v>
      </c>
      <c r="K25" s="191">
        <v>1536.021108510939</v>
      </c>
    </row>
    <row r="26" spans="1:11" ht="11.1" customHeight="1">
      <c r="A26" s="189">
        <v>1991</v>
      </c>
      <c r="B26" s="190">
        <v>16.84</v>
      </c>
      <c r="C26" s="190">
        <v>2.2989945599999997</v>
      </c>
      <c r="D26" s="190">
        <v>22.05312</v>
      </c>
      <c r="E26" s="190">
        <v>41.19211456</v>
      </c>
      <c r="F26" s="190">
        <v>0</v>
      </c>
      <c r="G26" s="190">
        <v>18.57216</v>
      </c>
      <c r="H26" s="190">
        <v>22.61995456</v>
      </c>
      <c r="I26" s="191">
        <v>8.9233054009380933E-2</v>
      </c>
      <c r="J26" s="191">
        <v>973</v>
      </c>
      <c r="K26" s="191">
        <v>1478.1617926319786</v>
      </c>
    </row>
    <row r="27" spans="1:11" ht="11.1" customHeight="1">
      <c r="A27" s="189">
        <v>1992</v>
      </c>
      <c r="B27" s="190">
        <v>20.100000000000001</v>
      </c>
      <c r="C27" s="190">
        <v>3.5541753599999999</v>
      </c>
      <c r="D27" s="190">
        <v>18.57216</v>
      </c>
      <c r="E27" s="190">
        <v>42.22633536</v>
      </c>
      <c r="F27" s="190">
        <v>0</v>
      </c>
      <c r="G27" s="190">
        <v>14.95872</v>
      </c>
      <c r="H27" s="190">
        <v>27.267615360000001</v>
      </c>
      <c r="I27" s="191">
        <v>0.10614344967184909</v>
      </c>
      <c r="J27" s="191">
        <v>994</v>
      </c>
      <c r="K27" s="191">
        <v>1476.4203490531006</v>
      </c>
    </row>
    <row r="28" spans="1:11" ht="11.1" customHeight="1">
      <c r="A28" s="189">
        <v>1993</v>
      </c>
      <c r="B28" s="190">
        <v>24.28</v>
      </c>
      <c r="C28" s="190">
        <v>5.4197740799999998</v>
      </c>
      <c r="D28" s="190">
        <v>14.95872</v>
      </c>
      <c r="E28" s="190">
        <v>44.658494079999997</v>
      </c>
      <c r="F28" s="190">
        <v>0</v>
      </c>
      <c r="G28" s="190">
        <v>28.323840000000001</v>
      </c>
      <c r="H28" s="190">
        <v>16.334654079999996</v>
      </c>
      <c r="I28" s="191">
        <v>6.2764035580488348E-2</v>
      </c>
      <c r="J28" s="191">
        <v>1050</v>
      </c>
      <c r="K28" s="191">
        <v>1523.5055136390017</v>
      </c>
    </row>
    <row r="29" spans="1:11" ht="11.1" customHeight="1">
      <c r="A29" s="189">
        <v>1994</v>
      </c>
      <c r="B29" s="190">
        <v>20.88</v>
      </c>
      <c r="C29" s="190">
        <v>3.5309164799999997</v>
      </c>
      <c r="D29" s="190">
        <v>28.323840000000001</v>
      </c>
      <c r="E29" s="190">
        <v>52.734756480000001</v>
      </c>
      <c r="F29" s="190">
        <v>0</v>
      </c>
      <c r="G29" s="190">
        <v>18.83136</v>
      </c>
      <c r="H29" s="190">
        <v>33.903396479999998</v>
      </c>
      <c r="I29" s="191">
        <v>0.12869689974035439</v>
      </c>
      <c r="J29" s="191">
        <v>1070</v>
      </c>
      <c r="K29" s="191">
        <v>1520.0590976247302</v>
      </c>
    </row>
    <row r="30" spans="1:11" ht="11.1" customHeight="1">
      <c r="A30" s="189">
        <v>1995</v>
      </c>
      <c r="B30" s="190">
        <v>17.260000000000002</v>
      </c>
      <c r="C30" s="190">
        <v>4.4174841599999999</v>
      </c>
      <c r="D30" s="190">
        <v>18.83136</v>
      </c>
      <c r="E30" s="190">
        <v>40.508844160000002</v>
      </c>
      <c r="F30" s="190">
        <v>0</v>
      </c>
      <c r="G30" s="190">
        <v>18.602879999999999</v>
      </c>
      <c r="H30" s="190">
        <v>21.905964160000003</v>
      </c>
      <c r="I30" s="191">
        <v>8.2181162603120542E-2</v>
      </c>
      <c r="J30" s="191">
        <v>1280</v>
      </c>
      <c r="K30" s="191">
        <v>1781.0430233205325</v>
      </c>
    </row>
    <row r="31" spans="1:11" ht="11.1" customHeight="1">
      <c r="A31" s="189">
        <v>1996</v>
      </c>
      <c r="B31" s="190">
        <v>17.5</v>
      </c>
      <c r="C31" s="190">
        <v>5.1985228799999996</v>
      </c>
      <c r="D31" s="190">
        <v>18.602879999999999</v>
      </c>
      <c r="E31" s="190">
        <v>41.301402879999998</v>
      </c>
      <c r="F31" s="190">
        <v>0.87881585383680005</v>
      </c>
      <c r="G31" s="190">
        <v>16.037759999999999</v>
      </c>
      <c r="H31" s="190">
        <v>24.384827026163201</v>
      </c>
      <c r="I31" s="191">
        <v>9.0425699199988149E-2</v>
      </c>
      <c r="J31" s="191">
        <v>1190</v>
      </c>
      <c r="K31" s="191">
        <v>1626.0606971564432</v>
      </c>
    </row>
    <row r="32" spans="1:11" ht="11.1" customHeight="1">
      <c r="A32" s="189">
        <v>1997</v>
      </c>
      <c r="B32" s="190">
        <v>21.02</v>
      </c>
      <c r="C32" s="190">
        <v>4.1077785599999999</v>
      </c>
      <c r="D32" s="190">
        <v>16.037759999999999</v>
      </c>
      <c r="E32" s="190">
        <v>41.165538560000002</v>
      </c>
      <c r="F32" s="190">
        <v>3.7849311227903999</v>
      </c>
      <c r="G32" s="190">
        <v>13.26336</v>
      </c>
      <c r="H32" s="190">
        <v>24.117247437209606</v>
      </c>
      <c r="I32" s="191">
        <v>8.8370051288362575E-2</v>
      </c>
      <c r="J32" s="191">
        <v>1260</v>
      </c>
      <c r="K32" s="191">
        <v>1692.5246826516222</v>
      </c>
    </row>
    <row r="33" spans="1:11" ht="11.1" customHeight="1">
      <c r="A33" s="189">
        <v>1998</v>
      </c>
      <c r="B33" s="190">
        <v>13.46</v>
      </c>
      <c r="C33" s="190">
        <v>5.5145433600000002</v>
      </c>
      <c r="D33" s="190">
        <v>13.26336</v>
      </c>
      <c r="E33" s="190">
        <v>32.237903360000004</v>
      </c>
      <c r="F33" s="190">
        <v>4.2385974736512004</v>
      </c>
      <c r="G33" s="190">
        <v>11.83104</v>
      </c>
      <c r="H33" s="190">
        <v>16.168265886348806</v>
      </c>
      <c r="I33" s="191">
        <v>5.8556275053324905E-2</v>
      </c>
      <c r="J33" s="191">
        <v>1230</v>
      </c>
      <c r="K33" s="191">
        <v>1633.8349959486204</v>
      </c>
    </row>
    <row r="34" spans="1:11" ht="11.1" customHeight="1">
      <c r="A34" s="189">
        <v>1999</v>
      </c>
      <c r="B34" s="190">
        <v>11</v>
      </c>
      <c r="C34" s="190">
        <v>7.58448192</v>
      </c>
      <c r="D34" s="190">
        <v>11.83104</v>
      </c>
      <c r="E34" s="190">
        <v>30.415521920000003</v>
      </c>
      <c r="F34" s="190">
        <v>2.0273883053952</v>
      </c>
      <c r="G34" s="190">
        <v>23.185919999999999</v>
      </c>
      <c r="H34" s="190">
        <v>5.2022136146048048</v>
      </c>
      <c r="I34" s="191">
        <v>1.862623253049573E-2</v>
      </c>
      <c r="J34" s="191">
        <v>1230</v>
      </c>
      <c r="K34" s="191">
        <v>1610.5800707083934</v>
      </c>
    </row>
    <row r="35" spans="1:11" ht="15" customHeight="1">
      <c r="A35" s="189">
        <v>2000</v>
      </c>
      <c r="B35" s="190">
        <v>13.8</v>
      </c>
      <c r="C35" s="190">
        <v>9.2729030399999992</v>
      </c>
      <c r="D35" s="190">
        <v>23.185919999999999</v>
      </c>
      <c r="E35" s="190">
        <v>46.258823039999996</v>
      </c>
      <c r="F35" s="190">
        <v>3.1815312143999996</v>
      </c>
      <c r="G35" s="190">
        <v>21.809279999999998</v>
      </c>
      <c r="H35" s="190">
        <v>21.268011825600002</v>
      </c>
      <c r="I35" s="191">
        <v>7.5315769369969754E-2</v>
      </c>
      <c r="J35" s="191">
        <v>1230</v>
      </c>
      <c r="K35" s="191">
        <v>1575.347729193883</v>
      </c>
    </row>
    <row r="36" spans="1:11" ht="11.1" customHeight="1">
      <c r="A36" s="189">
        <v>2001</v>
      </c>
      <c r="B36" s="190">
        <v>11.18</v>
      </c>
      <c r="C36" s="190">
        <v>8.2565184000000009</v>
      </c>
      <c r="D36" s="190">
        <v>21.809279999999998</v>
      </c>
      <c r="E36" s="190">
        <v>41.245798399999998</v>
      </c>
      <c r="F36" s="190">
        <v>1.6784050723968005</v>
      </c>
      <c r="G36" s="190">
        <v>20.517119999999998</v>
      </c>
      <c r="H36" s="190">
        <v>19.0502733276032</v>
      </c>
      <c r="I36" s="191">
        <v>6.6770666396645528E-2</v>
      </c>
      <c r="J36" s="191">
        <v>895</v>
      </c>
      <c r="K36" s="191">
        <v>1121.6944479258052</v>
      </c>
    </row>
    <row r="37" spans="1:11" ht="11.1" customHeight="1">
      <c r="A37" s="189">
        <v>2002</v>
      </c>
      <c r="B37" s="190">
        <v>7.8</v>
      </c>
      <c r="C37" s="190">
        <v>10.240690560000001</v>
      </c>
      <c r="D37" s="190">
        <v>20.517119999999998</v>
      </c>
      <c r="E37" s="190">
        <v>38.55781056</v>
      </c>
      <c r="F37" s="190">
        <v>1.8786621710207998</v>
      </c>
      <c r="G37" s="190">
        <v>13.41696</v>
      </c>
      <c r="H37" s="190">
        <v>23.262188388979201</v>
      </c>
      <c r="I37" s="191">
        <v>8.0742101261837271E-2</v>
      </c>
      <c r="J37" s="191">
        <v>1040</v>
      </c>
      <c r="K37" s="191">
        <v>1283.1268815081676</v>
      </c>
    </row>
    <row r="38" spans="1:11" ht="11.1" customHeight="1">
      <c r="A38" s="189">
        <v>2003</v>
      </c>
      <c r="B38" s="190">
        <v>7.6000000000000005</v>
      </c>
      <c r="C38" s="190">
        <v>16.49383104</v>
      </c>
      <c r="D38" s="190">
        <v>13.41696</v>
      </c>
      <c r="E38" s="190">
        <v>37.510791040000001</v>
      </c>
      <c r="F38" s="190">
        <v>2.9344120075776003</v>
      </c>
      <c r="G38" s="190">
        <v>14.146560000000001</v>
      </c>
      <c r="H38" s="190">
        <v>20.429819032422401</v>
      </c>
      <c r="I38" s="191">
        <v>7.0249105094542547E-2</v>
      </c>
      <c r="J38" s="191">
        <v>1200</v>
      </c>
      <c r="K38" s="191">
        <v>1453.5411897234637</v>
      </c>
    </row>
    <row r="39" spans="1:11" ht="11.1" customHeight="1">
      <c r="A39" s="189">
        <v>2004</v>
      </c>
      <c r="B39" s="190">
        <v>11.200000000000001</v>
      </c>
      <c r="C39" s="190">
        <v>14.188043519999999</v>
      </c>
      <c r="D39" s="190">
        <v>14.146560000000001</v>
      </c>
      <c r="E39" s="190">
        <v>39.534603520000005</v>
      </c>
      <c r="F39" s="190">
        <v>1.8471526837631997</v>
      </c>
      <c r="G39" s="190">
        <v>17.817599999999999</v>
      </c>
      <c r="H39" s="190">
        <v>19.869850836236807</v>
      </c>
      <c r="I39" s="191">
        <v>6.7708155066322231E-2</v>
      </c>
      <c r="J39" s="191">
        <v>1240</v>
      </c>
      <c r="K39" s="191">
        <v>1462.6091059212079</v>
      </c>
    </row>
    <row r="40" spans="1:11" ht="11.1" customHeight="1">
      <c r="A40" s="189">
        <v>2005</v>
      </c>
      <c r="B40" s="190">
        <v>6.8</v>
      </c>
      <c r="C40" s="190">
        <v>12.836386559999999</v>
      </c>
      <c r="D40" s="190">
        <v>17.817599999999999</v>
      </c>
      <c r="E40" s="190">
        <v>37.453986559999997</v>
      </c>
      <c r="F40" s="190">
        <v>2.7208933259903998</v>
      </c>
      <c r="G40" s="190">
        <v>17.33568</v>
      </c>
      <c r="H40" s="190">
        <v>17.397413234009594</v>
      </c>
      <c r="I40" s="191">
        <v>5.8738092099497277E-2</v>
      </c>
      <c r="J40" s="191">
        <v>960</v>
      </c>
      <c r="K40" s="191">
        <v>1098.1343155534712</v>
      </c>
    </row>
    <row r="41" spans="1:11" ht="11.1" customHeight="1">
      <c r="A41" s="189">
        <v>2006</v>
      </c>
      <c r="B41" s="190">
        <v>8.1999999999999993</v>
      </c>
      <c r="C41" s="190">
        <v>18.920588160000001</v>
      </c>
      <c r="D41" s="190">
        <v>17.33568</v>
      </c>
      <c r="E41" s="190">
        <v>44.45626816</v>
      </c>
      <c r="F41" s="190">
        <v>2.1515299284863998</v>
      </c>
      <c r="G41" s="190">
        <v>11.86176</v>
      </c>
      <c r="H41" s="190">
        <v>30.442978231513603</v>
      </c>
      <c r="I41" s="191">
        <v>0.1018174024052463</v>
      </c>
      <c r="J41" s="191">
        <v>1140</v>
      </c>
      <c r="K41" s="191">
        <v>1265.7384584637932</v>
      </c>
    </row>
    <row r="42" spans="1:11" ht="11.1" customHeight="1">
      <c r="A42" s="189">
        <v>2007</v>
      </c>
      <c r="B42" s="190">
        <v>8</v>
      </c>
      <c r="C42" s="190">
        <v>19.054909439999999</v>
      </c>
      <c r="D42" s="190">
        <v>11.86176</v>
      </c>
      <c r="E42" s="190">
        <v>38.91666944</v>
      </c>
      <c r="F42" s="190">
        <v>0.89320338032640012</v>
      </c>
      <c r="G42" s="190">
        <v>10.38528</v>
      </c>
      <c r="H42" s="190">
        <v>27.6381860596736</v>
      </c>
      <c r="I42" s="191">
        <v>9.1515985402512517E-2</v>
      </c>
      <c r="J42" s="191">
        <v>1260</v>
      </c>
      <c r="K42" s="191">
        <v>1362.3683584542525</v>
      </c>
    </row>
    <row r="43" spans="1:11" ht="11.1" customHeight="1">
      <c r="A43" s="189">
        <v>2008</v>
      </c>
      <c r="B43" s="190">
        <v>9.2000000000000011</v>
      </c>
      <c r="C43" s="190">
        <v>24.257966496191997</v>
      </c>
      <c r="D43" s="190">
        <v>10.38528</v>
      </c>
      <c r="E43" s="190">
        <v>43.843246496192002</v>
      </c>
      <c r="F43" s="190">
        <v>2.0698947899519999</v>
      </c>
      <c r="G43" s="190">
        <v>14.146559999999999</v>
      </c>
      <c r="H43" s="190">
        <v>27.626791706239999</v>
      </c>
      <c r="I43" s="191">
        <v>9.0639746222545253E-2</v>
      </c>
      <c r="J43" s="191">
        <v>1360</v>
      </c>
      <c r="K43" s="191">
        <v>1442.435169963409</v>
      </c>
    </row>
    <row r="44" spans="1:11" ht="11.1" customHeight="1">
      <c r="A44" s="189">
        <v>2009</v>
      </c>
      <c r="B44" s="190">
        <v>9.4</v>
      </c>
      <c r="C44" s="190">
        <v>16.614308388057601</v>
      </c>
      <c r="D44" s="190">
        <v>14.146559999999999</v>
      </c>
      <c r="E44" s="190">
        <v>40.160868388057601</v>
      </c>
      <c r="F44" s="190">
        <v>1.4260328734079999</v>
      </c>
      <c r="G44" s="190">
        <v>17.38944</v>
      </c>
      <c r="H44" s="190">
        <v>21.345395514649603</v>
      </c>
      <c r="I44" s="191">
        <v>6.9429601729875848E-2</v>
      </c>
      <c r="J44" s="191">
        <v>1300</v>
      </c>
      <c r="K44" s="191">
        <v>1368.3634373289544</v>
      </c>
    </row>
    <row r="45" spans="1:11" ht="15" customHeight="1">
      <c r="A45" s="189">
        <v>2010</v>
      </c>
      <c r="B45" s="190">
        <v>7.8</v>
      </c>
      <c r="C45" s="190">
        <v>24.055351688755199</v>
      </c>
      <c r="D45" s="190">
        <v>17.38944</v>
      </c>
      <c r="E45" s="190">
        <v>49.2447916887552</v>
      </c>
      <c r="F45" s="190">
        <v>1.0885503492863999</v>
      </c>
      <c r="G45" s="190">
        <v>14.6496</v>
      </c>
      <c r="H45" s="190">
        <v>33.5066413394688</v>
      </c>
      <c r="I45" s="191">
        <v>0.10832142184022017</v>
      </c>
      <c r="J45" s="191">
        <v>1410</v>
      </c>
      <c r="K45" s="191">
        <v>1467.0537191372475</v>
      </c>
    </row>
    <row r="46" spans="1:11" ht="11.1" customHeight="1">
      <c r="A46" s="189">
        <v>2011</v>
      </c>
      <c r="B46" s="190">
        <v>10.8</v>
      </c>
      <c r="C46" s="190">
        <v>28.470138159935996</v>
      </c>
      <c r="D46" s="190">
        <v>14.6496</v>
      </c>
      <c r="E46" s="190">
        <v>53.919738159935996</v>
      </c>
      <c r="F46" s="190">
        <v>1.2710547894527999</v>
      </c>
      <c r="G46" s="190">
        <v>12.700799999999999</v>
      </c>
      <c r="H46" s="190">
        <v>39.947883370483197</v>
      </c>
      <c r="I46" s="191">
        <v>0.12821067532122446</v>
      </c>
      <c r="J46" s="191">
        <v>1450</v>
      </c>
      <c r="K46" s="191">
        <v>1477.8124299313072</v>
      </c>
    </row>
    <row r="47" spans="1:11" ht="11.1" customHeight="1">
      <c r="A47" s="189">
        <v>2012</v>
      </c>
      <c r="B47" s="190">
        <v>9.7000000000000011</v>
      </c>
      <c r="C47" s="190">
        <v>26.610904864051196</v>
      </c>
      <c r="D47" s="190">
        <v>12.700799999999999</v>
      </c>
      <c r="E47" s="190">
        <v>49.011704864051197</v>
      </c>
      <c r="F47" s="190">
        <v>3.2651177061887995</v>
      </c>
      <c r="G47" s="190">
        <v>15.943680000000001</v>
      </c>
      <c r="H47" s="190">
        <v>29.8029071578624</v>
      </c>
      <c r="I47" s="191">
        <v>9.4951752800105427E-2</v>
      </c>
      <c r="J47" s="191">
        <v>1500</v>
      </c>
      <c r="K47" s="191">
        <v>1500</v>
      </c>
    </row>
    <row r="48" spans="1:11" ht="11.1" customHeight="1">
      <c r="A48" s="189">
        <v>2013</v>
      </c>
      <c r="B48" s="190">
        <v>9.8000000000000007</v>
      </c>
      <c r="C48" s="190">
        <v>28.186027898687996</v>
      </c>
      <c r="D48" s="190">
        <v>15.943680000000001</v>
      </c>
      <c r="E48" s="190">
        <v>53.929707898687994</v>
      </c>
      <c r="F48" s="190">
        <v>1.378899861504</v>
      </c>
      <c r="G48" s="190">
        <v>18.735359999999996</v>
      </c>
      <c r="H48" s="190">
        <v>33.815448037183998</v>
      </c>
      <c r="I48" s="191">
        <v>0.10699136628665307</v>
      </c>
      <c r="J48" s="191">
        <v>1500</v>
      </c>
      <c r="K48" s="191">
        <v>1474.1290354282346</v>
      </c>
    </row>
    <row r="49" spans="1:11" ht="11.1" customHeight="1">
      <c r="A49" s="189">
        <v>2014</v>
      </c>
      <c r="B49" s="190">
        <v>13.5</v>
      </c>
      <c r="C49" s="190">
        <v>27.286018062758398</v>
      </c>
      <c r="D49" s="190">
        <v>18.735359999999996</v>
      </c>
      <c r="E49" s="190">
        <v>59.521378062758401</v>
      </c>
      <c r="F49" s="190">
        <v>1.8107753955455999</v>
      </c>
      <c r="G49" s="190">
        <v>26.117759999999997</v>
      </c>
      <c r="H49" s="190">
        <v>31.592842667212807</v>
      </c>
      <c r="I49" s="191">
        <v>9.9227983932181602E-2</v>
      </c>
      <c r="J49" s="191">
        <v>1480</v>
      </c>
      <c r="K49" s="191">
        <v>1427.4691358024691</v>
      </c>
    </row>
    <row r="50" spans="1:11" ht="11.1" customHeight="1">
      <c r="A50" s="189">
        <v>2015</v>
      </c>
      <c r="B50" s="190">
        <v>10.9</v>
      </c>
      <c r="C50" s="190">
        <v>26.843975174015995</v>
      </c>
      <c r="D50" s="190">
        <v>26.117759999999997</v>
      </c>
      <c r="E50" s="190">
        <v>63.86173517401599</v>
      </c>
      <c r="F50" s="190">
        <v>2.6598891977855996</v>
      </c>
      <c r="G50" s="190">
        <v>22.897919999999999</v>
      </c>
      <c r="H50" s="190">
        <v>38.303925976230389</v>
      </c>
      <c r="I50" s="191">
        <v>0.11942260634658484</v>
      </c>
      <c r="J50" s="191">
        <v>1660</v>
      </c>
      <c r="K50" s="191">
        <v>1584.1357394382999</v>
      </c>
    </row>
    <row r="51" spans="1:11" ht="11.1" customHeight="1">
      <c r="A51" s="189">
        <v>2016</v>
      </c>
      <c r="B51" s="190">
        <v>12.885909677419356</v>
      </c>
      <c r="C51" s="190">
        <v>42.627273746534392</v>
      </c>
      <c r="D51" s="190">
        <v>22.897919999999999</v>
      </c>
      <c r="E51" s="190">
        <v>78.411103423953747</v>
      </c>
      <c r="F51" s="190">
        <v>4.6939231097087992</v>
      </c>
      <c r="G51" s="190">
        <v>21.878399999999999</v>
      </c>
      <c r="H51" s="190">
        <v>51.838780314244943</v>
      </c>
      <c r="I51" s="191">
        <v>0.16045613948093526</v>
      </c>
      <c r="J51" s="191">
        <v>1690</v>
      </c>
      <c r="K51" s="191">
        <v>1595.3178836078728</v>
      </c>
    </row>
    <row r="52" spans="1:11" ht="11.1" customHeight="1">
      <c r="A52" s="189">
        <v>2017</v>
      </c>
      <c r="B52" s="190">
        <v>13.089845161290324</v>
      </c>
      <c r="C52" s="190">
        <v>34.844142558719994</v>
      </c>
      <c r="D52" s="190">
        <v>21.878399999999999</v>
      </c>
      <c r="E52" s="190">
        <v>69.812387720010321</v>
      </c>
      <c r="F52" s="190">
        <v>5.4635309072255991</v>
      </c>
      <c r="G52" s="190">
        <v>19.560960000000001</v>
      </c>
      <c r="H52" s="190">
        <v>44.787896812784716</v>
      </c>
      <c r="I52" s="191">
        <v>0.13774655815815978</v>
      </c>
      <c r="J52" s="191">
        <v>1580</v>
      </c>
      <c r="K52" s="191">
        <v>1463.6676918516323</v>
      </c>
    </row>
    <row r="53" spans="1:11" ht="11.1" customHeight="1">
      <c r="A53" s="189">
        <v>2018</v>
      </c>
      <c r="B53" s="190">
        <v>11.04345806451613</v>
      </c>
      <c r="C53" s="190">
        <v>24.851135556825596</v>
      </c>
      <c r="D53" s="190">
        <v>19.560960000000001</v>
      </c>
      <c r="E53" s="190">
        <v>55.455553621341728</v>
      </c>
      <c r="F53" s="190">
        <v>11.7199884950016</v>
      </c>
      <c r="G53" s="190">
        <v>15.563519999999999</v>
      </c>
      <c r="H53" s="190">
        <v>28.17204512634013</v>
      </c>
      <c r="I53" s="191">
        <v>8.6108952782690859E-2</v>
      </c>
      <c r="J53" s="191">
        <v>1590</v>
      </c>
      <c r="K53" s="191">
        <v>1440.4522476490731</v>
      </c>
    </row>
    <row r="54" spans="1:11" ht="11.1" customHeight="1">
      <c r="A54" s="189">
        <v>2019</v>
      </c>
      <c r="B54" s="190">
        <v>9.8239999999999998</v>
      </c>
      <c r="C54" s="190">
        <v>21.728000000000002</v>
      </c>
      <c r="D54" s="190">
        <v>15.563519999999999</v>
      </c>
      <c r="E54" s="190">
        <v>47.115519999999997</v>
      </c>
      <c r="F54" s="190">
        <v>3.0507863134847995</v>
      </c>
      <c r="G54" s="190">
        <v>11.516159999999999</v>
      </c>
      <c r="H54" s="190">
        <v>32.548573686515198</v>
      </c>
      <c r="I54" s="191">
        <v>9.9089656123109479E-2</v>
      </c>
      <c r="J54" s="191">
        <v>1620</v>
      </c>
      <c r="K54" s="191">
        <v>1435.2683149354737</v>
      </c>
    </row>
    <row r="55" spans="1:11" s="4" customFormat="1" ht="11.45" customHeight="1">
      <c r="A55" s="3" t="s">
        <v>944</v>
      </c>
      <c r="B55" s="3"/>
    </row>
    <row r="56" spans="1:11" s="4" customFormat="1" ht="11.25">
      <c r="A56" s="4" t="s">
        <v>945</v>
      </c>
      <c r="B56" s="3"/>
    </row>
    <row r="57" spans="1:11" s="4" customFormat="1" ht="11.25">
      <c r="A57" s="3" t="s">
        <v>946</v>
      </c>
      <c r="B57" s="3"/>
    </row>
    <row r="58" spans="1:11" s="4" customFormat="1" ht="11.25">
      <c r="A58" s="3" t="s">
        <v>933</v>
      </c>
      <c r="B58" s="3"/>
    </row>
    <row r="59" spans="1:11" s="4" customFormat="1" ht="11.25">
      <c r="A59" s="5" t="s">
        <v>36</v>
      </c>
    </row>
  </sheetData>
  <conditionalFormatting sqref="A5:A54">
    <cfRule type="expression" dxfId="143" priority="2">
      <formula>MOD(ROW(),2)=1</formula>
    </cfRule>
  </conditionalFormatting>
  <conditionalFormatting sqref="B5:K54">
    <cfRule type="expression" dxfId="142"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A658-5696-4A9B-94AD-BECED1F0205B}">
  <sheetPr>
    <pageSetUpPr fitToPage="1"/>
  </sheetPr>
  <dimension ref="A1:O93"/>
  <sheetViews>
    <sheetView showGridLines="0" topLeftCell="A21" zoomScaleNormal="100" workbookViewId="0"/>
  </sheetViews>
  <sheetFormatPr defaultColWidth="9.7109375" defaultRowHeight="14.25"/>
  <cols>
    <col min="1" max="1" width="11.5703125" style="21" customWidth="1"/>
    <col min="2" max="11" width="15" style="21" customWidth="1"/>
    <col min="12" max="14" width="2.7109375" style="21" customWidth="1"/>
    <col min="15" max="15" width="9.7109375" style="21"/>
    <col min="16" max="16" width="12.28515625" style="21" bestFit="1" customWidth="1"/>
    <col min="17" max="17" width="19.5703125" style="21" bestFit="1" customWidth="1"/>
    <col min="18" max="18" width="15.85546875" style="21" bestFit="1" customWidth="1"/>
    <col min="19" max="19" width="11.140625" style="21" bestFit="1" customWidth="1"/>
    <col min="20" max="20" width="16.7109375" style="21" bestFit="1" customWidth="1"/>
    <col min="21" max="21" width="23.7109375" style="21" bestFit="1" customWidth="1"/>
    <col min="22" max="22" width="24.85546875" style="21" bestFit="1" customWidth="1"/>
    <col min="23" max="23" width="20.85546875" style="21" bestFit="1" customWidth="1"/>
    <col min="24" max="24" width="19.5703125" style="21" bestFit="1" customWidth="1"/>
    <col min="25" max="25" width="12.140625" style="21" bestFit="1" customWidth="1"/>
    <col min="26" max="26" width="13.28515625" style="21" bestFit="1" customWidth="1"/>
    <col min="27" max="16384" width="9.7109375" style="21"/>
  </cols>
  <sheetData>
    <row r="1" spans="1:15">
      <c r="A1" s="13" t="s">
        <v>947</v>
      </c>
      <c r="O1" s="14" t="str">
        <f>HYPERLINK("#'"&amp;"Index'!A1","INDEX")</f>
        <v>INDEX</v>
      </c>
    </row>
    <row r="2" spans="1:15">
      <c r="A2" s="157"/>
      <c r="B2" s="158" t="s">
        <v>948</v>
      </c>
      <c r="C2" s="158"/>
      <c r="D2" s="158"/>
      <c r="E2" s="158"/>
      <c r="F2" s="158" t="s">
        <v>942</v>
      </c>
      <c r="G2" s="158"/>
      <c r="H2" s="158"/>
      <c r="I2" s="157"/>
      <c r="J2" s="158" t="s">
        <v>644</v>
      </c>
      <c r="K2" s="158"/>
    </row>
    <row r="3" spans="1:15">
      <c r="A3" s="159"/>
      <c r="B3" s="219" t="s">
        <v>949</v>
      </c>
      <c r="C3" s="160"/>
      <c r="D3" s="160"/>
      <c r="E3" s="160"/>
      <c r="F3" s="160"/>
      <c r="G3" s="160"/>
      <c r="H3" s="160"/>
      <c r="I3" s="163" t="s">
        <v>617</v>
      </c>
      <c r="J3" s="160" t="s">
        <v>950</v>
      </c>
      <c r="K3" s="160"/>
    </row>
    <row r="4" spans="1:15" ht="36" customHeight="1">
      <c r="A4" s="22" t="s">
        <v>290</v>
      </c>
      <c r="B4" s="22" t="s">
        <v>648</v>
      </c>
      <c r="C4" s="22" t="s">
        <v>649</v>
      </c>
      <c r="D4" s="22" t="s">
        <v>680</v>
      </c>
      <c r="E4" s="22" t="s">
        <v>623</v>
      </c>
      <c r="F4" s="22" t="s">
        <v>650</v>
      </c>
      <c r="G4" s="31" t="s">
        <v>930</v>
      </c>
      <c r="H4" s="31" t="s">
        <v>651</v>
      </c>
      <c r="I4" s="22" t="s">
        <v>276</v>
      </c>
      <c r="J4" s="31" t="s">
        <v>652</v>
      </c>
      <c r="K4" s="31" t="s">
        <v>653</v>
      </c>
    </row>
    <row r="5" spans="1:15" ht="15" customHeight="1">
      <c r="A5" s="189">
        <v>1970</v>
      </c>
      <c r="B5" s="190">
        <v>216.1</v>
      </c>
      <c r="C5" s="190">
        <v>0</v>
      </c>
      <c r="D5" s="190">
        <v>68.536230000000003</v>
      </c>
      <c r="E5" s="190">
        <v>284.63623000000001</v>
      </c>
      <c r="F5" s="190">
        <v>2.3993200000000003</v>
      </c>
      <c r="G5" s="190">
        <v>84.35924</v>
      </c>
      <c r="H5" s="190">
        <v>197.87767000000002</v>
      </c>
      <c r="I5" s="191">
        <v>0.96501214326122164</v>
      </c>
      <c r="J5" s="191">
        <v>161</v>
      </c>
      <c r="K5" s="191">
        <v>743.2370048933617</v>
      </c>
    </row>
    <row r="6" spans="1:15" ht="11.1" customHeight="1">
      <c r="A6" s="189">
        <v>1971</v>
      </c>
      <c r="B6" s="190">
        <v>188.5</v>
      </c>
      <c r="C6" s="190">
        <v>0</v>
      </c>
      <c r="D6" s="190">
        <v>84.35924</v>
      </c>
      <c r="E6" s="190">
        <v>272.85924</v>
      </c>
      <c r="F6" s="190">
        <v>1.00149</v>
      </c>
      <c r="G6" s="190">
        <v>84.861980000000003</v>
      </c>
      <c r="H6" s="190">
        <v>186.99576999999999</v>
      </c>
      <c r="I6" s="191">
        <v>0.90048574359171918</v>
      </c>
      <c r="J6" s="191">
        <v>176</v>
      </c>
      <c r="K6" s="191">
        <v>773.2524932999429</v>
      </c>
    </row>
    <row r="7" spans="1:15" ht="11.1" customHeight="1">
      <c r="A7" s="189">
        <v>1972</v>
      </c>
      <c r="B7" s="190">
        <v>226.9</v>
      </c>
      <c r="C7" s="190">
        <v>0</v>
      </c>
      <c r="D7" s="190">
        <v>84.861980000000003</v>
      </c>
      <c r="E7" s="190">
        <v>311.76197999999999</v>
      </c>
      <c r="F7" s="190">
        <v>1.6226</v>
      </c>
      <c r="G7" s="190">
        <v>115.46262</v>
      </c>
      <c r="H7" s="190">
        <v>194.67676</v>
      </c>
      <c r="I7" s="191">
        <v>0.92749151960971155</v>
      </c>
      <c r="J7" s="191">
        <v>176</v>
      </c>
      <c r="K7" s="191">
        <v>741.21647943229561</v>
      </c>
    </row>
    <row r="8" spans="1:15" ht="11.1" customHeight="1">
      <c r="A8" s="189">
        <v>1973</v>
      </c>
      <c r="B8" s="190">
        <v>200.5</v>
      </c>
      <c r="C8" s="190">
        <v>0</v>
      </c>
      <c r="D8" s="190">
        <v>115.46262</v>
      </c>
      <c r="E8" s="190">
        <v>315.96262000000002</v>
      </c>
      <c r="F8" s="190">
        <v>2.5589200000000001</v>
      </c>
      <c r="G8" s="190">
        <v>99.063720000000004</v>
      </c>
      <c r="H8" s="190">
        <v>214.33998000000003</v>
      </c>
      <c r="I8" s="191">
        <v>1.0114718110132181</v>
      </c>
      <c r="J8" s="191">
        <v>189</v>
      </c>
      <c r="K8" s="191">
        <v>754.64164503892994</v>
      </c>
    </row>
    <row r="9" spans="1:15" ht="11.1" customHeight="1">
      <c r="A9" s="189">
        <v>1974</v>
      </c>
      <c r="B9" s="190">
        <v>234.3</v>
      </c>
      <c r="C9" s="190">
        <v>11.7705</v>
      </c>
      <c r="D9" s="190">
        <v>99.063720000000004</v>
      </c>
      <c r="E9" s="190">
        <v>345.13422000000003</v>
      </c>
      <c r="F9" s="190">
        <v>4.0538400000000001</v>
      </c>
      <c r="G9" s="190">
        <v>127.55365</v>
      </c>
      <c r="H9" s="190">
        <v>213.52673000000004</v>
      </c>
      <c r="I9" s="191">
        <v>0.99846965686870492</v>
      </c>
      <c r="J9" s="191">
        <v>245</v>
      </c>
      <c r="K9" s="191">
        <v>897.70718257348835</v>
      </c>
    </row>
    <row r="10" spans="1:15" ht="11.1" customHeight="1">
      <c r="A10" s="189">
        <v>1975</v>
      </c>
      <c r="B10" s="190">
        <v>190.5</v>
      </c>
      <c r="C10" s="190">
        <v>10.727646999999999</v>
      </c>
      <c r="D10" s="190">
        <v>127.55365</v>
      </c>
      <c r="E10" s="190">
        <v>328.781297</v>
      </c>
      <c r="F10" s="190">
        <v>3.3489399999999998</v>
      </c>
      <c r="G10" s="190">
        <v>106.45453000000001</v>
      </c>
      <c r="H10" s="190">
        <v>218.97782699999996</v>
      </c>
      <c r="I10" s="191">
        <v>1.0139129752330149</v>
      </c>
      <c r="J10" s="191">
        <v>253</v>
      </c>
      <c r="K10" s="191">
        <v>848.22476279880641</v>
      </c>
    </row>
    <row r="11" spans="1:15" ht="11.1" customHeight="1">
      <c r="A11" s="189">
        <v>1976</v>
      </c>
      <c r="B11" s="190">
        <v>205.5</v>
      </c>
      <c r="C11" s="190">
        <v>8.0184370000000005</v>
      </c>
      <c r="D11" s="190">
        <v>106.45453000000001</v>
      </c>
      <c r="E11" s="190">
        <v>319.97296700000004</v>
      </c>
      <c r="F11" s="190">
        <v>6.8947200000000004</v>
      </c>
      <c r="G11" s="190">
        <v>68.778289999999998</v>
      </c>
      <c r="H11" s="190">
        <v>244.29995700000003</v>
      </c>
      <c r="I11" s="191">
        <v>1.1204621138807991</v>
      </c>
      <c r="J11" s="191">
        <v>250</v>
      </c>
      <c r="K11" s="191">
        <v>794.42630504381259</v>
      </c>
    </row>
    <row r="12" spans="1:15" ht="11.1" customHeight="1">
      <c r="A12" s="189">
        <v>1977</v>
      </c>
      <c r="B12" s="190">
        <v>312.2</v>
      </c>
      <c r="C12" s="190">
        <v>14.061957</v>
      </c>
      <c r="D12" s="190">
        <v>68.778289999999998</v>
      </c>
      <c r="E12" s="190">
        <v>395.04024700000002</v>
      </c>
      <c r="F12" s="190">
        <v>8.72879</v>
      </c>
      <c r="G12" s="190">
        <v>145.40092000000001</v>
      </c>
      <c r="H12" s="190">
        <v>240.91053700000001</v>
      </c>
      <c r="I12" s="191">
        <v>1.0938595661985389</v>
      </c>
      <c r="J12" s="191">
        <v>270</v>
      </c>
      <c r="K12" s="191">
        <v>807.80277644806131</v>
      </c>
    </row>
    <row r="13" spans="1:15" ht="11.1" customHeight="1">
      <c r="A13" s="189">
        <v>1978</v>
      </c>
      <c r="B13" s="190">
        <v>275.2</v>
      </c>
      <c r="C13" s="190">
        <v>20.56314873438</v>
      </c>
      <c r="D13" s="190">
        <v>145.40092000000001</v>
      </c>
      <c r="E13" s="190">
        <v>441.16406873437995</v>
      </c>
      <c r="F13" s="190">
        <v>0</v>
      </c>
      <c r="G13" s="190">
        <v>125.68367000000001</v>
      </c>
      <c r="H13" s="190">
        <v>315.48039873437995</v>
      </c>
      <c r="I13" s="191">
        <v>1.4173479737375831</v>
      </c>
      <c r="J13" s="191">
        <v>293</v>
      </c>
      <c r="K13" s="191">
        <v>819.01341029636819</v>
      </c>
    </row>
    <row r="14" spans="1:15" ht="11.1" customHeight="1">
      <c r="A14" s="189">
        <v>1979</v>
      </c>
      <c r="B14" s="190">
        <v>304.60000000000002</v>
      </c>
      <c r="C14" s="190">
        <v>20.55142014534</v>
      </c>
      <c r="D14" s="190">
        <v>125.68367000000001</v>
      </c>
      <c r="E14" s="190">
        <v>450.83509014534002</v>
      </c>
      <c r="F14" s="190">
        <v>0</v>
      </c>
      <c r="G14" s="190">
        <v>137.4023</v>
      </c>
      <c r="H14" s="190">
        <v>313.43279014534005</v>
      </c>
      <c r="I14" s="191">
        <v>1.3926941865114753</v>
      </c>
      <c r="J14" s="191">
        <v>319</v>
      </c>
      <c r="K14" s="191">
        <v>823.40642463508118</v>
      </c>
    </row>
    <row r="15" spans="1:15" ht="15" customHeight="1">
      <c r="A15" s="189">
        <v>1980</v>
      </c>
      <c r="B15" s="190">
        <v>295.8</v>
      </c>
      <c r="C15" s="190">
        <v>30.098491623899999</v>
      </c>
      <c r="D15" s="190">
        <v>137.4023</v>
      </c>
      <c r="E15" s="190">
        <v>463.30079162389995</v>
      </c>
      <c r="F15" s="190" t="s">
        <v>654</v>
      </c>
      <c r="G15" s="190">
        <v>131.87482</v>
      </c>
      <c r="H15" s="190">
        <v>331.42597162389995</v>
      </c>
      <c r="I15" s="191">
        <v>1.4553716818628526</v>
      </c>
      <c r="J15" s="191">
        <v>374</v>
      </c>
      <c r="K15" s="191">
        <v>885.18091180734291</v>
      </c>
    </row>
    <row r="16" spans="1:15" ht="11.1" customHeight="1">
      <c r="A16" s="189">
        <v>1981</v>
      </c>
      <c r="B16" s="190">
        <v>300.48</v>
      </c>
      <c r="C16" s="190">
        <v>39.158826657299997</v>
      </c>
      <c r="D16" s="190">
        <v>131.87482</v>
      </c>
      <c r="E16" s="190">
        <v>471.5136466573</v>
      </c>
      <c r="F16" s="190" t="s">
        <v>654</v>
      </c>
      <c r="G16" s="190">
        <v>111.83438000000001</v>
      </c>
      <c r="H16" s="190">
        <v>359.67926665729999</v>
      </c>
      <c r="I16" s="191">
        <v>1.5640541065083533</v>
      </c>
      <c r="J16" s="191">
        <v>376</v>
      </c>
      <c r="K16" s="191">
        <v>813.15318530052605</v>
      </c>
    </row>
    <row r="17" spans="1:11" ht="11.1" customHeight="1">
      <c r="A17" s="189">
        <v>1982</v>
      </c>
      <c r="B17" s="190">
        <v>340.44</v>
      </c>
      <c r="C17" s="190">
        <v>42.390052937820002</v>
      </c>
      <c r="D17" s="190">
        <v>111.83438000000001</v>
      </c>
      <c r="E17" s="190">
        <v>494.66443293782004</v>
      </c>
      <c r="F17" s="190" t="s">
        <v>654</v>
      </c>
      <c r="G17" s="190">
        <v>142.54541</v>
      </c>
      <c r="H17" s="190">
        <v>352.11902293782003</v>
      </c>
      <c r="I17" s="191">
        <v>1.516525500619412</v>
      </c>
      <c r="J17" s="191">
        <v>390</v>
      </c>
      <c r="K17" s="191">
        <v>794.31757427633079</v>
      </c>
    </row>
    <row r="18" spans="1:11" ht="11.1" customHeight="1">
      <c r="A18" s="189">
        <v>1983</v>
      </c>
      <c r="B18" s="190">
        <v>274.44</v>
      </c>
      <c r="C18" s="190">
        <v>44.612620560899998</v>
      </c>
      <c r="D18" s="190">
        <v>142.54541</v>
      </c>
      <c r="E18" s="190">
        <v>461.59803056089999</v>
      </c>
      <c r="F18" s="190" t="s">
        <v>654</v>
      </c>
      <c r="G18" s="190">
        <v>94.166660000000007</v>
      </c>
      <c r="H18" s="190">
        <v>367.43137056089995</v>
      </c>
      <c r="I18" s="191">
        <v>1.5681621571737079</v>
      </c>
      <c r="J18" s="191">
        <v>385</v>
      </c>
      <c r="K18" s="191">
        <v>754.63561880120733</v>
      </c>
    </row>
    <row r="19" spans="1:11" ht="11.1" customHeight="1">
      <c r="A19" s="189">
        <v>1984</v>
      </c>
      <c r="B19" s="190">
        <v>354.18</v>
      </c>
      <c r="C19" s="190">
        <v>86.993877056939994</v>
      </c>
      <c r="D19" s="190">
        <v>94.166660000000007</v>
      </c>
      <c r="E19" s="190">
        <v>535.34053705693998</v>
      </c>
      <c r="F19" s="190" t="s">
        <v>654</v>
      </c>
      <c r="G19" s="190">
        <v>123.32691000000001</v>
      </c>
      <c r="H19" s="190">
        <v>412.01362705693998</v>
      </c>
      <c r="I19" s="191">
        <v>1.7432498986957365</v>
      </c>
      <c r="J19" s="191">
        <v>389</v>
      </c>
      <c r="K19" s="191">
        <v>735.90268680151917</v>
      </c>
    </row>
    <row r="20" spans="1:11" ht="11.1" customHeight="1">
      <c r="A20" s="189">
        <v>1985</v>
      </c>
      <c r="B20" s="190">
        <v>347.32</v>
      </c>
      <c r="C20" s="190">
        <v>102.61342551096</v>
      </c>
      <c r="D20" s="190">
        <v>123.32691000000001</v>
      </c>
      <c r="E20" s="190">
        <v>573.26033551095998</v>
      </c>
      <c r="F20" s="190" t="s">
        <v>654</v>
      </c>
      <c r="G20" s="190">
        <v>105.60865000000001</v>
      </c>
      <c r="H20" s="190">
        <v>467.65168551095996</v>
      </c>
      <c r="I20" s="191">
        <v>1.9610832802620077</v>
      </c>
      <c r="J20" s="191">
        <v>382</v>
      </c>
      <c r="K20" s="191">
        <v>700.49970201256133</v>
      </c>
    </row>
    <row r="21" spans="1:11" ht="11.1" customHeight="1">
      <c r="A21" s="189">
        <v>1986</v>
      </c>
      <c r="B21" s="190">
        <v>308.7</v>
      </c>
      <c r="C21" s="190">
        <v>155.80257680736</v>
      </c>
      <c r="D21" s="190">
        <v>105.60865000000001</v>
      </c>
      <c r="E21" s="190">
        <v>570.11122680736003</v>
      </c>
      <c r="F21" s="190" t="s">
        <v>654</v>
      </c>
      <c r="G21" s="190">
        <v>140.6</v>
      </c>
      <c r="H21" s="190">
        <v>429.51122680736</v>
      </c>
      <c r="I21" s="191">
        <v>1.7847888718823524</v>
      </c>
      <c r="J21" s="191">
        <v>357</v>
      </c>
      <c r="K21" s="191">
        <v>641.65067782216215</v>
      </c>
    </row>
    <row r="22" spans="1:11" ht="11.1" customHeight="1">
      <c r="A22" s="189">
        <v>1987</v>
      </c>
      <c r="B22" s="190">
        <v>291.08</v>
      </c>
      <c r="C22" s="190">
        <v>259.06</v>
      </c>
      <c r="D22" s="190">
        <v>140.6</v>
      </c>
      <c r="E22" s="190">
        <v>690.74</v>
      </c>
      <c r="F22" s="190" t="s">
        <v>654</v>
      </c>
      <c r="G22" s="190">
        <v>152.69999999999999</v>
      </c>
      <c r="H22" s="190">
        <v>538.04</v>
      </c>
      <c r="I22" s="191">
        <v>2.2159437241561091</v>
      </c>
      <c r="J22" s="191">
        <v>353</v>
      </c>
      <c r="K22" s="191">
        <v>619.24935750686348</v>
      </c>
    </row>
    <row r="23" spans="1:11" ht="11.1" customHeight="1">
      <c r="A23" s="189">
        <v>1988</v>
      </c>
      <c r="B23" s="190">
        <v>276.95999999999998</v>
      </c>
      <c r="C23" s="190">
        <v>236.9</v>
      </c>
      <c r="D23" s="190">
        <v>152.69999999999999</v>
      </c>
      <c r="E23" s="190">
        <v>666.56</v>
      </c>
      <c r="F23" s="190" t="s">
        <v>654</v>
      </c>
      <c r="G23" s="190">
        <v>74.7</v>
      </c>
      <c r="H23" s="190">
        <v>591.8599999999999</v>
      </c>
      <c r="I23" s="191">
        <v>2.4155480550646677</v>
      </c>
      <c r="J23" s="191">
        <v>374</v>
      </c>
      <c r="K23" s="191">
        <v>633.70765574763527</v>
      </c>
    </row>
    <row r="24" spans="1:11" ht="11.1" customHeight="1">
      <c r="A24" s="189">
        <v>1989</v>
      </c>
      <c r="B24" s="190">
        <v>276.89999999999998</v>
      </c>
      <c r="C24" s="190">
        <v>325.8</v>
      </c>
      <c r="D24" s="190">
        <v>74.7</v>
      </c>
      <c r="E24" s="190">
        <v>677.40000000000009</v>
      </c>
      <c r="F24" s="190" t="s">
        <v>654</v>
      </c>
      <c r="G24" s="190">
        <v>141</v>
      </c>
      <c r="H24" s="190">
        <v>536.40000000000009</v>
      </c>
      <c r="I24" s="191">
        <v>2.1686571629565545</v>
      </c>
      <c r="J24" s="191">
        <v>365</v>
      </c>
      <c r="K24" s="191">
        <v>595.12891062875781</v>
      </c>
    </row>
    <row r="25" spans="1:11" ht="15" customHeight="1">
      <c r="A25" s="189">
        <v>1990</v>
      </c>
      <c r="B25" s="190">
        <v>245.2</v>
      </c>
      <c r="C25" s="190">
        <v>322.59415999999999</v>
      </c>
      <c r="D25" s="190">
        <v>141</v>
      </c>
      <c r="E25" s="190">
        <v>708.79415999999992</v>
      </c>
      <c r="F25" s="190" t="s">
        <v>654</v>
      </c>
      <c r="G25" s="190">
        <v>150.30862000000002</v>
      </c>
      <c r="H25" s="190">
        <v>558.4855399999999</v>
      </c>
      <c r="I25" s="191">
        <v>2.2327632609981927</v>
      </c>
      <c r="J25" s="191">
        <v>390</v>
      </c>
      <c r="K25" s="191">
        <v>612.86305260800737</v>
      </c>
    </row>
    <row r="26" spans="1:11" ht="11.1" customHeight="1">
      <c r="A26" s="189">
        <v>1991</v>
      </c>
      <c r="B26" s="190">
        <v>182.2</v>
      </c>
      <c r="C26" s="190">
        <v>355.80590654000002</v>
      </c>
      <c r="D26" s="190">
        <v>150.30862000000002</v>
      </c>
      <c r="E26" s="190">
        <v>688.31452654000009</v>
      </c>
      <c r="F26" s="190" t="s">
        <v>654</v>
      </c>
      <c r="G26" s="190">
        <v>117.42038000000001</v>
      </c>
      <c r="H26" s="190">
        <v>570.89414654000007</v>
      </c>
      <c r="I26" s="191">
        <v>2.2521101037898483</v>
      </c>
      <c r="J26" s="191">
        <v>391</v>
      </c>
      <c r="K26" s="191">
        <v>594.43044517671387</v>
      </c>
    </row>
    <row r="27" spans="1:11" ht="11.1" customHeight="1">
      <c r="A27" s="189">
        <v>1992</v>
      </c>
      <c r="B27" s="190">
        <v>184.58</v>
      </c>
      <c r="C27" s="190">
        <v>500.96875654000002</v>
      </c>
      <c r="D27" s="190">
        <v>117.42038000000001</v>
      </c>
      <c r="E27" s="190">
        <v>802.96913654000002</v>
      </c>
      <c r="F27" s="190" t="s">
        <v>654</v>
      </c>
      <c r="G27" s="190">
        <v>190.8</v>
      </c>
      <c r="H27" s="190">
        <v>612.16913653999995</v>
      </c>
      <c r="I27" s="191">
        <v>2.3829639327504726</v>
      </c>
      <c r="J27" s="191">
        <v>386</v>
      </c>
      <c r="K27" s="191">
        <v>573.74094704415654</v>
      </c>
    </row>
    <row r="28" spans="1:11" ht="11.1" customHeight="1">
      <c r="A28" s="189">
        <v>1993</v>
      </c>
      <c r="B28" s="190">
        <v>137.41999999999999</v>
      </c>
      <c r="C28" s="190">
        <v>442.91660266000008</v>
      </c>
      <c r="D28" s="190">
        <v>190.8</v>
      </c>
      <c r="E28" s="190">
        <v>771.13660266000011</v>
      </c>
      <c r="F28" s="190" t="s">
        <v>654</v>
      </c>
      <c r="G28" s="190">
        <v>180</v>
      </c>
      <c r="H28" s="190">
        <v>591.13660266000011</v>
      </c>
      <c r="I28" s="191">
        <v>2.2713746235807193</v>
      </c>
      <c r="J28" s="191">
        <v>386</v>
      </c>
      <c r="K28" s="191">
        <v>560.44167450099269</v>
      </c>
    </row>
    <row r="29" spans="1:11" ht="11.1" customHeight="1">
      <c r="A29" s="189">
        <v>1994</v>
      </c>
      <c r="B29" s="190">
        <v>156.22</v>
      </c>
      <c r="C29" s="190">
        <v>417.12236188000003</v>
      </c>
      <c r="D29" s="190">
        <v>180</v>
      </c>
      <c r="E29" s="190">
        <v>753.34236188</v>
      </c>
      <c r="F29" s="190" t="s">
        <v>654</v>
      </c>
      <c r="G29" s="190">
        <v>145.07107999999999</v>
      </c>
      <c r="H29" s="190">
        <v>608.27128188000006</v>
      </c>
      <c r="I29" s="191">
        <v>2.3089907297408105</v>
      </c>
      <c r="J29" s="191">
        <v>383</v>
      </c>
      <c r="K29" s="191">
        <v>544.48267038184872</v>
      </c>
    </row>
    <row r="30" spans="1:11" ht="11.1" customHeight="1">
      <c r="A30" s="189">
        <v>1995</v>
      </c>
      <c r="B30" s="190">
        <v>197.18</v>
      </c>
      <c r="C30" s="190">
        <v>519.44706233000011</v>
      </c>
      <c r="D30" s="190">
        <v>145.07107999999999</v>
      </c>
      <c r="E30" s="190">
        <v>861.69814233000011</v>
      </c>
      <c r="F30" s="190" t="s">
        <v>654</v>
      </c>
      <c r="G30" s="190">
        <v>182.01050000000001</v>
      </c>
      <c r="H30" s="190">
        <v>679.68764233000013</v>
      </c>
      <c r="I30" s="191">
        <v>2.5498772957753881</v>
      </c>
      <c r="J30" s="191">
        <v>386</v>
      </c>
      <c r="K30" s="191">
        <v>537.46223144293288</v>
      </c>
    </row>
    <row r="31" spans="1:11" ht="11.1" customHeight="1">
      <c r="A31" s="189">
        <v>1996</v>
      </c>
      <c r="B31" s="190">
        <v>126.5</v>
      </c>
      <c r="C31" s="190">
        <v>531.64367571000002</v>
      </c>
      <c r="D31" s="190">
        <v>182.01050000000001</v>
      </c>
      <c r="E31" s="190">
        <v>840.15417571</v>
      </c>
      <c r="F31" s="190" t="s">
        <v>654</v>
      </c>
      <c r="G31" s="190">
        <v>160.89143000000001</v>
      </c>
      <c r="H31" s="190">
        <v>679.26274570999999</v>
      </c>
      <c r="I31" s="191">
        <v>2.518894583727338</v>
      </c>
      <c r="J31" s="191">
        <v>387</v>
      </c>
      <c r="K31" s="191">
        <v>529.17830368954867</v>
      </c>
    </row>
    <row r="32" spans="1:11" ht="11.1" customHeight="1">
      <c r="A32" s="189">
        <v>1997</v>
      </c>
      <c r="B32" s="190">
        <v>113.62</v>
      </c>
      <c r="C32" s="190">
        <v>498.04498562000003</v>
      </c>
      <c r="D32" s="190">
        <v>160.89143000000001</v>
      </c>
      <c r="E32" s="190">
        <v>772.55641562000005</v>
      </c>
      <c r="F32" s="190" t="s">
        <v>654</v>
      </c>
      <c r="G32" s="190">
        <v>149.37363000000002</v>
      </c>
      <c r="H32" s="190">
        <v>623.18278562</v>
      </c>
      <c r="I32" s="191">
        <v>2.2834568858093451</v>
      </c>
      <c r="J32" s="191">
        <v>423</v>
      </c>
      <c r="K32" s="191">
        <v>568.55411848909773</v>
      </c>
    </row>
    <row r="33" spans="1:11" ht="11.1" customHeight="1">
      <c r="A33" s="189">
        <v>1998</v>
      </c>
      <c r="B33" s="190">
        <v>112.29600000000001</v>
      </c>
      <c r="C33" s="190">
        <v>463.70595901000007</v>
      </c>
      <c r="D33" s="190">
        <v>149.37363000000002</v>
      </c>
      <c r="E33" s="190">
        <v>725.37558901000011</v>
      </c>
      <c r="F33" s="190" t="s">
        <v>654</v>
      </c>
      <c r="G33" s="190">
        <v>151.29016000000001</v>
      </c>
      <c r="H33" s="190">
        <v>574.0854290100001</v>
      </c>
      <c r="I33" s="191">
        <v>2.0791533564275757</v>
      </c>
      <c r="J33" s="191">
        <v>388</v>
      </c>
      <c r="K33" s="191">
        <v>515.82368933587702</v>
      </c>
    </row>
    <row r="34" spans="1:11" ht="11.1" customHeight="1">
      <c r="A34" s="189">
        <v>1999</v>
      </c>
      <c r="B34" s="190">
        <v>117.312</v>
      </c>
      <c r="C34" s="190">
        <v>530.30683951000015</v>
      </c>
      <c r="D34" s="190">
        <v>151.29016000000001</v>
      </c>
      <c r="E34" s="190">
        <v>798.90899951000017</v>
      </c>
      <c r="F34" s="190" t="s">
        <v>654</v>
      </c>
      <c r="G34" s="190">
        <v>209.30875</v>
      </c>
      <c r="H34" s="190">
        <v>589.60024951000014</v>
      </c>
      <c r="I34" s="191">
        <v>2.1110304499185455</v>
      </c>
      <c r="J34" s="191">
        <v>413</v>
      </c>
      <c r="K34" s="191">
        <v>541.47778859422272</v>
      </c>
    </row>
    <row r="35" spans="1:11" ht="15" customHeight="1">
      <c r="A35" s="189">
        <v>2000</v>
      </c>
      <c r="B35" s="190">
        <v>81.34</v>
      </c>
      <c r="C35" s="190">
        <v>489.25639748999998</v>
      </c>
      <c r="D35" s="190">
        <v>209.30875</v>
      </c>
      <c r="E35" s="190">
        <v>779.90514748999999</v>
      </c>
      <c r="F35" s="190" t="s">
        <v>654</v>
      </c>
      <c r="G35" s="190">
        <v>143.58680000000001</v>
      </c>
      <c r="H35" s="190">
        <v>636.31834748999995</v>
      </c>
      <c r="I35" s="191">
        <v>2.253374988617916</v>
      </c>
      <c r="J35" s="191">
        <v>311</v>
      </c>
      <c r="K35" s="191">
        <v>398.63489978049444</v>
      </c>
    </row>
    <row r="36" spans="1:11" ht="11.1" customHeight="1">
      <c r="A36" s="189">
        <v>2001</v>
      </c>
      <c r="B36" s="190">
        <v>93.5</v>
      </c>
      <c r="C36" s="190">
        <v>496.67283526</v>
      </c>
      <c r="D36" s="190">
        <v>143.58680000000001</v>
      </c>
      <c r="E36" s="190">
        <v>733.7596352600001</v>
      </c>
      <c r="F36" s="190" t="s">
        <v>654</v>
      </c>
      <c r="G36" s="190">
        <v>152.31958</v>
      </c>
      <c r="H36" s="190">
        <v>581.44005526000012</v>
      </c>
      <c r="I36" s="191">
        <v>2.0379308628165034</v>
      </c>
      <c r="J36" s="191">
        <v>316</v>
      </c>
      <c r="K36" s="191">
        <v>395.9180349435253</v>
      </c>
    </row>
    <row r="37" spans="1:11" ht="11.1" customHeight="1">
      <c r="A37" s="189">
        <v>2002</v>
      </c>
      <c r="B37" s="190">
        <v>78</v>
      </c>
      <c r="C37" s="190">
        <v>529.62458408999998</v>
      </c>
      <c r="D37" s="190">
        <v>152.31958</v>
      </c>
      <c r="E37" s="190">
        <v>759.94416408999996</v>
      </c>
      <c r="F37" s="190" t="s">
        <v>654</v>
      </c>
      <c r="G37" s="190">
        <v>155.68048999999999</v>
      </c>
      <c r="H37" s="190">
        <v>604.26367408999999</v>
      </c>
      <c r="I37" s="191">
        <v>2.0973744149256119</v>
      </c>
      <c r="J37" s="191">
        <v>386</v>
      </c>
      <c r="K37" s="191">
        <v>476.46821025085558</v>
      </c>
    </row>
    <row r="38" spans="1:11" ht="11.1" customHeight="1">
      <c r="A38" s="189">
        <v>2003</v>
      </c>
      <c r="B38" s="190">
        <v>158.90800000000002</v>
      </c>
      <c r="C38" s="190">
        <v>541.98778129999994</v>
      </c>
      <c r="D38" s="190">
        <v>155.68048999999999</v>
      </c>
      <c r="E38" s="190">
        <v>856.57627129999992</v>
      </c>
      <c r="F38" s="190" t="s">
        <v>654</v>
      </c>
      <c r="G38" s="190">
        <v>102.64142000000001</v>
      </c>
      <c r="H38" s="190">
        <v>753.93485129999988</v>
      </c>
      <c r="I38" s="191">
        <v>2.5924482502443418</v>
      </c>
      <c r="J38" s="191">
        <v>403</v>
      </c>
      <c r="K38" s="191">
        <v>487.68534009396711</v>
      </c>
    </row>
    <row r="39" spans="1:11" ht="11.1" customHeight="1">
      <c r="A39" s="189">
        <v>2004</v>
      </c>
      <c r="B39" s="190">
        <v>175.36</v>
      </c>
      <c r="C39" s="190">
        <v>628.95167734000006</v>
      </c>
      <c r="D39" s="190">
        <v>102.64142000000001</v>
      </c>
      <c r="E39" s="190">
        <v>906.95309734000011</v>
      </c>
      <c r="F39" s="190" t="s">
        <v>654</v>
      </c>
      <c r="G39" s="190">
        <v>124.34037000000001</v>
      </c>
      <c r="H39" s="190">
        <v>782.61272734000011</v>
      </c>
      <c r="I39" s="191">
        <v>2.6668173976916392</v>
      </c>
      <c r="J39" s="191">
        <v>431</v>
      </c>
      <c r="K39" s="191">
        <v>508.00460858009171</v>
      </c>
    </row>
    <row r="40" spans="1:11" ht="11.1" customHeight="1">
      <c r="A40" s="189">
        <v>2005</v>
      </c>
      <c r="B40" s="190">
        <v>177.23</v>
      </c>
      <c r="C40" s="190">
        <v>632.05446360000008</v>
      </c>
      <c r="D40" s="190">
        <v>124.34037000000001</v>
      </c>
      <c r="E40" s="190">
        <v>933.6248336000001</v>
      </c>
      <c r="F40" s="190" t="s">
        <v>654</v>
      </c>
      <c r="G40" s="190">
        <v>130.83875</v>
      </c>
      <c r="H40" s="190">
        <v>802.7860836000001</v>
      </c>
      <c r="I40" s="191">
        <v>2.7104100063859828</v>
      </c>
      <c r="J40" s="191">
        <v>381.49515527950308</v>
      </c>
      <c r="K40" s="191">
        <v>436.04429681049612</v>
      </c>
    </row>
    <row r="41" spans="1:11" ht="11.1" customHeight="1">
      <c r="A41" s="189">
        <v>2006</v>
      </c>
      <c r="B41" s="190">
        <v>50.22</v>
      </c>
      <c r="C41" s="190">
        <v>591.64750351000009</v>
      </c>
      <c r="D41" s="190">
        <v>130.83875</v>
      </c>
      <c r="E41" s="190">
        <v>772.70625351000012</v>
      </c>
      <c r="F41" s="190" t="s">
        <v>654</v>
      </c>
      <c r="G41" s="190">
        <v>99.062390000000008</v>
      </c>
      <c r="H41" s="190">
        <v>673.64386351000007</v>
      </c>
      <c r="I41" s="191">
        <v>2.2530209694734031</v>
      </c>
      <c r="J41" s="191">
        <v>381</v>
      </c>
      <c r="K41" s="191">
        <v>422.34083237724678</v>
      </c>
    </row>
    <row r="42" spans="1:11" ht="11.1" customHeight="1">
      <c r="A42" s="189">
        <v>2007</v>
      </c>
      <c r="B42" s="190">
        <v>90.08</v>
      </c>
      <c r="C42" s="190">
        <v>699.55192636000004</v>
      </c>
      <c r="D42" s="190">
        <v>99.062390000000008</v>
      </c>
      <c r="E42" s="190">
        <v>888.69431636000013</v>
      </c>
      <c r="F42" s="190" t="s">
        <v>654</v>
      </c>
      <c r="G42" s="190">
        <v>80.465000000000003</v>
      </c>
      <c r="H42" s="190">
        <v>808.2293163600001</v>
      </c>
      <c r="I42" s="191">
        <v>2.6762213033150828</v>
      </c>
      <c r="J42" s="191">
        <v>516</v>
      </c>
      <c r="K42" s="191">
        <v>556.91516487549006</v>
      </c>
    </row>
    <row r="43" spans="1:11" ht="11.1" customHeight="1">
      <c r="A43" s="189">
        <v>2008</v>
      </c>
      <c r="B43" s="190">
        <v>67.44</v>
      </c>
      <c r="C43" s="190">
        <v>783.07964831712025</v>
      </c>
      <c r="D43" s="190">
        <v>80.465000000000003</v>
      </c>
      <c r="E43" s="190">
        <v>930.98464831712033</v>
      </c>
      <c r="F43" s="190" t="s">
        <v>654</v>
      </c>
      <c r="G43" s="190">
        <v>109.27546000000001</v>
      </c>
      <c r="H43" s="190">
        <v>821.70918831712038</v>
      </c>
      <c r="I43" s="191">
        <v>2.6959160907914952</v>
      </c>
      <c r="J43" s="191">
        <v>576</v>
      </c>
      <c r="K43" s="191">
        <v>610.18726710788712</v>
      </c>
    </row>
    <row r="44" spans="1:11" ht="11.1" customHeight="1">
      <c r="A44" s="189">
        <v>2009</v>
      </c>
      <c r="B44" s="190">
        <v>48</v>
      </c>
      <c r="C44" s="190">
        <v>705.91665956240672</v>
      </c>
      <c r="D44" s="190">
        <v>109.27546000000001</v>
      </c>
      <c r="E44" s="190">
        <v>863.19211956240679</v>
      </c>
      <c r="F44" s="190" t="s">
        <v>654</v>
      </c>
      <c r="G44" s="190">
        <v>94.433989999999994</v>
      </c>
      <c r="H44" s="190">
        <v>768.75812956240679</v>
      </c>
      <c r="I44" s="191">
        <v>2.5005191740528105</v>
      </c>
      <c r="J44" s="191">
        <v>875</v>
      </c>
      <c r="K44" s="191">
        <v>920.86845788736991</v>
      </c>
    </row>
    <row r="45" spans="1:11" ht="15" customHeight="1">
      <c r="A45" s="189">
        <v>2010</v>
      </c>
      <c r="B45" s="190">
        <v>41</v>
      </c>
      <c r="C45" s="190">
        <v>697.72982448903576</v>
      </c>
      <c r="D45" s="190">
        <v>94.433989999999994</v>
      </c>
      <c r="E45" s="190">
        <v>833.16381448903576</v>
      </c>
      <c r="F45" s="190" t="s">
        <v>654</v>
      </c>
      <c r="G45" s="190">
        <v>74.128879999999995</v>
      </c>
      <c r="H45" s="190">
        <v>759.03493448903578</v>
      </c>
      <c r="I45" s="191">
        <v>2.4505449739846781</v>
      </c>
      <c r="J45" s="191">
        <v>860</v>
      </c>
      <c r="K45" s="191">
        <v>894.30323638982259</v>
      </c>
    </row>
    <row r="46" spans="1:11" ht="11.1" customHeight="1">
      <c r="A46" s="189">
        <v>2011</v>
      </c>
      <c r="B46" s="190">
        <v>39.346000000000004</v>
      </c>
      <c r="C46" s="190">
        <v>807.78012825614724</v>
      </c>
      <c r="D46" s="190">
        <v>74.128879999999995</v>
      </c>
      <c r="E46" s="190">
        <v>921.25500825614722</v>
      </c>
      <c r="F46" s="190" t="s">
        <v>654</v>
      </c>
      <c r="G46" s="190">
        <v>93.08138000000001</v>
      </c>
      <c r="H46" s="190">
        <v>828.17362825614725</v>
      </c>
      <c r="I46" s="191">
        <v>2.6546246051076801</v>
      </c>
      <c r="J46" s="191">
        <v>525</v>
      </c>
      <c r="K46" s="191">
        <v>534.85606004650697</v>
      </c>
    </row>
    <row r="47" spans="1:11" ht="11.1" customHeight="1">
      <c r="A47" s="189">
        <v>2012</v>
      </c>
      <c r="B47" s="190">
        <v>39.6</v>
      </c>
      <c r="C47" s="190">
        <v>777.76888057827409</v>
      </c>
      <c r="D47" s="190">
        <v>93.08138000000001</v>
      </c>
      <c r="E47" s="190">
        <v>910.45026057827408</v>
      </c>
      <c r="F47" s="190" t="s">
        <v>654</v>
      </c>
      <c r="G47" s="190">
        <v>105.93982</v>
      </c>
      <c r="H47" s="190">
        <v>804.51044057827403</v>
      </c>
      <c r="I47" s="191">
        <v>2.5607686729330408</v>
      </c>
      <c r="J47" s="191">
        <v>460</v>
      </c>
      <c r="K47" s="191">
        <v>459.99885000287509</v>
      </c>
    </row>
    <row r="48" spans="1:11" ht="11.1" customHeight="1">
      <c r="A48" s="189">
        <v>2013</v>
      </c>
      <c r="B48" s="190">
        <v>69.600000000000009</v>
      </c>
      <c r="C48" s="190">
        <v>684.95800076893408</v>
      </c>
      <c r="D48" s="190">
        <v>105.93982</v>
      </c>
      <c r="E48" s="190">
        <v>860.49782076893416</v>
      </c>
      <c r="F48" s="190" t="s">
        <v>654</v>
      </c>
      <c r="G48" s="190">
        <v>75.199529999999996</v>
      </c>
      <c r="H48" s="190">
        <v>785.29829076893418</v>
      </c>
      <c r="I48" s="191">
        <v>2.4828052031974952</v>
      </c>
      <c r="J48" s="191">
        <v>580</v>
      </c>
      <c r="K48" s="191">
        <v>569.91954799484131</v>
      </c>
    </row>
    <row r="49" spans="1:11" ht="11.1" customHeight="1">
      <c r="A49" s="189">
        <v>2014</v>
      </c>
      <c r="B49" s="190">
        <v>69</v>
      </c>
      <c r="C49" s="190">
        <v>763.34173514925465</v>
      </c>
      <c r="D49" s="190">
        <v>75.199529999999996</v>
      </c>
      <c r="E49" s="190">
        <v>907.54126514925463</v>
      </c>
      <c r="F49" s="190" t="s">
        <v>654</v>
      </c>
      <c r="G49" s="190">
        <v>84.123830000000012</v>
      </c>
      <c r="H49" s="190">
        <v>823.41743514925463</v>
      </c>
      <c r="I49" s="191">
        <v>2.584673568586449</v>
      </c>
      <c r="J49" s="191">
        <v>445</v>
      </c>
      <c r="K49" s="191">
        <v>429.27770408778485</v>
      </c>
    </row>
    <row r="50" spans="1:11" ht="11.1" customHeight="1">
      <c r="A50" s="189">
        <v>2015</v>
      </c>
      <c r="B50" s="190">
        <v>78.400000000000006</v>
      </c>
      <c r="C50" s="190">
        <v>753.39341127528928</v>
      </c>
      <c r="D50" s="190">
        <v>84.123830000000012</v>
      </c>
      <c r="E50" s="190">
        <v>915.91724127528926</v>
      </c>
      <c r="F50" s="190" t="s">
        <v>654</v>
      </c>
      <c r="G50" s="190">
        <v>85.679930000000013</v>
      </c>
      <c r="H50" s="190">
        <v>830.23731127528924</v>
      </c>
      <c r="I50" s="191">
        <v>2.5874512802600407</v>
      </c>
      <c r="J50" s="191">
        <v>601</v>
      </c>
      <c r="K50" s="191">
        <v>574.23216751145355</v>
      </c>
    </row>
    <row r="51" spans="1:11" ht="11.1" customHeight="1">
      <c r="A51" s="189">
        <v>2016</v>
      </c>
      <c r="B51" s="190">
        <v>91.805999999999997</v>
      </c>
      <c r="C51" s="190">
        <v>760.59737975016174</v>
      </c>
      <c r="D51" s="190">
        <v>85.679930000000013</v>
      </c>
      <c r="E51" s="190">
        <v>938.08330975016179</v>
      </c>
      <c r="F51" s="190" t="s">
        <v>308</v>
      </c>
      <c r="G51" s="190">
        <v>86.164050000000003</v>
      </c>
      <c r="H51" s="190">
        <v>851.91925975016181</v>
      </c>
      <c r="I51" s="191">
        <v>2.6362068156488156</v>
      </c>
      <c r="J51" s="191">
        <v>490</v>
      </c>
      <c r="K51" s="191">
        <v>463.56190561785002</v>
      </c>
    </row>
    <row r="52" spans="1:11" ht="11.1" customHeight="1">
      <c r="A52" s="189">
        <v>2017</v>
      </c>
      <c r="B52" s="190">
        <v>47.6</v>
      </c>
      <c r="C52" s="190">
        <v>710.93478854784394</v>
      </c>
      <c r="D52" s="190">
        <v>86.164050000000003</v>
      </c>
      <c r="E52" s="190">
        <v>844.69883854784393</v>
      </c>
      <c r="F52" s="190" t="s">
        <v>308</v>
      </c>
      <c r="G52" s="190">
        <v>75.29795</v>
      </c>
      <c r="H52" s="190">
        <v>769.40088854784392</v>
      </c>
      <c r="I52" s="191">
        <v>2.3658875222819327</v>
      </c>
      <c r="J52" s="191">
        <v>388</v>
      </c>
      <c r="K52" s="191">
        <v>360.1162024447064</v>
      </c>
    </row>
    <row r="53" spans="1:11" ht="11.1" customHeight="1">
      <c r="A53" s="189">
        <v>2018</v>
      </c>
      <c r="B53" s="190">
        <v>53.576000000000001</v>
      </c>
      <c r="C53" s="190">
        <v>778.68930663931883</v>
      </c>
      <c r="D53" s="190">
        <v>75.29795</v>
      </c>
      <c r="E53" s="190">
        <v>907.56325663931887</v>
      </c>
      <c r="F53" s="190" t="s">
        <v>308</v>
      </c>
      <c r="G53" s="190">
        <v>85.721159999999998</v>
      </c>
      <c r="H53" s="190">
        <v>821.84209663931892</v>
      </c>
      <c r="I53" s="191">
        <v>2.5138630292423674</v>
      </c>
      <c r="J53" s="191">
        <v>636</v>
      </c>
      <c r="K53" s="191">
        <v>576.37932284492138</v>
      </c>
    </row>
    <row r="54" spans="1:11" ht="11.1" customHeight="1">
      <c r="A54" s="189">
        <v>2019</v>
      </c>
      <c r="B54" s="190">
        <v>86.8</v>
      </c>
      <c r="C54" s="190">
        <v>805.69293324293506</v>
      </c>
      <c r="D54" s="190">
        <v>85.721159999999998</v>
      </c>
      <c r="E54" s="190">
        <v>978.21409324293495</v>
      </c>
      <c r="F54" s="190" t="s">
        <v>308</v>
      </c>
      <c r="G54" s="190">
        <v>101.13187000000001</v>
      </c>
      <c r="H54" s="190">
        <v>877.0822232429349</v>
      </c>
      <c r="I54" s="191">
        <v>2.6701562019241809</v>
      </c>
      <c r="J54" s="191">
        <v>490</v>
      </c>
      <c r="K54" s="191">
        <v>436.31959965450608</v>
      </c>
    </row>
    <row r="55" spans="1:11" ht="15" customHeight="1">
      <c r="A55" s="189">
        <v>2020</v>
      </c>
      <c r="B55" s="190">
        <v>57.96</v>
      </c>
      <c r="C55" s="190">
        <v>813.89416610299713</v>
      </c>
      <c r="D55" s="190">
        <v>101.13187000000001</v>
      </c>
      <c r="E55" s="190">
        <v>972.98603610299722</v>
      </c>
      <c r="F55" s="190" t="s">
        <v>308</v>
      </c>
      <c r="G55" s="190">
        <v>94.320940000000007</v>
      </c>
      <c r="H55" s="190">
        <v>878.66509610299727</v>
      </c>
      <c r="I55" s="191">
        <v>2.6617021675452746</v>
      </c>
      <c r="J55" s="191">
        <v>490</v>
      </c>
      <c r="K55" s="191">
        <v>430.52700019329785</v>
      </c>
    </row>
    <row r="56" spans="1:11" s="4" customFormat="1" ht="12.6" customHeight="1">
      <c r="A56" s="189">
        <v>2021</v>
      </c>
      <c r="B56" s="190">
        <v>50.264000000000003</v>
      </c>
      <c r="C56" s="190">
        <v>809.20109302517426</v>
      </c>
      <c r="D56" s="190">
        <v>94.320940000000007</v>
      </c>
      <c r="E56" s="190">
        <v>953.78603302517422</v>
      </c>
      <c r="F56" s="190" t="s">
        <v>308</v>
      </c>
      <c r="G56" s="190">
        <v>83.215440000000001</v>
      </c>
      <c r="H56" s="190">
        <v>870.57059302517428</v>
      </c>
      <c r="I56" s="191">
        <v>2.6198425731545387</v>
      </c>
      <c r="J56" s="191">
        <v>744</v>
      </c>
      <c r="K56" s="191">
        <v>625.61226334576418</v>
      </c>
    </row>
    <row r="57" spans="1:11" s="4" customFormat="1" ht="11.25">
      <c r="A57" s="189">
        <v>2022</v>
      </c>
      <c r="B57" s="190">
        <v>55.648000000000003</v>
      </c>
      <c r="C57" s="190">
        <v>806.65873004412481</v>
      </c>
      <c r="D57" s="190">
        <v>83.215440000000001</v>
      </c>
      <c r="E57" s="190">
        <v>945.52217004412478</v>
      </c>
      <c r="F57" s="190" t="s">
        <v>308</v>
      </c>
      <c r="G57" s="190">
        <v>69.133400000000009</v>
      </c>
      <c r="H57" s="190">
        <v>876.38877004412473</v>
      </c>
      <c r="I57" s="191">
        <v>2.627686103018311</v>
      </c>
      <c r="J57" s="191">
        <v>556</v>
      </c>
      <c r="K57" s="191">
        <v>437.02016698729221</v>
      </c>
    </row>
    <row r="58" spans="1:11" s="4" customFormat="1" ht="11.25">
      <c r="A58" s="189">
        <v>2023</v>
      </c>
      <c r="B58" s="190">
        <v>74.305999999999997</v>
      </c>
      <c r="C58" s="190">
        <v>822.45837543904497</v>
      </c>
      <c r="D58" s="190">
        <v>69.133400000000009</v>
      </c>
      <c r="E58" s="190">
        <v>965.89777543904506</v>
      </c>
      <c r="F58" s="190" t="s">
        <v>308</v>
      </c>
      <c r="G58" s="190">
        <v>82.599650000000011</v>
      </c>
      <c r="H58" s="190">
        <v>883.29812543904507</v>
      </c>
      <c r="I58" s="191">
        <v>2.6354447230931339</v>
      </c>
      <c r="J58" s="191">
        <v>707</v>
      </c>
      <c r="K58" s="191">
        <v>536.80540285224117</v>
      </c>
    </row>
    <row r="59" spans="1:11" s="4" customFormat="1" ht="11.25">
      <c r="A59" s="3" t="s">
        <v>631</v>
      </c>
      <c r="B59" s="3"/>
    </row>
    <row r="60" spans="1:11" s="4" customFormat="1" ht="11.25">
      <c r="A60" s="4" t="s">
        <v>897</v>
      </c>
      <c r="B60" s="3"/>
    </row>
    <row r="61" spans="1:11">
      <c r="A61" s="3" t="s">
        <v>951</v>
      </c>
      <c r="B61" s="3"/>
      <c r="C61" s="4"/>
      <c r="D61" s="4"/>
      <c r="E61" s="4"/>
      <c r="F61" s="4"/>
      <c r="G61" s="4"/>
      <c r="H61" s="4"/>
      <c r="I61" s="4"/>
      <c r="J61" s="4"/>
      <c r="K61" s="4"/>
    </row>
    <row r="62" spans="1:11">
      <c r="A62" s="3" t="s">
        <v>933</v>
      </c>
      <c r="B62" s="4"/>
      <c r="C62" s="4"/>
      <c r="D62" s="4"/>
      <c r="E62" s="4"/>
      <c r="F62" s="4"/>
      <c r="G62" s="4"/>
      <c r="H62" s="4"/>
      <c r="I62" s="4"/>
      <c r="J62" s="4"/>
      <c r="K62" s="4"/>
    </row>
    <row r="63" spans="1:11">
      <c r="A63" s="5" t="s">
        <v>36</v>
      </c>
    </row>
    <row r="64" spans="1:11" hidden="1"/>
    <row r="65" spans="1:11" hidden="1"/>
    <row r="66" spans="1:11" hidden="1"/>
    <row r="68" spans="1:11" customFormat="1">
      <c r="A68" s="21"/>
      <c r="B68" s="21"/>
      <c r="C68" s="21"/>
      <c r="D68" s="21"/>
      <c r="E68" s="21"/>
      <c r="F68" s="21"/>
      <c r="G68" s="21"/>
      <c r="H68" s="21"/>
      <c r="I68" s="21"/>
      <c r="J68" s="21"/>
      <c r="K68" s="21"/>
    </row>
    <row r="69" spans="1:11" customFormat="1">
      <c r="A69" s="21"/>
    </row>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ustomFormat="1" ht="12"/>
    <row r="90" spans="1:11" customFormat="1" ht="12"/>
    <row r="91" spans="1:11" customFormat="1" ht="12"/>
    <row r="92" spans="1:11">
      <c r="A92"/>
      <c r="B92"/>
      <c r="C92"/>
      <c r="D92"/>
      <c r="E92"/>
      <c r="F92"/>
      <c r="G92"/>
      <c r="H92"/>
      <c r="I92"/>
      <c r="J92"/>
      <c r="K92"/>
    </row>
    <row r="93" spans="1:11">
      <c r="A93"/>
    </row>
  </sheetData>
  <conditionalFormatting sqref="A5:A58">
    <cfRule type="expression" dxfId="141" priority="2">
      <formula>MOD(ROW(),2)=1</formula>
    </cfRule>
  </conditionalFormatting>
  <conditionalFormatting sqref="B5:K58">
    <cfRule type="expression" dxfId="140"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4C893-715C-4D6A-8D32-4F1A25BD2E9E}">
  <sheetPr>
    <pageSetUpPr fitToPage="1"/>
  </sheetPr>
  <dimension ref="A1:O90"/>
  <sheetViews>
    <sheetView showGridLines="0" topLeftCell="A17" zoomScaleNormal="100" workbookViewId="0"/>
  </sheetViews>
  <sheetFormatPr defaultColWidth="9.7109375" defaultRowHeight="14.25"/>
  <cols>
    <col min="1" max="1" width="11.5703125" style="21" customWidth="1"/>
    <col min="2" max="9" width="15.85546875" style="21" customWidth="1"/>
    <col min="10" max="10" width="14.140625" style="21" customWidth="1"/>
    <col min="11" max="11" width="15.85546875" style="21" customWidth="1"/>
    <col min="12" max="14" width="2.7109375" style="21" customWidth="1"/>
    <col min="15" max="16" width="9.7109375" style="21"/>
    <col min="17" max="17" width="12.7109375" style="21" bestFit="1" customWidth="1"/>
    <col min="18" max="18" width="9" style="21" bestFit="1" customWidth="1"/>
    <col min="19" max="19" width="18.7109375" style="21" bestFit="1" customWidth="1"/>
    <col min="20" max="20" width="14.42578125" style="21" bestFit="1" customWidth="1"/>
    <col min="21" max="21" width="9.28515625" style="21" bestFit="1" customWidth="1"/>
    <col min="22" max="22" width="15.5703125" style="21" bestFit="1" customWidth="1"/>
    <col min="23" max="23" width="23" style="21" bestFit="1" customWidth="1"/>
    <col min="24" max="24" width="24.5703125" style="21" bestFit="1" customWidth="1"/>
    <col min="25" max="25" width="18.28515625" style="21" bestFit="1" customWidth="1"/>
    <col min="26" max="26" width="19.7109375" style="21" bestFit="1" customWidth="1"/>
    <col min="27" max="16384" width="9.7109375" style="21"/>
  </cols>
  <sheetData>
    <row r="1" spans="1:15">
      <c r="A1" s="13" t="s">
        <v>952</v>
      </c>
      <c r="O1" s="14" t="str">
        <f>HYPERLINK("#'"&amp;"Index'!A1","INDEX")</f>
        <v>INDEX</v>
      </c>
    </row>
    <row r="2" spans="1:15">
      <c r="A2" s="157"/>
      <c r="B2" s="158" t="s">
        <v>948</v>
      </c>
      <c r="C2" s="158"/>
      <c r="D2" s="158"/>
      <c r="E2" s="158"/>
      <c r="F2" s="158" t="s">
        <v>942</v>
      </c>
      <c r="G2" s="158"/>
      <c r="H2" s="158"/>
      <c r="I2" s="157"/>
      <c r="J2" s="158" t="s">
        <v>953</v>
      </c>
      <c r="K2" s="158"/>
    </row>
    <row r="3" spans="1:15">
      <c r="A3" s="159"/>
      <c r="B3" s="219" t="s">
        <v>949</v>
      </c>
      <c r="C3" s="160"/>
      <c r="D3" s="160"/>
      <c r="E3" s="160"/>
      <c r="F3" s="160"/>
      <c r="G3" s="160"/>
      <c r="H3" s="160"/>
      <c r="I3" s="163" t="s">
        <v>617</v>
      </c>
      <c r="J3" s="160" t="s">
        <v>929</v>
      </c>
      <c r="K3" s="160"/>
    </row>
    <row r="4" spans="1:15" ht="34.5" customHeight="1">
      <c r="A4" s="22" t="s">
        <v>290</v>
      </c>
      <c r="B4" s="22" t="s">
        <v>692</v>
      </c>
      <c r="C4" s="22" t="s">
        <v>621</v>
      </c>
      <c r="D4" s="22" t="s">
        <v>954</v>
      </c>
      <c r="E4" s="22" t="s">
        <v>623</v>
      </c>
      <c r="F4" s="22" t="s">
        <v>624</v>
      </c>
      <c r="G4" s="31" t="s">
        <v>625</v>
      </c>
      <c r="H4" s="31" t="s">
        <v>651</v>
      </c>
      <c r="I4" s="22" t="s">
        <v>276</v>
      </c>
      <c r="J4" s="31" t="s">
        <v>652</v>
      </c>
      <c r="K4" s="31" t="s">
        <v>695</v>
      </c>
    </row>
    <row r="5" spans="1:15" ht="15" customHeight="1">
      <c r="A5" s="23">
        <v>1970</v>
      </c>
      <c r="B5" s="177">
        <v>532.20000000000005</v>
      </c>
      <c r="C5" s="177">
        <v>6.6923999999999997E-2</v>
      </c>
      <c r="D5" s="177">
        <v>362.62319999999994</v>
      </c>
      <c r="E5" s="177">
        <v>894.89012400000001</v>
      </c>
      <c r="F5" s="177" t="s">
        <v>308</v>
      </c>
      <c r="G5" s="177">
        <v>422.66907999999995</v>
      </c>
      <c r="H5" s="177">
        <v>472.22104400000006</v>
      </c>
      <c r="I5" s="178">
        <v>2.3029331291574824</v>
      </c>
      <c r="J5" s="178">
        <v>17.7</v>
      </c>
      <c r="K5" s="178">
        <v>81.709906749145972</v>
      </c>
    </row>
    <row r="6" spans="1:15" ht="10.5" customHeight="1">
      <c r="A6" s="23">
        <v>1971</v>
      </c>
      <c r="B6" s="177">
        <v>469.9</v>
      </c>
      <c r="C6" s="177">
        <v>0.215644</v>
      </c>
      <c r="D6" s="177">
        <v>422.66907999999995</v>
      </c>
      <c r="E6" s="177">
        <v>892.78472399999987</v>
      </c>
      <c r="F6" s="177" t="s">
        <v>308</v>
      </c>
      <c r="G6" s="177">
        <v>380.31956000000002</v>
      </c>
      <c r="H6" s="177">
        <v>512.46516399999985</v>
      </c>
      <c r="I6" s="178">
        <v>2.4677968612305623</v>
      </c>
      <c r="J6" s="178">
        <v>17.5</v>
      </c>
      <c r="K6" s="178">
        <v>76.885901322437505</v>
      </c>
    </row>
    <row r="7" spans="1:15" ht="10.5" customHeight="1">
      <c r="A7" s="23">
        <v>1972</v>
      </c>
      <c r="B7" s="177">
        <v>396.2</v>
      </c>
      <c r="C7" s="177">
        <v>0.31788900000000003</v>
      </c>
      <c r="D7" s="177">
        <v>380.31956000000002</v>
      </c>
      <c r="E7" s="177">
        <v>776.83744899999999</v>
      </c>
      <c r="F7" s="177" t="s">
        <v>308</v>
      </c>
      <c r="G7" s="177">
        <v>317.88227999999998</v>
      </c>
      <c r="H7" s="177">
        <v>458.95516900000001</v>
      </c>
      <c r="I7" s="178">
        <v>2.1865836843007966</v>
      </c>
      <c r="J7" s="178">
        <v>21.4</v>
      </c>
      <c r="K7" s="178">
        <v>90.125185567335933</v>
      </c>
    </row>
    <row r="8" spans="1:15" ht="10.5" customHeight="1">
      <c r="A8" s="23">
        <v>1973</v>
      </c>
      <c r="B8" s="177">
        <v>438.3</v>
      </c>
      <c r="C8" s="177">
        <v>0.29186299999999998</v>
      </c>
      <c r="D8" s="177">
        <v>317.88227999999998</v>
      </c>
      <c r="E8" s="177">
        <v>756.47414299999991</v>
      </c>
      <c r="F8" s="177" t="s">
        <v>308</v>
      </c>
      <c r="G8" s="177">
        <v>305.18612000000002</v>
      </c>
      <c r="H8" s="177">
        <v>451.2880229999999</v>
      </c>
      <c r="I8" s="178">
        <v>2.1296312237800183</v>
      </c>
      <c r="J8" s="178">
        <v>24.8</v>
      </c>
      <c r="K8" s="178">
        <v>99.021760830505087</v>
      </c>
    </row>
    <row r="9" spans="1:15" ht="10.5" customHeight="1">
      <c r="A9" s="23">
        <v>1974</v>
      </c>
      <c r="B9" s="177">
        <v>562.9</v>
      </c>
      <c r="C9" s="177">
        <v>0.42757000000000001</v>
      </c>
      <c r="D9" s="177">
        <v>305.18612000000002</v>
      </c>
      <c r="E9" s="177">
        <v>868.51369</v>
      </c>
      <c r="F9" s="177" t="s">
        <v>308</v>
      </c>
      <c r="G9" s="177">
        <v>383.92839999999995</v>
      </c>
      <c r="H9" s="177">
        <v>484.58529000000004</v>
      </c>
      <c r="I9" s="178">
        <v>2.2659631804876224</v>
      </c>
      <c r="J9" s="178">
        <v>31</v>
      </c>
      <c r="K9" s="178">
        <v>113.58743942766587</v>
      </c>
    </row>
    <row r="10" spans="1:15" ht="10.5" customHeight="1">
      <c r="A10" s="23">
        <v>1975</v>
      </c>
      <c r="B10" s="177">
        <v>479.5</v>
      </c>
      <c r="C10" s="177">
        <v>0.224939</v>
      </c>
      <c r="D10" s="177">
        <v>383.92839999999995</v>
      </c>
      <c r="E10" s="177">
        <v>863.65333899999996</v>
      </c>
      <c r="F10" s="177" t="s">
        <v>308</v>
      </c>
      <c r="G10" s="177">
        <v>420.19072</v>
      </c>
      <c r="H10" s="177">
        <v>443.46261899999996</v>
      </c>
      <c r="I10" s="178">
        <v>2.0533243460988175</v>
      </c>
      <c r="J10" s="178">
        <v>31.4</v>
      </c>
      <c r="K10" s="178">
        <v>105.27374526435777</v>
      </c>
    </row>
    <row r="11" spans="1:15" ht="10.5" customHeight="1">
      <c r="A11" s="23">
        <v>1976</v>
      </c>
      <c r="B11" s="177">
        <v>464.1</v>
      </c>
      <c r="C11" s="177">
        <v>0.42199300000000001</v>
      </c>
      <c r="D11" s="177">
        <v>420.19072</v>
      </c>
      <c r="E11" s="177">
        <v>884.71271300000001</v>
      </c>
      <c r="F11" s="177" t="s">
        <v>308</v>
      </c>
      <c r="G11" s="177">
        <v>400.92907999999994</v>
      </c>
      <c r="H11" s="177">
        <v>483.78363300000007</v>
      </c>
      <c r="I11" s="178">
        <v>2.2188347421285575</v>
      </c>
      <c r="J11" s="178">
        <v>31.2</v>
      </c>
      <c r="K11" s="178">
        <v>99.144402869467825</v>
      </c>
    </row>
    <row r="12" spans="1:15" ht="10.5" customHeight="1">
      <c r="A12" s="23">
        <v>1977</v>
      </c>
      <c r="B12" s="177">
        <v>469.5</v>
      </c>
      <c r="C12" s="177">
        <v>0.52795599999999998</v>
      </c>
      <c r="D12" s="177">
        <v>400.92907999999994</v>
      </c>
      <c r="E12" s="177">
        <v>870.95703600000002</v>
      </c>
      <c r="F12" s="177" t="s">
        <v>308</v>
      </c>
      <c r="G12" s="177">
        <v>389.10251999999997</v>
      </c>
      <c r="H12" s="177">
        <v>481.85451600000005</v>
      </c>
      <c r="I12" s="178">
        <v>2.1878709765300424</v>
      </c>
      <c r="J12" s="178">
        <v>30.5</v>
      </c>
      <c r="K12" s="178">
        <v>91.251795117280992</v>
      </c>
    </row>
    <row r="13" spans="1:15" ht="10.5" customHeight="1">
      <c r="A13" s="23">
        <v>1978</v>
      </c>
      <c r="B13" s="177">
        <v>435.58</v>
      </c>
      <c r="C13" s="177">
        <v>0.23770653763999999</v>
      </c>
      <c r="D13" s="177">
        <v>389.10251999999997</v>
      </c>
      <c r="E13" s="177">
        <v>824.92022653764002</v>
      </c>
      <c r="F13" s="177" t="s">
        <v>308</v>
      </c>
      <c r="G13" s="177">
        <v>359.75351999999998</v>
      </c>
      <c r="H13" s="177">
        <v>465.16670653764004</v>
      </c>
      <c r="I13" s="178">
        <v>2.089838518038682</v>
      </c>
      <c r="J13" s="178">
        <v>31.5</v>
      </c>
      <c r="K13" s="178">
        <v>88.050929775889429</v>
      </c>
    </row>
    <row r="14" spans="1:15" ht="10.5" customHeight="1">
      <c r="A14" s="23">
        <v>1979</v>
      </c>
      <c r="B14" s="177">
        <v>475.64</v>
      </c>
      <c r="C14" s="177">
        <v>0.42213402373999998</v>
      </c>
      <c r="D14" s="177">
        <v>359.75351999999998</v>
      </c>
      <c r="E14" s="177">
        <v>835.81565402373997</v>
      </c>
      <c r="F14" s="177" t="s">
        <v>308</v>
      </c>
      <c r="G14" s="177">
        <v>372.62359999999995</v>
      </c>
      <c r="H14" s="177">
        <v>463.19205402374001</v>
      </c>
      <c r="I14" s="178">
        <v>2.0581282531991736</v>
      </c>
      <c r="J14" s="178">
        <v>31.6</v>
      </c>
      <c r="K14" s="178">
        <v>81.5662790547604</v>
      </c>
    </row>
    <row r="15" spans="1:15" ht="15" customHeight="1">
      <c r="A15" s="23">
        <v>1980</v>
      </c>
      <c r="B15" s="177">
        <v>418.04</v>
      </c>
      <c r="C15" s="177">
        <v>0.33196947498000001</v>
      </c>
      <c r="D15" s="177">
        <v>372.62359999999995</v>
      </c>
      <c r="E15" s="177">
        <v>790.9955694749799</v>
      </c>
      <c r="F15" s="177" t="s">
        <v>308</v>
      </c>
      <c r="G15" s="177">
        <v>338.79615999999999</v>
      </c>
      <c r="H15" s="177">
        <v>452.19940947497992</v>
      </c>
      <c r="I15" s="178">
        <v>1.9857170875305408</v>
      </c>
      <c r="J15" s="178">
        <v>34.1</v>
      </c>
      <c r="K15" s="178">
        <v>80.707671370669516</v>
      </c>
    </row>
    <row r="16" spans="1:15" ht="10.5" customHeight="1">
      <c r="A16" s="23">
        <v>1981</v>
      </c>
      <c r="B16" s="177">
        <v>492.18</v>
      </c>
      <c r="C16" s="177">
        <v>0.34836302930000002</v>
      </c>
      <c r="D16" s="177">
        <v>338.79615999999999</v>
      </c>
      <c r="E16" s="177">
        <v>831.32452302930005</v>
      </c>
      <c r="F16" s="177" t="s">
        <v>308</v>
      </c>
      <c r="G16" s="177">
        <v>365.18851999999998</v>
      </c>
      <c r="H16" s="177">
        <v>466.13600302930007</v>
      </c>
      <c r="I16" s="178">
        <v>2.0269779142538464</v>
      </c>
      <c r="J16" s="178">
        <v>36.799999999999997</v>
      </c>
      <c r="K16" s="178">
        <v>79.585205369838718</v>
      </c>
    </row>
    <row r="17" spans="1:11" ht="10.5" customHeight="1">
      <c r="A17" s="23">
        <v>1982</v>
      </c>
      <c r="B17" s="177">
        <v>440.16699999999997</v>
      </c>
      <c r="C17" s="177">
        <v>0.76639866445999993</v>
      </c>
      <c r="D17" s="177">
        <v>365.18851999999998</v>
      </c>
      <c r="E17" s="177">
        <v>806.12191866445994</v>
      </c>
      <c r="F17" s="177" t="s">
        <v>308</v>
      </c>
      <c r="G17" s="177">
        <v>412.10343999999992</v>
      </c>
      <c r="H17" s="177">
        <v>394.01847866446002</v>
      </c>
      <c r="I17" s="178">
        <v>1.6969803722175998</v>
      </c>
      <c r="J17" s="178">
        <v>35.1</v>
      </c>
      <c r="K17" s="178">
        <v>71.488581684869786</v>
      </c>
    </row>
    <row r="18" spans="1:11" ht="10.5" customHeight="1">
      <c r="A18" s="23">
        <v>1983</v>
      </c>
      <c r="B18" s="177">
        <v>302.69200000000001</v>
      </c>
      <c r="C18" s="177">
        <v>1.8237829180999998</v>
      </c>
      <c r="D18" s="177">
        <v>412.10343999999992</v>
      </c>
      <c r="E18" s="177">
        <v>716.61922291809992</v>
      </c>
      <c r="F18" s="177" t="s">
        <v>308</v>
      </c>
      <c r="G18" s="177">
        <v>229.61787999999999</v>
      </c>
      <c r="H18" s="177">
        <v>487.00134291809991</v>
      </c>
      <c r="I18" s="178">
        <v>2.0784754314557392</v>
      </c>
      <c r="J18" s="178">
        <v>35</v>
      </c>
      <c r="K18" s="178">
        <v>68.60323807283703</v>
      </c>
    </row>
    <row r="19" spans="1:11" ht="10.5" customHeight="1">
      <c r="A19" s="23">
        <v>1984</v>
      </c>
      <c r="B19" s="177">
        <v>433.61799999999999</v>
      </c>
      <c r="C19" s="177">
        <v>2.7254284056999998</v>
      </c>
      <c r="D19" s="177">
        <v>229.61787999999999</v>
      </c>
      <c r="E19" s="177">
        <v>665.96130840569992</v>
      </c>
      <c r="F19" s="177" t="s">
        <v>308</v>
      </c>
      <c r="G19" s="177">
        <v>264.70623999999998</v>
      </c>
      <c r="H19" s="177">
        <v>401.25506840569994</v>
      </c>
      <c r="I19" s="178">
        <v>1.6977299084642135</v>
      </c>
      <c r="J19" s="178">
        <v>36.299999999999997</v>
      </c>
      <c r="K19" s="178">
        <v>68.671638896902678</v>
      </c>
    </row>
    <row r="20" spans="1:11" ht="10.5" customHeight="1">
      <c r="A20" s="23">
        <v>1985</v>
      </c>
      <c r="B20" s="177">
        <v>426.75099999999998</v>
      </c>
      <c r="C20" s="177">
        <v>3.1024801550599994</v>
      </c>
      <c r="D20" s="177">
        <v>264.70623999999998</v>
      </c>
      <c r="E20" s="177">
        <v>694.55972015505995</v>
      </c>
      <c r="F20" s="177" t="s">
        <v>308</v>
      </c>
      <c r="G20" s="177">
        <v>314.83868000000001</v>
      </c>
      <c r="H20" s="177">
        <v>379.72104015505994</v>
      </c>
      <c r="I20" s="178">
        <v>1.5923487631572633</v>
      </c>
      <c r="J20" s="178">
        <v>36.700000000000003</v>
      </c>
      <c r="K20" s="178">
        <v>67.299316921102104</v>
      </c>
    </row>
    <row r="21" spans="1:11" ht="10.5" customHeight="1">
      <c r="A21" s="23">
        <v>1986</v>
      </c>
      <c r="B21" s="177">
        <v>315.38</v>
      </c>
      <c r="C21" s="177">
        <v>3.2090382581400001</v>
      </c>
      <c r="D21" s="177">
        <v>314.83868000000001</v>
      </c>
      <c r="E21" s="177">
        <v>633.42771825813998</v>
      </c>
      <c r="F21" s="177" t="s">
        <v>308</v>
      </c>
      <c r="G21" s="177">
        <v>260.27127999999999</v>
      </c>
      <c r="H21" s="177">
        <v>373.15643825813999</v>
      </c>
      <c r="I21" s="178">
        <v>1.5506124564541182</v>
      </c>
      <c r="J21" s="178">
        <v>35.200000000000003</v>
      </c>
      <c r="K21" s="178">
        <v>63.266397365098349</v>
      </c>
    </row>
    <row r="22" spans="1:11" ht="10.5" customHeight="1">
      <c r="A22" s="23">
        <v>1987</v>
      </c>
      <c r="B22" s="177">
        <v>379.04700000000003</v>
      </c>
      <c r="C22" s="177">
        <v>2.7746090686599998</v>
      </c>
      <c r="D22" s="177">
        <v>260.27127999999999</v>
      </c>
      <c r="E22" s="177">
        <v>642.09288906866004</v>
      </c>
      <c r="F22" s="177" t="s">
        <v>308</v>
      </c>
      <c r="G22" s="177">
        <v>250.92308</v>
      </c>
      <c r="H22" s="177">
        <v>391.16980906866002</v>
      </c>
      <c r="I22" s="178">
        <v>1.6110517498420949</v>
      </c>
      <c r="J22" s="178">
        <v>34.1</v>
      </c>
      <c r="K22" s="178">
        <v>59.81983878465735</v>
      </c>
    </row>
    <row r="23" spans="1:11" ht="10.5" customHeight="1">
      <c r="A23" s="23">
        <v>1988</v>
      </c>
      <c r="B23" s="177">
        <v>324.47500000000002</v>
      </c>
      <c r="C23" s="177">
        <v>2.2172282217799997</v>
      </c>
      <c r="D23" s="177">
        <v>250.92308</v>
      </c>
      <c r="E23" s="177">
        <v>577.61530822177997</v>
      </c>
      <c r="F23" s="177" t="s">
        <v>308</v>
      </c>
      <c r="G23" s="177">
        <v>226.29174696000001</v>
      </c>
      <c r="H23" s="177">
        <v>351.32356126177996</v>
      </c>
      <c r="I23" s="178">
        <v>1.4338508179371563</v>
      </c>
      <c r="J23" s="178">
        <v>34.700000000000003</v>
      </c>
      <c r="K23" s="178">
        <v>58.795870733804669</v>
      </c>
    </row>
    <row r="24" spans="1:11" ht="10.5" customHeight="1">
      <c r="A24" s="23">
        <v>1989</v>
      </c>
      <c r="B24" s="177">
        <v>374.49900000000002</v>
      </c>
      <c r="C24" s="177">
        <v>7.8900923529999991</v>
      </c>
      <c r="D24" s="177">
        <v>226.29174696000001</v>
      </c>
      <c r="E24" s="177">
        <v>608.68083931299998</v>
      </c>
      <c r="F24" s="177">
        <v>2.1844411131399997</v>
      </c>
      <c r="G24" s="177">
        <v>289.19330639999998</v>
      </c>
      <c r="H24" s="177">
        <v>317.30309179986</v>
      </c>
      <c r="I24" s="178">
        <v>1.2828516458986343</v>
      </c>
      <c r="J24" s="178">
        <v>38.1</v>
      </c>
      <c r="K24" s="178">
        <v>62.121675328645679</v>
      </c>
    </row>
    <row r="25" spans="1:11" ht="15" customHeight="1">
      <c r="A25" s="23">
        <v>1990</v>
      </c>
      <c r="B25" s="177">
        <v>315.38</v>
      </c>
      <c r="C25" s="177">
        <v>3.6292848019999999</v>
      </c>
      <c r="D25" s="177">
        <v>289.19330639999998</v>
      </c>
      <c r="E25" s="177">
        <v>608.20259120199989</v>
      </c>
      <c r="F25" s="177">
        <v>5.0706288490000002</v>
      </c>
      <c r="G25" s="177">
        <v>304.47670032000002</v>
      </c>
      <c r="H25" s="177">
        <v>298.65526203299993</v>
      </c>
      <c r="I25" s="178">
        <v>1.1939906210840674</v>
      </c>
      <c r="J25" s="178">
        <v>40.799999999999997</v>
      </c>
      <c r="K25" s="178">
        <v>64.114903965145373</v>
      </c>
    </row>
    <row r="26" spans="1:11" ht="10.5" customHeight="1">
      <c r="A26" s="23">
        <v>1991</v>
      </c>
      <c r="B26" s="177">
        <v>324.47500000000002</v>
      </c>
      <c r="C26" s="177">
        <v>1.648457096</v>
      </c>
      <c r="D26" s="177">
        <v>304.47670032000002</v>
      </c>
      <c r="E26" s="177">
        <v>630.600157416</v>
      </c>
      <c r="F26" s="177">
        <v>6.7254976360000001</v>
      </c>
      <c r="G26" s="177">
        <v>260.01413927999999</v>
      </c>
      <c r="H26" s="177">
        <v>363.86052050000001</v>
      </c>
      <c r="I26" s="178">
        <v>1.4353868568362835</v>
      </c>
      <c r="J26" s="178">
        <v>38</v>
      </c>
      <c r="K26" s="178">
        <v>57.77073380234048</v>
      </c>
    </row>
    <row r="27" spans="1:11" ht="10.5" customHeight="1">
      <c r="A27" s="23">
        <v>1992</v>
      </c>
      <c r="B27" s="177">
        <v>331.04</v>
      </c>
      <c r="C27" s="177">
        <v>2.0242558049999997</v>
      </c>
      <c r="D27" s="177">
        <v>260.01413927999999</v>
      </c>
      <c r="E27" s="177">
        <v>593.07839508500001</v>
      </c>
      <c r="F27" s="177">
        <v>14.288777788999999</v>
      </c>
      <c r="G27" s="177">
        <v>284.06388384000002</v>
      </c>
      <c r="H27" s="177">
        <v>294.72573345599994</v>
      </c>
      <c r="I27" s="178">
        <v>1.1472659285775453</v>
      </c>
      <c r="J27" s="178">
        <v>37</v>
      </c>
      <c r="K27" s="178">
        <v>54.995893887652315</v>
      </c>
    </row>
    <row r="28" spans="1:11" ht="10.5" customHeight="1">
      <c r="A28" s="23">
        <v>1993</v>
      </c>
      <c r="B28" s="177">
        <v>269.04000000000002</v>
      </c>
      <c r="C28" s="177">
        <v>3.9127581349999998</v>
      </c>
      <c r="D28" s="177">
        <v>284.06388384000002</v>
      </c>
      <c r="E28" s="177">
        <v>557.01664197500008</v>
      </c>
      <c r="F28" s="177">
        <v>15.522187108999999</v>
      </c>
      <c r="G28" s="177">
        <v>189.39887999999999</v>
      </c>
      <c r="H28" s="177">
        <v>352.09557486600011</v>
      </c>
      <c r="I28" s="178">
        <v>1.3528868796603335</v>
      </c>
      <c r="J28" s="178">
        <v>46.6</v>
      </c>
      <c r="K28" s="178">
        <v>67.659538942347837</v>
      </c>
    </row>
    <row r="29" spans="1:11" ht="10.5" customHeight="1">
      <c r="A29" s="23">
        <v>1994</v>
      </c>
      <c r="B29" s="177">
        <v>369.92</v>
      </c>
      <c r="C29" s="177">
        <v>12.025843115000001</v>
      </c>
      <c r="D29" s="177">
        <v>189.39887999999999</v>
      </c>
      <c r="E29" s="177">
        <v>571.34472311499997</v>
      </c>
      <c r="F29" s="177">
        <v>16.140767499999999</v>
      </c>
      <c r="G29" s="177">
        <v>232.365816</v>
      </c>
      <c r="H29" s="177">
        <v>322.83813961499993</v>
      </c>
      <c r="I29" s="178">
        <v>1.2254898328816106</v>
      </c>
      <c r="J29" s="178">
        <v>39.9</v>
      </c>
      <c r="K29" s="178">
        <v>56.722868272156035</v>
      </c>
    </row>
    <row r="30" spans="1:11" ht="10.5" customHeight="1">
      <c r="A30" s="23">
        <v>1995</v>
      </c>
      <c r="B30" s="177">
        <v>347.74</v>
      </c>
      <c r="C30" s="177">
        <v>3.4946578809999997</v>
      </c>
      <c r="D30" s="177">
        <v>232.365816</v>
      </c>
      <c r="E30" s="177">
        <v>583.60047388099997</v>
      </c>
      <c r="F30" s="177">
        <v>14.673218989</v>
      </c>
      <c r="G30" s="177">
        <v>203.07394872</v>
      </c>
      <c r="H30" s="177">
        <v>365.85330617199998</v>
      </c>
      <c r="I30" s="178">
        <v>1.3725143446692452</v>
      </c>
      <c r="J30" s="178">
        <v>43.4</v>
      </c>
      <c r="K30" s="178">
        <v>60.429691307314215</v>
      </c>
    </row>
    <row r="31" spans="1:11" ht="10.5" customHeight="1">
      <c r="A31" s="23">
        <v>1996</v>
      </c>
      <c r="B31" s="177">
        <v>283.83999999999997</v>
      </c>
      <c r="C31" s="177">
        <v>2.918988787</v>
      </c>
      <c r="D31" s="177">
        <v>203.07394872</v>
      </c>
      <c r="E31" s="177">
        <v>489.832937507</v>
      </c>
      <c r="F31" s="177">
        <v>20.382291644000002</v>
      </c>
      <c r="G31" s="177">
        <v>202.80863376000002</v>
      </c>
      <c r="H31" s="177">
        <v>266.64201210299996</v>
      </c>
      <c r="I31" s="178">
        <v>0.9887825062132185</v>
      </c>
      <c r="J31" s="178">
        <v>42.5</v>
      </c>
      <c r="K31" s="178">
        <v>58.113896400015044</v>
      </c>
    </row>
    <row r="32" spans="1:11" ht="10.5" customHeight="1">
      <c r="A32" s="23">
        <v>1997</v>
      </c>
      <c r="B32" s="177">
        <v>367.34</v>
      </c>
      <c r="C32" s="177">
        <v>3.6708743500000001</v>
      </c>
      <c r="D32" s="177">
        <v>202.80863376000002</v>
      </c>
      <c r="E32" s="177">
        <v>573.81950811000002</v>
      </c>
      <c r="F32" s="177">
        <v>35.964632275</v>
      </c>
      <c r="G32" s="177">
        <v>145.84418135999999</v>
      </c>
      <c r="H32" s="177">
        <v>392.01069447500004</v>
      </c>
      <c r="I32" s="178">
        <v>1.4363996250622915</v>
      </c>
      <c r="J32" s="178">
        <v>45.2</v>
      </c>
      <c r="K32" s="178">
        <v>60.753300604508787</v>
      </c>
    </row>
    <row r="33" spans="1:11" ht="10.5" customHeight="1">
      <c r="A33" s="23">
        <v>1998</v>
      </c>
      <c r="B33" s="177">
        <v>345.1</v>
      </c>
      <c r="C33" s="177">
        <v>4.8697118470000005</v>
      </c>
      <c r="D33" s="177">
        <v>145.84418135999999</v>
      </c>
      <c r="E33" s="177">
        <v>495.81389320700004</v>
      </c>
      <c r="F33" s="177">
        <v>14.634867819</v>
      </c>
      <c r="G33" s="177">
        <v>99.673117200000007</v>
      </c>
      <c r="H33" s="177">
        <v>381.50590818800003</v>
      </c>
      <c r="I33" s="178">
        <v>1.3816920782572479</v>
      </c>
      <c r="J33" s="178">
        <v>44.7</v>
      </c>
      <c r="K33" s="178">
        <v>59.426079673488928</v>
      </c>
    </row>
    <row r="34" spans="1:11" ht="10.5" customHeight="1">
      <c r="A34" s="23">
        <v>1999</v>
      </c>
      <c r="B34" s="177">
        <v>355.76</v>
      </c>
      <c r="C34" s="177">
        <v>5.8884921809999993</v>
      </c>
      <c r="D34" s="177">
        <v>99.673117200000007</v>
      </c>
      <c r="E34" s="177">
        <v>461.32160938100003</v>
      </c>
      <c r="F34" s="177">
        <v>13.565727174999999</v>
      </c>
      <c r="G34" s="177">
        <v>102.75197964379021</v>
      </c>
      <c r="H34" s="177">
        <v>345.00390256220982</v>
      </c>
      <c r="I34" s="178">
        <v>1.2352670207565828</v>
      </c>
      <c r="J34" s="178">
        <v>43.7</v>
      </c>
      <c r="K34" s="178">
        <v>57.29438102074463</v>
      </c>
    </row>
    <row r="35" spans="1:11" ht="15" customHeight="1">
      <c r="A35" s="23">
        <v>2000</v>
      </c>
      <c r="B35" s="177">
        <v>416.54</v>
      </c>
      <c r="C35" s="177">
        <v>5.8218637619999996</v>
      </c>
      <c r="D35" s="177">
        <v>102.75197964379021</v>
      </c>
      <c r="E35" s="177">
        <v>525.11384340579025</v>
      </c>
      <c r="F35" s="177">
        <v>17.022894603000001</v>
      </c>
      <c r="G35" s="177">
        <v>120.3066944030368</v>
      </c>
      <c r="H35" s="177">
        <v>387.78425439975342</v>
      </c>
      <c r="I35" s="178">
        <v>1.3732486942913178</v>
      </c>
      <c r="J35" s="178">
        <v>47.4</v>
      </c>
      <c r="K35" s="178">
        <v>60.756573149824554</v>
      </c>
    </row>
    <row r="36" spans="1:11" ht="10.5" customHeight="1">
      <c r="A36" s="23">
        <v>2001</v>
      </c>
      <c r="B36" s="177">
        <v>348.72</v>
      </c>
      <c r="C36" s="177">
        <v>5.7917163590000005</v>
      </c>
      <c r="D36" s="177">
        <v>120.3066944030368</v>
      </c>
      <c r="E36" s="177">
        <v>474.81841076203682</v>
      </c>
      <c r="F36" s="177">
        <v>18.601189321</v>
      </c>
      <c r="G36" s="177">
        <v>95.718659605864971</v>
      </c>
      <c r="H36" s="177">
        <v>360.49856183517187</v>
      </c>
      <c r="I36" s="178">
        <v>1.2635372099301632</v>
      </c>
      <c r="J36" s="178">
        <v>48.7</v>
      </c>
      <c r="K36" s="178">
        <v>61.016481967562299</v>
      </c>
    </row>
    <row r="37" spans="1:11" ht="10.5" customHeight="1">
      <c r="A37" s="23">
        <v>2002</v>
      </c>
      <c r="B37" s="177">
        <v>350.24099731722066</v>
      </c>
      <c r="C37" s="177">
        <v>8.7730801730000003</v>
      </c>
      <c r="D37" s="177">
        <v>95.718659605864971</v>
      </c>
      <c r="E37" s="177">
        <v>454.7327370960856</v>
      </c>
      <c r="F37" s="177">
        <v>19.183983218399998</v>
      </c>
      <c r="G37" s="177">
        <v>96.136151646666988</v>
      </c>
      <c r="H37" s="177">
        <v>339.41260223101864</v>
      </c>
      <c r="I37" s="178">
        <v>1.1780872134912324</v>
      </c>
      <c r="J37" s="220" t="s">
        <v>308</v>
      </c>
      <c r="K37" s="178" t="s">
        <v>308</v>
      </c>
    </row>
    <row r="38" spans="1:11" ht="10.5" customHeight="1">
      <c r="A38" s="23">
        <v>2003</v>
      </c>
      <c r="B38" s="177">
        <v>315.92582728459229</v>
      </c>
      <c r="C38" s="177">
        <v>8.2296665879999988</v>
      </c>
      <c r="D38" s="177">
        <v>96.136151646666988</v>
      </c>
      <c r="E38" s="177">
        <v>420.29164551925925</v>
      </c>
      <c r="F38" s="177">
        <v>16.081482130999998</v>
      </c>
      <c r="G38" s="177">
        <v>86.717127559518175</v>
      </c>
      <c r="H38" s="177">
        <v>317.49303582874109</v>
      </c>
      <c r="I38" s="178">
        <v>1.0917180228235246</v>
      </c>
      <c r="J38" s="220" t="s">
        <v>308</v>
      </c>
      <c r="K38" s="178" t="s">
        <v>308</v>
      </c>
    </row>
    <row r="39" spans="1:11" ht="10.5" customHeight="1">
      <c r="A39" s="23">
        <v>2004</v>
      </c>
      <c r="B39" s="177">
        <v>329.15570006336651</v>
      </c>
      <c r="C39" s="177">
        <v>10.073352146000001</v>
      </c>
      <c r="D39" s="177">
        <v>86.717127559518175</v>
      </c>
      <c r="E39" s="177">
        <v>425.94617976888469</v>
      </c>
      <c r="F39" s="177">
        <v>17.419900783999999</v>
      </c>
      <c r="G39" s="177">
        <v>90.348538689193532</v>
      </c>
      <c r="H39" s="177">
        <v>318.17774029569114</v>
      </c>
      <c r="I39" s="178">
        <v>1.0842168849755076</v>
      </c>
      <c r="J39" s="220" t="s">
        <v>308</v>
      </c>
      <c r="K39" s="178" t="s">
        <v>308</v>
      </c>
    </row>
    <row r="40" spans="1:11" ht="10.5" customHeight="1">
      <c r="A40" s="23">
        <v>2005</v>
      </c>
      <c r="B40" s="177">
        <v>381.84000000000003</v>
      </c>
      <c r="C40" s="177">
        <v>9.2466288199999997</v>
      </c>
      <c r="D40" s="177">
        <v>90.348538689193532</v>
      </c>
      <c r="E40" s="177">
        <v>481.43516750919355</v>
      </c>
      <c r="F40" s="177">
        <v>17.367629422</v>
      </c>
      <c r="G40" s="177">
        <v>104.80962658839036</v>
      </c>
      <c r="H40" s="177">
        <v>359.2579114988032</v>
      </c>
      <c r="I40" s="178">
        <v>1.212946086251371</v>
      </c>
      <c r="J40" s="220" t="s">
        <v>308</v>
      </c>
      <c r="K40" s="178" t="s">
        <v>308</v>
      </c>
    </row>
    <row r="41" spans="1:11" ht="10.5" customHeight="1">
      <c r="A41" s="23">
        <v>2006</v>
      </c>
      <c r="B41" s="177">
        <v>363.38171759747104</v>
      </c>
      <c r="C41" s="177">
        <v>10.469707677000001</v>
      </c>
      <c r="D41" s="177">
        <v>104.80962658839036</v>
      </c>
      <c r="E41" s="177">
        <v>478.66105186286137</v>
      </c>
      <c r="F41" s="177">
        <v>17.663361000999998</v>
      </c>
      <c r="G41" s="177">
        <v>99.743091688767166</v>
      </c>
      <c r="H41" s="177">
        <v>361.25459917309422</v>
      </c>
      <c r="I41" s="178">
        <v>1.2082262325003843</v>
      </c>
      <c r="J41" s="220" t="s">
        <v>308</v>
      </c>
      <c r="K41" s="178" t="s">
        <v>308</v>
      </c>
    </row>
    <row r="42" spans="1:11" ht="10.5" customHeight="1">
      <c r="A42" s="23">
        <v>2007</v>
      </c>
      <c r="B42" s="177">
        <v>294.00792922923051</v>
      </c>
      <c r="C42" s="177">
        <v>8.7241494339999992</v>
      </c>
      <c r="D42" s="177">
        <v>99.743091688767166</v>
      </c>
      <c r="E42" s="177">
        <v>402.47517035199769</v>
      </c>
      <c r="F42" s="177">
        <v>17.93489667255</v>
      </c>
      <c r="G42" s="177">
        <v>80.700977573176061</v>
      </c>
      <c r="H42" s="177">
        <v>303.8392961062716</v>
      </c>
      <c r="I42" s="178">
        <v>1.0060773354349295</v>
      </c>
      <c r="J42" s="220" t="s">
        <v>308</v>
      </c>
      <c r="K42" s="178" t="s">
        <v>308</v>
      </c>
    </row>
    <row r="43" spans="1:11" ht="10.5" customHeight="1">
      <c r="A43" s="23">
        <v>2008</v>
      </c>
      <c r="B43" s="177">
        <v>295.21398550886499</v>
      </c>
      <c r="C43" s="177">
        <v>8.3026959144615198</v>
      </c>
      <c r="D43" s="177">
        <v>80.700977573176061</v>
      </c>
      <c r="E43" s="177">
        <v>384.21765899650256</v>
      </c>
      <c r="F43" s="177">
        <v>17.667181850286539</v>
      </c>
      <c r="G43" s="177">
        <v>81.032022797126075</v>
      </c>
      <c r="H43" s="177">
        <v>285.51845434909001</v>
      </c>
      <c r="I43" s="178">
        <v>0.93674721694917573</v>
      </c>
      <c r="J43" s="220" t="s">
        <v>308</v>
      </c>
      <c r="K43" s="178" t="s">
        <v>308</v>
      </c>
    </row>
    <row r="44" spans="1:11" ht="10.5" customHeight="1">
      <c r="A44" s="23">
        <v>2009</v>
      </c>
      <c r="B44" s="177">
        <v>306.83647370357227</v>
      </c>
      <c r="C44" s="177">
        <v>7.8088769760687393</v>
      </c>
      <c r="D44" s="177">
        <v>81.032022797126075</v>
      </c>
      <c r="E44" s="177">
        <v>395.67737347676712</v>
      </c>
      <c r="F44" s="177">
        <v>19.602383560322423</v>
      </c>
      <c r="G44" s="177">
        <v>84.222229815026878</v>
      </c>
      <c r="H44" s="177">
        <v>291.8527601014178</v>
      </c>
      <c r="I44" s="178">
        <v>0.94930173037550625</v>
      </c>
      <c r="J44" s="220" t="s">
        <v>308</v>
      </c>
      <c r="K44" s="178" t="s">
        <v>308</v>
      </c>
    </row>
    <row r="45" spans="1:11" ht="15" customHeight="1">
      <c r="A45" s="23">
        <v>2010</v>
      </c>
      <c r="B45" s="177">
        <v>320.39690516706145</v>
      </c>
      <c r="C45" s="177">
        <v>10.837795154506319</v>
      </c>
      <c r="D45" s="177">
        <v>84.222229815026878</v>
      </c>
      <c r="E45" s="177">
        <v>415.45693013659462</v>
      </c>
      <c r="F45" s="177">
        <v>18.445683056223277</v>
      </c>
      <c r="G45" s="177">
        <v>87.944374582640961</v>
      </c>
      <c r="H45" s="177">
        <v>309.0668724977304</v>
      </c>
      <c r="I45" s="178">
        <v>0.99782267799614288</v>
      </c>
      <c r="J45" s="220" t="s">
        <v>308</v>
      </c>
      <c r="K45" s="178" t="s">
        <v>308</v>
      </c>
    </row>
    <row r="46" spans="1:11" ht="10.5" customHeight="1">
      <c r="A46" s="23">
        <v>2011</v>
      </c>
      <c r="B46" s="177">
        <v>331.43563450026028</v>
      </c>
      <c r="C46" s="177">
        <v>15.425174771151859</v>
      </c>
      <c r="D46" s="177">
        <v>87.944374582640961</v>
      </c>
      <c r="E46" s="177">
        <v>434.8051838540531</v>
      </c>
      <c r="F46" s="177">
        <v>25.228729272329439</v>
      </c>
      <c r="G46" s="177">
        <v>90.974348130260069</v>
      </c>
      <c r="H46" s="177">
        <v>318.60210645146361</v>
      </c>
      <c r="I46" s="178">
        <v>1.021245982930046</v>
      </c>
      <c r="J46" s="220" t="s">
        <v>308</v>
      </c>
      <c r="K46" s="178" t="s">
        <v>308</v>
      </c>
    </row>
    <row r="47" spans="1:11" ht="10.5" customHeight="1">
      <c r="A47" s="23">
        <v>2012</v>
      </c>
      <c r="B47" s="177">
        <v>340.50158184016658</v>
      </c>
      <c r="C47" s="177">
        <v>55.122994431525015</v>
      </c>
      <c r="D47" s="177">
        <v>90.974348130260069</v>
      </c>
      <c r="E47" s="177">
        <v>486.59892440195165</v>
      </c>
      <c r="F47" s="177">
        <v>30.849124124118298</v>
      </c>
      <c r="G47" s="177">
        <v>93.462821195851916</v>
      </c>
      <c r="H47" s="177">
        <v>362.28697908198143</v>
      </c>
      <c r="I47" s="178">
        <v>1.1531648314940954</v>
      </c>
      <c r="J47" s="220" t="s">
        <v>308</v>
      </c>
      <c r="K47" s="178" t="s">
        <v>308</v>
      </c>
    </row>
    <row r="48" spans="1:11" ht="10.5" customHeight="1">
      <c r="A48" s="23">
        <v>2013</v>
      </c>
      <c r="B48" s="177">
        <v>325.84358993294313</v>
      </c>
      <c r="C48" s="177">
        <v>17.052034216371439</v>
      </c>
      <c r="D48" s="177">
        <v>93.462821195851916</v>
      </c>
      <c r="E48" s="177">
        <v>436.3584453451665</v>
      </c>
      <c r="F48" s="177">
        <v>32.951970419019077</v>
      </c>
      <c r="G48" s="177">
        <v>89.439411761712648</v>
      </c>
      <c r="H48" s="177">
        <v>313.96706316443476</v>
      </c>
      <c r="I48" s="178">
        <v>0.99264071655373132</v>
      </c>
      <c r="J48" s="220" t="s">
        <v>308</v>
      </c>
      <c r="K48" s="178" t="s">
        <v>308</v>
      </c>
    </row>
    <row r="49" spans="1:11" ht="10.5" customHeight="1">
      <c r="A49" s="23">
        <v>2014</v>
      </c>
      <c r="B49" s="177">
        <v>311.04692474713352</v>
      </c>
      <c r="C49" s="177">
        <v>16.221934298212499</v>
      </c>
      <c r="D49" s="177">
        <v>89.439411761712648</v>
      </c>
      <c r="E49" s="177">
        <v>416.70827080705862</v>
      </c>
      <c r="F49" s="177">
        <v>30.239087180762453</v>
      </c>
      <c r="G49" s="177">
        <v>85.377938493123338</v>
      </c>
      <c r="H49" s="177">
        <v>301.09124513317283</v>
      </c>
      <c r="I49" s="178">
        <v>0.94511307364706543</v>
      </c>
      <c r="J49" s="220" t="s">
        <v>308</v>
      </c>
      <c r="K49" s="178" t="s">
        <v>308</v>
      </c>
    </row>
    <row r="50" spans="1:11" ht="10.5" customHeight="1">
      <c r="A50" s="23">
        <v>2015</v>
      </c>
      <c r="B50" s="177">
        <v>295.66927089796724</v>
      </c>
      <c r="C50" s="177">
        <v>23.003763292910399</v>
      </c>
      <c r="D50" s="177">
        <v>85.377938493123338</v>
      </c>
      <c r="E50" s="177">
        <v>404.05097268400095</v>
      </c>
      <c r="F50" s="177">
        <v>31.845569437962279</v>
      </c>
      <c r="G50" s="177">
        <v>81.156992134081221</v>
      </c>
      <c r="H50" s="177">
        <v>291.04841111195742</v>
      </c>
      <c r="I50" s="178">
        <v>0.90705822747537479</v>
      </c>
      <c r="J50" s="220" t="s">
        <v>308</v>
      </c>
      <c r="K50" s="178" t="s">
        <v>308</v>
      </c>
    </row>
    <row r="51" spans="1:11" ht="10.5" customHeight="1">
      <c r="A51" s="23">
        <v>2016</v>
      </c>
      <c r="B51" s="177">
        <v>327.81600000000003</v>
      </c>
      <c r="C51" s="177">
        <v>48.864656708539094</v>
      </c>
      <c r="D51" s="177">
        <v>81.156992134081221</v>
      </c>
      <c r="E51" s="177">
        <v>457.83764884262035</v>
      </c>
      <c r="F51" s="177">
        <v>30.370874963940938</v>
      </c>
      <c r="G51" s="177">
        <v>89.358829317645927</v>
      </c>
      <c r="H51" s="177">
        <v>338.10794456103349</v>
      </c>
      <c r="I51" s="178">
        <v>1.04625227998508</v>
      </c>
      <c r="J51" s="220">
        <v>231</v>
      </c>
      <c r="K51" s="178">
        <v>218.53632693412931</v>
      </c>
    </row>
    <row r="52" spans="1:11" ht="10.5" customHeight="1">
      <c r="A52" s="23">
        <v>2017</v>
      </c>
      <c r="B52" s="177">
        <v>403.02600000000001</v>
      </c>
      <c r="C52" s="177">
        <v>65.507143052499714</v>
      </c>
      <c r="D52" s="177">
        <v>89.358829317645927</v>
      </c>
      <c r="E52" s="177">
        <v>557.8919723701456</v>
      </c>
      <c r="F52" s="177">
        <v>22.885654458363899</v>
      </c>
      <c r="G52" s="177">
        <v>85.040741246742584</v>
      </c>
      <c r="H52" s="177">
        <v>449.96557666503912</v>
      </c>
      <c r="I52" s="178">
        <v>1.3836323289117336</v>
      </c>
      <c r="J52" s="220">
        <v>202</v>
      </c>
      <c r="K52" s="178">
        <v>187.48317756141932</v>
      </c>
    </row>
    <row r="53" spans="1:11" ht="10.5" customHeight="1">
      <c r="A53" s="23">
        <v>2018</v>
      </c>
      <c r="B53" s="177">
        <v>190.74</v>
      </c>
      <c r="C53" s="177">
        <v>33.787848262661299</v>
      </c>
      <c r="D53" s="177">
        <v>85.040741246742584</v>
      </c>
      <c r="E53" s="177">
        <v>309.56858950940386</v>
      </c>
      <c r="F53" s="177">
        <v>31.733885104111302</v>
      </c>
      <c r="G53" s="177">
        <v>83.995644097585057</v>
      </c>
      <c r="H53" s="177">
        <v>193.83906030770748</v>
      </c>
      <c r="I53" s="178">
        <v>0.59291784799444469</v>
      </c>
      <c r="J53" s="220">
        <v>122</v>
      </c>
      <c r="K53" s="178">
        <v>110.56332922496918</v>
      </c>
    </row>
    <row r="54" spans="1:11" ht="10.5" customHeight="1">
      <c r="A54" s="23">
        <v>2019</v>
      </c>
      <c r="B54" s="177">
        <v>262.904</v>
      </c>
      <c r="C54" s="177">
        <v>28.337087428775799</v>
      </c>
      <c r="D54" s="177">
        <v>83.995644097585057</v>
      </c>
      <c r="E54" s="177">
        <v>375.23673152636087</v>
      </c>
      <c r="F54" s="177">
        <v>34.243151086638299</v>
      </c>
      <c r="G54" s="177">
        <v>64.678305494144382</v>
      </c>
      <c r="H54" s="177">
        <v>276.31527494557815</v>
      </c>
      <c r="I54" s="178">
        <v>0.8412038524214428</v>
      </c>
      <c r="J54" s="220">
        <v>178</v>
      </c>
      <c r="K54" s="178">
        <v>158.49977293571854</v>
      </c>
    </row>
    <row r="55" spans="1:11" ht="14.45" customHeight="1">
      <c r="A55" s="23">
        <v>2020</v>
      </c>
      <c r="B55" s="177">
        <v>456.90600000000001</v>
      </c>
      <c r="C55" s="177">
        <v>26.324640995914098</v>
      </c>
      <c r="D55" s="177" t="s">
        <v>308</v>
      </c>
      <c r="E55" s="177">
        <v>483.23064099591409</v>
      </c>
      <c r="F55" s="177">
        <v>30.241746113799302</v>
      </c>
      <c r="G55" s="177" t="s">
        <v>308</v>
      </c>
      <c r="H55" s="177">
        <v>452.98889488211478</v>
      </c>
      <c r="I55" s="178">
        <v>1.3722196644992581</v>
      </c>
      <c r="J55" s="220">
        <v>135</v>
      </c>
      <c r="K55" s="178">
        <v>118.61458168590859</v>
      </c>
    </row>
    <row r="56" spans="1:11" s="4" customFormat="1" ht="12.6" customHeight="1">
      <c r="A56" s="23">
        <v>2021</v>
      </c>
      <c r="B56" s="177">
        <v>274.238</v>
      </c>
      <c r="C56" s="177">
        <v>26.208865479234099</v>
      </c>
      <c r="D56" s="177" t="s">
        <v>308</v>
      </c>
      <c r="E56" s="177">
        <v>300.44686547923408</v>
      </c>
      <c r="F56" s="177">
        <v>34.765261822307799</v>
      </c>
      <c r="G56" s="177" t="s">
        <v>308</v>
      </c>
      <c r="H56" s="177">
        <v>265.68160365692626</v>
      </c>
      <c r="I56" s="178">
        <v>0.79952617483400168</v>
      </c>
      <c r="J56" s="220">
        <v>154</v>
      </c>
      <c r="K56" s="178">
        <v>129.49501149898884</v>
      </c>
    </row>
    <row r="57" spans="1:11" s="4" customFormat="1" ht="11.25">
      <c r="A57" s="23">
        <v>2022</v>
      </c>
      <c r="B57" s="177">
        <v>308.33600000000001</v>
      </c>
      <c r="C57" s="177">
        <v>27.701766770728501</v>
      </c>
      <c r="D57" s="177" t="s">
        <v>308</v>
      </c>
      <c r="E57" s="177">
        <v>336.03776677072852</v>
      </c>
      <c r="F57" s="177">
        <v>38.279015351638002</v>
      </c>
      <c r="G57" s="177" t="s">
        <v>308</v>
      </c>
      <c r="H57" s="177">
        <v>297.75875141909052</v>
      </c>
      <c r="I57" s="178">
        <v>0.89277334431913646</v>
      </c>
      <c r="J57" s="220">
        <v>152</v>
      </c>
      <c r="K57" s="178">
        <v>119.47313917638205</v>
      </c>
    </row>
    <row r="58" spans="1:11" s="4" customFormat="1" ht="11.25">
      <c r="A58" s="23">
        <v>2023</v>
      </c>
      <c r="B58" s="177">
        <v>325.15000000000003</v>
      </c>
      <c r="C58" s="177">
        <v>20.576066303305598</v>
      </c>
      <c r="D58" s="177" t="s">
        <v>308</v>
      </c>
      <c r="E58" s="177">
        <v>345.72606630330563</v>
      </c>
      <c r="F58" s="177">
        <v>50.6619341204782</v>
      </c>
      <c r="G58" s="177" t="s">
        <v>308</v>
      </c>
      <c r="H58" s="177">
        <v>295.06413218282745</v>
      </c>
      <c r="I58" s="178">
        <v>0.8803655161713011</v>
      </c>
      <c r="J58" s="220">
        <v>138</v>
      </c>
      <c r="K58" s="178">
        <v>104.77955529506262</v>
      </c>
    </row>
    <row r="59" spans="1:11" s="4" customFormat="1" ht="11.25">
      <c r="A59" s="3" t="s">
        <v>631</v>
      </c>
      <c r="B59" s="3"/>
    </row>
    <row r="60" spans="1:11" s="4" customFormat="1" ht="11.25">
      <c r="A60" s="4" t="s">
        <v>955</v>
      </c>
      <c r="B60" s="3"/>
    </row>
    <row r="61" spans="1:11" s="4" customFormat="1" ht="11.25">
      <c r="A61" s="4" t="s">
        <v>956</v>
      </c>
      <c r="B61" s="3"/>
    </row>
    <row r="62" spans="1:11" s="4" customFormat="1" ht="11.25">
      <c r="A62" s="3" t="s">
        <v>957</v>
      </c>
      <c r="B62" s="3"/>
    </row>
    <row r="63" spans="1:11">
      <c r="A63" s="3" t="s">
        <v>958</v>
      </c>
      <c r="B63" s="3"/>
      <c r="C63" s="4"/>
      <c r="D63" s="4"/>
      <c r="E63" s="4"/>
      <c r="F63" s="4"/>
      <c r="G63" s="4"/>
      <c r="H63" s="4"/>
      <c r="I63" s="4"/>
      <c r="J63" s="4"/>
      <c r="K63" s="4"/>
    </row>
    <row r="64" spans="1:11">
      <c r="A64" s="3" t="s">
        <v>959</v>
      </c>
      <c r="B64" s="4"/>
      <c r="C64" s="4"/>
      <c r="D64" s="4"/>
      <c r="E64" s="4"/>
      <c r="F64" s="4"/>
      <c r="G64" s="4"/>
      <c r="H64" s="4"/>
      <c r="I64" s="4"/>
      <c r="J64" s="4"/>
      <c r="K64" s="4"/>
    </row>
    <row r="65" spans="1:11">
      <c r="A65" s="5" t="s">
        <v>36</v>
      </c>
    </row>
    <row r="68" spans="1:11" customFormat="1">
      <c r="A68" s="21"/>
      <c r="B68" s="21"/>
      <c r="C68" s="21"/>
      <c r="D68" s="21"/>
      <c r="E68" s="21"/>
      <c r="F68" s="21"/>
      <c r="G68" s="21"/>
      <c r="H68" s="21"/>
      <c r="I68" s="21"/>
      <c r="J68" s="21"/>
      <c r="K68" s="21"/>
    </row>
    <row r="69" spans="1:11" customFormat="1">
      <c r="A69" s="21"/>
    </row>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 r="A89"/>
      <c r="B89"/>
      <c r="C89"/>
      <c r="D89"/>
      <c r="E89"/>
      <c r="F89"/>
      <c r="G89"/>
      <c r="H89"/>
      <c r="I89"/>
      <c r="J89"/>
      <c r="K89"/>
    </row>
    <row r="90" spans="1:11">
      <c r="A90"/>
    </row>
  </sheetData>
  <conditionalFormatting sqref="A5:A58">
    <cfRule type="expression" dxfId="139" priority="2">
      <formula>MOD(ROW(),2)=1</formula>
    </cfRule>
  </conditionalFormatting>
  <conditionalFormatting sqref="B5:K58">
    <cfRule type="expression" dxfId="138"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5751-21C1-450E-B321-88AC6D29EFA1}">
  <sheetPr>
    <pageSetUpPr fitToPage="1"/>
  </sheetPr>
  <dimension ref="A1:O91"/>
  <sheetViews>
    <sheetView showGridLines="0" topLeftCell="A24" zoomScaleNormal="100" workbookViewId="0"/>
  </sheetViews>
  <sheetFormatPr defaultColWidth="9.42578125" defaultRowHeight="14.25"/>
  <cols>
    <col min="1" max="1" width="12.7109375" style="21" bestFit="1" customWidth="1"/>
    <col min="2" max="2" width="12.7109375" style="21" customWidth="1"/>
    <col min="3" max="3" width="15.42578125" style="21" bestFit="1" customWidth="1"/>
    <col min="4" max="4" width="11.42578125" style="21" bestFit="1" customWidth="1"/>
    <col min="5" max="5" width="14.28515625" style="21" bestFit="1" customWidth="1"/>
    <col min="6" max="6" width="11.28515625" style="21" bestFit="1" customWidth="1"/>
    <col min="7" max="7" width="17.140625" style="21" customWidth="1"/>
    <col min="8" max="8" width="13.28515625" style="21" bestFit="1" customWidth="1"/>
    <col min="9" max="9" width="10.28515625" style="21" bestFit="1" customWidth="1"/>
    <col min="10" max="14" width="3.42578125" style="21" customWidth="1"/>
    <col min="15" max="16384" width="9.42578125" style="21"/>
  </cols>
  <sheetData>
    <row r="1" spans="1:15">
      <c r="A1" s="13" t="s">
        <v>329</v>
      </c>
      <c r="B1" s="13"/>
      <c r="O1" s="14" t="str">
        <f>HYPERLINK("#'"&amp;"Index'!A1","INDEX")</f>
        <v>INDEX</v>
      </c>
    </row>
    <row r="2" spans="1:15" ht="37.5" customHeight="1">
      <c r="A2" s="22" t="s">
        <v>290</v>
      </c>
      <c r="B2" s="22" t="s">
        <v>256</v>
      </c>
      <c r="C2" s="22" t="s">
        <v>330</v>
      </c>
      <c r="D2" s="22" t="s">
        <v>331</v>
      </c>
      <c r="E2" s="22" t="s">
        <v>217</v>
      </c>
      <c r="F2" s="22" t="s">
        <v>255</v>
      </c>
      <c r="G2" s="22" t="s">
        <v>332</v>
      </c>
      <c r="H2" s="22" t="s">
        <v>333</v>
      </c>
    </row>
    <row r="3" spans="1:15" ht="15" customHeight="1">
      <c r="A3" s="23">
        <v>1970</v>
      </c>
      <c r="B3" s="26">
        <v>61.8</v>
      </c>
      <c r="C3" s="26">
        <v>1.964</v>
      </c>
      <c r="D3" s="26">
        <v>17.399999999999999</v>
      </c>
      <c r="E3" s="26">
        <v>12</v>
      </c>
      <c r="F3" s="26">
        <v>28.5</v>
      </c>
      <c r="G3" s="26">
        <v>59.863999999999997</v>
      </c>
      <c r="H3" s="26">
        <v>121.66399999999999</v>
      </c>
    </row>
    <row r="4" spans="1:15" ht="11.1" customHeight="1">
      <c r="A4" s="23">
        <v>1971</v>
      </c>
      <c r="B4" s="26">
        <v>56.1</v>
      </c>
      <c r="C4" s="26">
        <v>2.121</v>
      </c>
      <c r="D4" s="26">
        <v>17.2</v>
      </c>
      <c r="E4" s="26">
        <v>12.3</v>
      </c>
      <c r="F4" s="26">
        <v>30.1</v>
      </c>
      <c r="G4" s="26">
        <v>61.721000000000004</v>
      </c>
      <c r="H4" s="26">
        <v>117.821</v>
      </c>
    </row>
    <row r="5" spans="1:15" ht="11.1" customHeight="1">
      <c r="A5" s="23">
        <v>1972</v>
      </c>
      <c r="B5" s="26">
        <v>57.9</v>
      </c>
      <c r="C5" s="26">
        <v>2.113</v>
      </c>
      <c r="D5" s="26">
        <v>16.7</v>
      </c>
      <c r="E5" s="26">
        <v>12.4</v>
      </c>
      <c r="F5" s="26">
        <v>30.3</v>
      </c>
      <c r="G5" s="26">
        <v>61.513000000000005</v>
      </c>
      <c r="H5" s="26">
        <v>119.41300000000001</v>
      </c>
    </row>
    <row r="6" spans="1:15" ht="11.1" customHeight="1">
      <c r="A6" s="23">
        <v>1973</v>
      </c>
      <c r="B6" s="26">
        <v>52.4</v>
      </c>
      <c r="C6" s="26">
        <v>2.2440000000000002</v>
      </c>
      <c r="D6" s="26">
        <v>16.3</v>
      </c>
      <c r="E6" s="26">
        <v>13.1</v>
      </c>
      <c r="F6" s="26">
        <v>34.200000000000003</v>
      </c>
      <c r="G6" s="26">
        <v>65.843999999999994</v>
      </c>
      <c r="H6" s="26">
        <v>118.244</v>
      </c>
    </row>
    <row r="7" spans="1:15" ht="11.1" customHeight="1">
      <c r="A7" s="23">
        <v>1974</v>
      </c>
      <c r="B7" s="26">
        <v>49.4</v>
      </c>
      <c r="C7" s="26">
        <v>2.2959999999999998</v>
      </c>
      <c r="D7" s="26">
        <v>15.7</v>
      </c>
      <c r="E7" s="26">
        <v>14.5</v>
      </c>
      <c r="F7" s="26">
        <v>35.299999999999997</v>
      </c>
      <c r="G7" s="26">
        <v>67.795999999999992</v>
      </c>
      <c r="H7" s="26">
        <v>117.196</v>
      </c>
    </row>
    <row r="8" spans="1:15" ht="11.1" customHeight="1">
      <c r="A8" s="23">
        <v>1975</v>
      </c>
      <c r="B8" s="26">
        <v>52.6</v>
      </c>
      <c r="C8" s="26">
        <v>1.9990000000000001</v>
      </c>
      <c r="D8" s="26">
        <v>15.5</v>
      </c>
      <c r="E8" s="26">
        <v>14.7</v>
      </c>
      <c r="F8" s="26">
        <v>37.1</v>
      </c>
      <c r="G8" s="26">
        <v>69.299000000000007</v>
      </c>
      <c r="H8" s="26">
        <v>121.899</v>
      </c>
    </row>
    <row r="9" spans="1:15" ht="11.1" customHeight="1">
      <c r="A9" s="23">
        <v>1976</v>
      </c>
      <c r="B9" s="26">
        <v>49.4</v>
      </c>
      <c r="C9" s="26">
        <v>1.9470000000000001</v>
      </c>
      <c r="D9" s="26">
        <v>15.8</v>
      </c>
      <c r="E9" s="26">
        <v>16.3</v>
      </c>
      <c r="F9" s="26">
        <v>41.8</v>
      </c>
      <c r="G9" s="26">
        <v>75.846999999999994</v>
      </c>
      <c r="H9" s="26">
        <v>125.24699999999999</v>
      </c>
    </row>
    <row r="10" spans="1:15" ht="11.1" customHeight="1">
      <c r="A10" s="23">
        <v>1977</v>
      </c>
      <c r="B10" s="26">
        <v>50.1</v>
      </c>
      <c r="C10" s="26">
        <v>2.2120000000000002</v>
      </c>
      <c r="D10" s="26">
        <v>16.2</v>
      </c>
      <c r="E10" s="26">
        <v>11.4</v>
      </c>
      <c r="F10" s="26">
        <v>42.2</v>
      </c>
      <c r="G10" s="26">
        <v>72.012</v>
      </c>
      <c r="H10" s="26">
        <v>122.11199999999999</v>
      </c>
    </row>
    <row r="11" spans="1:15" ht="11.1" customHeight="1">
      <c r="A11" s="23">
        <v>1978</v>
      </c>
      <c r="B11" s="26">
        <v>46</v>
      </c>
      <c r="C11" s="26">
        <v>2.2599999999999998</v>
      </c>
      <c r="D11" s="26">
        <v>16.5</v>
      </c>
      <c r="E11" s="26">
        <v>12.1</v>
      </c>
      <c r="F11" s="26">
        <v>42.6</v>
      </c>
      <c r="G11" s="26">
        <v>73.460000000000008</v>
      </c>
      <c r="H11" s="26">
        <v>119.46000000000001</v>
      </c>
    </row>
    <row r="12" spans="1:15" ht="11.1" customHeight="1">
      <c r="A12" s="23">
        <v>1979</v>
      </c>
      <c r="B12" s="26">
        <v>49.3</v>
      </c>
      <c r="C12" s="26">
        <v>2.1139999999999999</v>
      </c>
      <c r="D12" s="26">
        <v>16.7</v>
      </c>
      <c r="E12" s="26">
        <v>11.2</v>
      </c>
      <c r="F12" s="26">
        <v>38.5</v>
      </c>
      <c r="G12" s="26">
        <v>68.513999999999996</v>
      </c>
      <c r="H12" s="26">
        <v>117.81399999999999</v>
      </c>
    </row>
    <row r="13" spans="1:15" ht="15" customHeight="1">
      <c r="A13" s="23">
        <v>1980</v>
      </c>
      <c r="B13" s="26">
        <v>51.122</v>
      </c>
      <c r="C13" s="26">
        <v>1.927</v>
      </c>
      <c r="D13" s="26">
        <v>16.5</v>
      </c>
      <c r="E13" s="26">
        <v>9.8000000000000007</v>
      </c>
      <c r="F13" s="26">
        <v>35.405000000000001</v>
      </c>
      <c r="G13" s="26">
        <v>63.632000000000005</v>
      </c>
      <c r="H13" s="26">
        <v>114.754</v>
      </c>
    </row>
    <row r="14" spans="1:15" ht="11.1" customHeight="1">
      <c r="A14" s="23">
        <v>1981</v>
      </c>
      <c r="B14" s="26">
        <v>45.844999999999999</v>
      </c>
      <c r="C14" s="26">
        <v>1.786</v>
      </c>
      <c r="D14" s="26">
        <v>16.600000000000001</v>
      </c>
      <c r="E14" s="26">
        <v>10.8</v>
      </c>
      <c r="F14" s="26">
        <v>41.485999999999997</v>
      </c>
      <c r="G14" s="26">
        <v>70.671999999999997</v>
      </c>
      <c r="H14" s="26">
        <v>116.517</v>
      </c>
    </row>
    <row r="15" spans="1:15" ht="11.1" customHeight="1">
      <c r="A15" s="23">
        <v>1982</v>
      </c>
      <c r="B15" s="26">
        <v>47.110999999999997</v>
      </c>
      <c r="C15" s="26">
        <v>1.8839999999999999</v>
      </c>
      <c r="D15" s="26">
        <v>17</v>
      </c>
      <c r="E15" s="26">
        <v>10.4</v>
      </c>
      <c r="F15" s="26">
        <v>38.628</v>
      </c>
      <c r="G15" s="26">
        <v>67.912000000000006</v>
      </c>
      <c r="H15" s="26">
        <v>115.023</v>
      </c>
    </row>
    <row r="16" spans="1:15" ht="11.1" customHeight="1">
      <c r="A16" s="23">
        <v>1983</v>
      </c>
      <c r="B16" s="26">
        <v>49.792000000000002</v>
      </c>
      <c r="C16" s="26">
        <v>1.859</v>
      </c>
      <c r="D16" s="26">
        <v>17.8</v>
      </c>
      <c r="E16" s="26">
        <v>10</v>
      </c>
      <c r="F16" s="26">
        <v>39.188000000000002</v>
      </c>
      <c r="G16" s="26">
        <v>68.847000000000008</v>
      </c>
      <c r="H16" s="26">
        <v>118.63900000000001</v>
      </c>
    </row>
    <row r="17" spans="1:8" ht="11.1" customHeight="1">
      <c r="A17" s="23">
        <v>1984</v>
      </c>
      <c r="B17" s="26">
        <v>48.296999999999997</v>
      </c>
      <c r="C17" s="26">
        <v>1.8089999999999999</v>
      </c>
      <c r="D17" s="26">
        <v>18</v>
      </c>
      <c r="E17" s="26">
        <v>10.3</v>
      </c>
      <c r="F17" s="26">
        <v>43.689</v>
      </c>
      <c r="G17" s="26">
        <v>73.798000000000002</v>
      </c>
      <c r="H17" s="26">
        <v>122.095</v>
      </c>
    </row>
    <row r="18" spans="1:8" ht="11.1" customHeight="1">
      <c r="A18" s="23">
        <v>1985</v>
      </c>
      <c r="B18" s="26">
        <v>46.302999999999997</v>
      </c>
      <c r="C18" s="26">
        <v>1.8879999999999999</v>
      </c>
      <c r="D18" s="26">
        <v>17.600000000000001</v>
      </c>
      <c r="E18" s="26">
        <v>11.2</v>
      </c>
      <c r="F18" s="26">
        <v>45.411000000000001</v>
      </c>
      <c r="G18" s="26">
        <v>76.099000000000004</v>
      </c>
      <c r="H18" s="26">
        <v>122.402</v>
      </c>
    </row>
    <row r="19" spans="1:8" ht="11.1" customHeight="1">
      <c r="A19" s="23">
        <v>1986</v>
      </c>
      <c r="B19" s="26">
        <v>48.82</v>
      </c>
      <c r="C19" s="26">
        <v>1.8029999999999999</v>
      </c>
      <c r="D19" s="26">
        <v>18.143000000000001</v>
      </c>
      <c r="E19" s="26">
        <v>10.9</v>
      </c>
      <c r="F19" s="26">
        <v>46.279000000000003</v>
      </c>
      <c r="G19" s="26">
        <v>77.125</v>
      </c>
      <c r="H19" s="26">
        <v>125.94499999999999</v>
      </c>
    </row>
    <row r="20" spans="1:8" ht="11.1" customHeight="1">
      <c r="A20" s="23">
        <v>1987</v>
      </c>
      <c r="B20" s="26">
        <v>47.939</v>
      </c>
      <c r="C20" s="26">
        <v>1.782</v>
      </c>
      <c r="D20" s="26">
        <v>17.585000000000001</v>
      </c>
      <c r="E20" s="26">
        <v>10.8</v>
      </c>
      <c r="F20" s="26">
        <v>47.857999999999997</v>
      </c>
      <c r="G20" s="26">
        <v>78.025000000000006</v>
      </c>
      <c r="H20" s="26">
        <v>125.964</v>
      </c>
    </row>
    <row r="21" spans="1:8" ht="11.1" customHeight="1">
      <c r="A21" s="23">
        <v>1988</v>
      </c>
      <c r="B21" s="26">
        <v>49.615000000000002</v>
      </c>
      <c r="C21" s="26">
        <v>1.944</v>
      </c>
      <c r="D21" s="26">
        <v>17.096</v>
      </c>
      <c r="E21" s="26">
        <v>10.426</v>
      </c>
      <c r="F21" s="26">
        <v>43.308</v>
      </c>
      <c r="G21" s="26">
        <v>72.774000000000001</v>
      </c>
      <c r="H21" s="26">
        <v>122.38900000000001</v>
      </c>
    </row>
    <row r="22" spans="1:8" ht="11.1" customHeight="1">
      <c r="A22" s="23">
        <v>1989</v>
      </c>
      <c r="B22" s="26">
        <v>50.033000000000001</v>
      </c>
      <c r="C22" s="26">
        <v>1.978</v>
      </c>
      <c r="D22" s="26">
        <v>17.372</v>
      </c>
      <c r="E22" s="26">
        <v>10.789</v>
      </c>
      <c r="F22" s="26">
        <v>46.825000000000003</v>
      </c>
      <c r="G22" s="26">
        <v>76.963999999999999</v>
      </c>
      <c r="H22" s="26">
        <v>126.997</v>
      </c>
    </row>
    <row r="23" spans="1:8" ht="15" customHeight="1">
      <c r="A23" s="23">
        <v>1990</v>
      </c>
      <c r="B23" s="26">
        <v>46.741</v>
      </c>
      <c r="C23" s="26">
        <v>1.782</v>
      </c>
      <c r="D23" s="26">
        <v>16.32</v>
      </c>
      <c r="E23" s="26">
        <v>12.739000000000001</v>
      </c>
      <c r="F23" s="26">
        <v>46.417999999999999</v>
      </c>
      <c r="G23" s="26">
        <v>77.259</v>
      </c>
      <c r="H23" s="26">
        <v>124</v>
      </c>
    </row>
    <row r="24" spans="1:8" ht="11.1" customHeight="1">
      <c r="A24" s="23">
        <v>1991</v>
      </c>
      <c r="B24" s="26">
        <v>50.204999999999998</v>
      </c>
      <c r="C24" s="26">
        <v>1.7010000000000001</v>
      </c>
      <c r="D24" s="26">
        <v>17.152000000000001</v>
      </c>
      <c r="E24" s="26">
        <v>13.829000000000001</v>
      </c>
      <c r="F24" s="26">
        <v>51.069000000000003</v>
      </c>
      <c r="G24" s="26">
        <v>83.751000000000005</v>
      </c>
      <c r="H24" s="26">
        <v>133.95600000000002</v>
      </c>
    </row>
    <row r="25" spans="1:8" ht="11.1" customHeight="1">
      <c r="A25" s="23">
        <v>1992</v>
      </c>
      <c r="B25" s="26">
        <v>48.329000000000001</v>
      </c>
      <c r="C25" s="26">
        <v>1.79</v>
      </c>
      <c r="D25" s="26">
        <v>16.972000000000001</v>
      </c>
      <c r="E25" s="26">
        <v>12.829000000000001</v>
      </c>
      <c r="F25" s="26">
        <v>49.877000000000002</v>
      </c>
      <c r="G25" s="26">
        <v>81.468000000000004</v>
      </c>
      <c r="H25" s="26">
        <v>129.797</v>
      </c>
    </row>
    <row r="26" spans="1:8" ht="11.1" customHeight="1">
      <c r="A26" s="23">
        <v>1993</v>
      </c>
      <c r="B26" s="26">
        <v>50.131999999999998</v>
      </c>
      <c r="C26" s="26">
        <v>1.7350000000000001</v>
      </c>
      <c r="D26" s="26">
        <v>17.475999999999999</v>
      </c>
      <c r="E26" s="26">
        <v>13.667</v>
      </c>
      <c r="F26" s="26">
        <v>53.48</v>
      </c>
      <c r="G26" s="26">
        <v>86.358000000000004</v>
      </c>
      <c r="H26" s="26">
        <v>136.49</v>
      </c>
    </row>
    <row r="27" spans="1:8" ht="11.1" customHeight="1">
      <c r="A27" s="23">
        <v>1994</v>
      </c>
      <c r="B27" s="26">
        <v>49.628999999999998</v>
      </c>
      <c r="C27" s="26">
        <v>1.718</v>
      </c>
      <c r="D27" s="26">
        <v>16.196000000000002</v>
      </c>
      <c r="E27" s="26">
        <v>13.223000000000001</v>
      </c>
      <c r="F27" s="26">
        <v>55.695</v>
      </c>
      <c r="G27" s="26">
        <v>86.831999999999994</v>
      </c>
      <c r="H27" s="26">
        <v>136.46099999999998</v>
      </c>
    </row>
    <row r="28" spans="1:8" ht="11.1" customHeight="1">
      <c r="A28" s="23">
        <v>1995</v>
      </c>
      <c r="B28" s="26">
        <v>49.222000000000001</v>
      </c>
      <c r="C28" s="26">
        <v>1.9319999999999999</v>
      </c>
      <c r="D28" s="26">
        <v>16.116</v>
      </c>
      <c r="E28" s="26">
        <v>13.209</v>
      </c>
      <c r="F28" s="26">
        <v>56.145000000000003</v>
      </c>
      <c r="G28" s="26">
        <v>87.402000000000001</v>
      </c>
      <c r="H28" s="26">
        <v>136.624</v>
      </c>
    </row>
    <row r="29" spans="1:8" ht="11.1" customHeight="1">
      <c r="A29" s="23">
        <v>1996</v>
      </c>
      <c r="B29" s="26">
        <v>49.942</v>
      </c>
      <c r="C29" s="26">
        <v>1.802</v>
      </c>
      <c r="D29" s="26">
        <v>16.167000000000002</v>
      </c>
      <c r="E29" s="26">
        <v>16.681999999999999</v>
      </c>
      <c r="F29" s="26">
        <v>60.295999999999999</v>
      </c>
      <c r="G29" s="26">
        <v>94.947000000000003</v>
      </c>
      <c r="H29" s="26">
        <v>144.88900000000001</v>
      </c>
    </row>
    <row r="30" spans="1:8" ht="11.1" customHeight="1">
      <c r="A30" s="23">
        <v>1997</v>
      </c>
      <c r="B30" s="26">
        <v>47.307000000000002</v>
      </c>
      <c r="C30" s="26">
        <v>1.716</v>
      </c>
      <c r="D30" s="26">
        <v>15.22</v>
      </c>
      <c r="E30" s="26">
        <v>15.496</v>
      </c>
      <c r="F30" s="26">
        <v>57.972999999999999</v>
      </c>
      <c r="G30" s="26">
        <v>90.405000000000001</v>
      </c>
      <c r="H30" s="26">
        <v>137.71199999999999</v>
      </c>
    </row>
    <row r="31" spans="1:8" ht="11.1" customHeight="1">
      <c r="A31" s="23">
        <v>1998</v>
      </c>
      <c r="B31" s="26">
        <v>46.863999999999997</v>
      </c>
      <c r="C31" s="26">
        <v>1.506</v>
      </c>
      <c r="D31" s="26">
        <v>14.295</v>
      </c>
      <c r="E31" s="26">
        <v>16.52</v>
      </c>
      <c r="F31" s="26">
        <v>58.365000000000002</v>
      </c>
      <c r="G31" s="26">
        <v>90.686000000000007</v>
      </c>
      <c r="H31" s="26">
        <v>137.55000000000001</v>
      </c>
    </row>
    <row r="32" spans="1:8" ht="11.1" customHeight="1">
      <c r="A32" s="23">
        <v>1999</v>
      </c>
      <c r="B32" s="26">
        <v>47.707000000000001</v>
      </c>
      <c r="C32" s="26">
        <v>1.74</v>
      </c>
      <c r="D32" s="26">
        <v>15.465999999999999</v>
      </c>
      <c r="E32" s="26">
        <v>12.358000000000001</v>
      </c>
      <c r="F32" s="26">
        <v>58.884999999999998</v>
      </c>
      <c r="G32" s="26">
        <v>88.448999999999998</v>
      </c>
      <c r="H32" s="26">
        <v>136.15600000000001</v>
      </c>
    </row>
    <row r="33" spans="1:9" ht="15" customHeight="1">
      <c r="A33" s="23">
        <v>2000</v>
      </c>
      <c r="B33" s="26">
        <v>47.146999999999998</v>
      </c>
      <c r="C33" s="26">
        <v>1.6819999999999999</v>
      </c>
      <c r="D33" s="26">
        <v>15.618</v>
      </c>
      <c r="E33" s="26">
        <v>15.726000000000001</v>
      </c>
      <c r="F33" s="26">
        <v>57.832999999999998</v>
      </c>
      <c r="G33" s="26">
        <v>90.859000000000009</v>
      </c>
      <c r="H33" s="26">
        <v>138.006</v>
      </c>
    </row>
    <row r="34" spans="1:9" ht="11.1" customHeight="1">
      <c r="A34" s="23">
        <v>2001</v>
      </c>
      <c r="B34" s="26">
        <v>46.57</v>
      </c>
      <c r="C34" s="26">
        <v>1.5569999999999999</v>
      </c>
      <c r="D34" s="26">
        <v>17.385999999999999</v>
      </c>
      <c r="E34" s="26">
        <v>14.776</v>
      </c>
      <c r="F34" s="26">
        <v>58.442</v>
      </c>
      <c r="G34" s="26">
        <v>92.161000000000001</v>
      </c>
      <c r="H34" s="26">
        <v>138.73099999999999</v>
      </c>
    </row>
    <row r="35" spans="1:9" ht="11.1" customHeight="1">
      <c r="A35" s="23">
        <v>2002</v>
      </c>
      <c r="B35" s="26">
        <v>44.265999999999998</v>
      </c>
      <c r="C35" s="26">
        <v>1.4039999999999999</v>
      </c>
      <c r="D35" s="26">
        <v>16.279</v>
      </c>
      <c r="E35" s="26">
        <v>14.721</v>
      </c>
      <c r="F35" s="26">
        <v>55.165999999999997</v>
      </c>
      <c r="G35" s="26">
        <v>87.57</v>
      </c>
      <c r="H35" s="26">
        <v>131.83599999999998</v>
      </c>
    </row>
    <row r="36" spans="1:9" ht="11.1" customHeight="1">
      <c r="A36" s="23">
        <v>2003</v>
      </c>
      <c r="B36" s="26">
        <v>46.777999999999999</v>
      </c>
      <c r="C36" s="26">
        <v>1.383</v>
      </c>
      <c r="D36" s="26">
        <v>17.177</v>
      </c>
      <c r="E36" s="26">
        <v>15.456</v>
      </c>
      <c r="F36" s="26">
        <v>57.055999999999997</v>
      </c>
      <c r="G36" s="26">
        <v>91.072000000000003</v>
      </c>
      <c r="H36" s="26">
        <v>137.85</v>
      </c>
    </row>
    <row r="37" spans="1:9" ht="11.1" customHeight="1">
      <c r="A37" s="23">
        <v>2004</v>
      </c>
      <c r="B37" s="26">
        <v>45.838999999999999</v>
      </c>
      <c r="C37" s="26">
        <v>1.2130000000000001</v>
      </c>
      <c r="D37" s="26">
        <v>16.439</v>
      </c>
      <c r="E37" s="26">
        <v>13.782</v>
      </c>
      <c r="F37" s="26">
        <v>57.338999999999999</v>
      </c>
      <c r="G37" s="26">
        <v>88.772999999999996</v>
      </c>
      <c r="H37" s="26">
        <v>134.61199999999999</v>
      </c>
    </row>
    <row r="38" spans="1:9" ht="11.1" customHeight="1">
      <c r="A38" s="23">
        <v>2005</v>
      </c>
      <c r="B38" s="26">
        <v>41.271000000000001</v>
      </c>
      <c r="C38" s="26">
        <v>0.93</v>
      </c>
      <c r="D38" s="26">
        <v>16.048999999999999</v>
      </c>
      <c r="E38" s="26">
        <v>12.782999999999999</v>
      </c>
      <c r="F38" s="26">
        <v>54.337000000000003</v>
      </c>
      <c r="G38" s="26">
        <v>84.099000000000004</v>
      </c>
      <c r="H38" s="26">
        <v>125.37</v>
      </c>
    </row>
    <row r="39" spans="1:9" ht="11.1" customHeight="1">
      <c r="A39" s="23">
        <v>2006</v>
      </c>
      <c r="B39" s="26">
        <v>38.578000000000003</v>
      </c>
      <c r="C39" s="26">
        <v>0.77400000000000002</v>
      </c>
      <c r="D39" s="26">
        <v>18.616</v>
      </c>
      <c r="E39" s="26">
        <v>12.436</v>
      </c>
      <c r="F39" s="26">
        <v>53.247999999999998</v>
      </c>
      <c r="G39" s="26">
        <v>85.073999999999998</v>
      </c>
      <c r="H39" s="26">
        <v>123.652</v>
      </c>
    </row>
    <row r="40" spans="1:9" ht="11.1" customHeight="1">
      <c r="A40" s="23">
        <v>2007</v>
      </c>
      <c r="B40" s="26">
        <v>38.710999999999999</v>
      </c>
      <c r="C40" s="26">
        <v>0.879</v>
      </c>
      <c r="D40" s="26">
        <v>18.582000000000001</v>
      </c>
      <c r="E40" s="26">
        <v>13.028</v>
      </c>
      <c r="F40" s="26">
        <v>53.15</v>
      </c>
      <c r="G40" s="26">
        <v>85.63900000000001</v>
      </c>
      <c r="H40" s="26">
        <v>124.35000000000001</v>
      </c>
    </row>
    <row r="41" spans="1:9" ht="11.1" customHeight="1">
      <c r="A41" s="23">
        <v>2008</v>
      </c>
      <c r="B41" s="26">
        <v>37.832999999999998</v>
      </c>
      <c r="C41" s="26">
        <v>0.93500000000000005</v>
      </c>
      <c r="D41" s="26">
        <v>15.683999999999999</v>
      </c>
      <c r="E41" s="26">
        <v>12.381</v>
      </c>
      <c r="F41" s="26">
        <v>51.453000000000003</v>
      </c>
      <c r="G41" s="26">
        <v>80.453000000000003</v>
      </c>
      <c r="H41" s="26">
        <v>118.286</v>
      </c>
    </row>
    <row r="42" spans="1:9" ht="11.1" customHeight="1">
      <c r="A42" s="23">
        <v>2009</v>
      </c>
      <c r="B42" s="26">
        <v>36.646999999999998</v>
      </c>
      <c r="C42" s="26">
        <v>0.84099999999999997</v>
      </c>
      <c r="D42" s="26">
        <v>13.654</v>
      </c>
      <c r="E42" s="26">
        <v>11.823</v>
      </c>
      <c r="F42" s="26">
        <v>50.362000000000002</v>
      </c>
      <c r="G42" s="26">
        <v>76.680000000000007</v>
      </c>
      <c r="H42" s="26">
        <v>113.327</v>
      </c>
    </row>
    <row r="43" spans="1:9" ht="15" customHeight="1">
      <c r="A43" s="23">
        <v>2010</v>
      </c>
      <c r="B43" s="26">
        <v>36.862000000000002</v>
      </c>
      <c r="C43" s="26">
        <v>0.72599999999999998</v>
      </c>
      <c r="D43" s="26">
        <v>15.019</v>
      </c>
      <c r="E43" s="26">
        <v>11.225</v>
      </c>
      <c r="F43" s="26">
        <v>50.148000000000003</v>
      </c>
      <c r="G43" s="26">
        <v>77.117999999999995</v>
      </c>
      <c r="H43" s="26">
        <v>113.97999999999999</v>
      </c>
    </row>
    <row r="44" spans="1:9" ht="11.1" customHeight="1">
      <c r="A44" s="23">
        <v>2011</v>
      </c>
      <c r="B44" s="26">
        <v>34.107999999999997</v>
      </c>
      <c r="C44" s="26">
        <v>0.69499999999999995</v>
      </c>
      <c r="D44" s="26">
        <v>16.791</v>
      </c>
      <c r="E44" s="26">
        <v>10.576000000000001</v>
      </c>
      <c r="F44" s="26">
        <v>48.347000000000001</v>
      </c>
      <c r="G44" s="26">
        <v>76.409000000000006</v>
      </c>
      <c r="H44" s="26">
        <v>110.517</v>
      </c>
    </row>
    <row r="45" spans="1:9" ht="11.1" customHeight="1">
      <c r="A45" s="23">
        <v>2012</v>
      </c>
      <c r="B45" s="26">
        <v>34.590000000000003</v>
      </c>
      <c r="C45" s="26">
        <v>0.79</v>
      </c>
      <c r="D45" s="26">
        <v>17.608000000000001</v>
      </c>
      <c r="E45" s="26">
        <v>13.852</v>
      </c>
      <c r="F45" s="26">
        <v>48.087000000000003</v>
      </c>
      <c r="G45" s="26">
        <v>80.337000000000003</v>
      </c>
      <c r="H45" s="26">
        <v>114.92700000000001</v>
      </c>
      <c r="I45" s="33"/>
    </row>
    <row r="46" spans="1:9" ht="11.1" customHeight="1">
      <c r="A46" s="23">
        <v>2013</v>
      </c>
      <c r="B46" s="26">
        <v>34.597999999999999</v>
      </c>
      <c r="C46" s="26">
        <v>0.55400000000000005</v>
      </c>
      <c r="D46" s="26">
        <v>17.832000000000001</v>
      </c>
      <c r="E46" s="26">
        <v>12.944000000000001</v>
      </c>
      <c r="F46" s="26">
        <v>47.65</v>
      </c>
      <c r="G46" s="26">
        <v>78.97999999999999</v>
      </c>
      <c r="H46" s="26">
        <v>113.57799999999999</v>
      </c>
      <c r="I46" s="33"/>
    </row>
    <row r="47" spans="1:9" ht="11.1" customHeight="1">
      <c r="A47" s="23">
        <v>2014</v>
      </c>
      <c r="B47" s="26">
        <v>33.64</v>
      </c>
      <c r="C47" s="26">
        <v>0.33800000000000002</v>
      </c>
      <c r="D47" s="26">
        <v>19.97</v>
      </c>
      <c r="E47" s="26">
        <v>12.085000000000001</v>
      </c>
      <c r="F47" s="26">
        <v>47.081000000000003</v>
      </c>
      <c r="G47" s="26">
        <v>79.474000000000004</v>
      </c>
      <c r="H47" s="26">
        <v>113.114</v>
      </c>
      <c r="I47" s="33"/>
    </row>
    <row r="48" spans="1:9" ht="11.1" customHeight="1">
      <c r="A48" s="23">
        <v>2015</v>
      </c>
      <c r="B48" s="26">
        <v>34.17</v>
      </c>
      <c r="C48" s="26">
        <v>0.39500000000000002</v>
      </c>
      <c r="D48" s="26">
        <v>19.568999999999999</v>
      </c>
      <c r="E48" s="26">
        <v>11.563000000000001</v>
      </c>
      <c r="F48" s="26">
        <v>49.703000000000003</v>
      </c>
      <c r="G48" s="26">
        <v>81.23</v>
      </c>
      <c r="H48" s="26">
        <v>115.4</v>
      </c>
      <c r="I48" s="33"/>
    </row>
    <row r="49" spans="1:9" ht="11.1" customHeight="1">
      <c r="A49" s="23">
        <v>2016</v>
      </c>
      <c r="B49" s="26">
        <v>33.738999999999997</v>
      </c>
      <c r="C49" s="26">
        <v>0.43099999999999999</v>
      </c>
      <c r="D49" s="26">
        <v>16.579000000000001</v>
      </c>
      <c r="E49" s="26">
        <v>12.025</v>
      </c>
      <c r="F49" s="26">
        <v>47.42</v>
      </c>
      <c r="G49" s="26">
        <v>76.455000000000013</v>
      </c>
      <c r="H49" s="26">
        <v>110.19400000000002</v>
      </c>
      <c r="I49" s="33"/>
    </row>
    <row r="50" spans="1:9" ht="11.1" customHeight="1">
      <c r="A50" s="23">
        <v>2017</v>
      </c>
      <c r="B50" s="26">
        <v>34.86</v>
      </c>
      <c r="C50" s="26">
        <v>0.45800000000000002</v>
      </c>
      <c r="D50" s="26">
        <v>17.797000000000001</v>
      </c>
      <c r="E50" s="26">
        <v>12.85</v>
      </c>
      <c r="F50" s="26">
        <v>51.819000000000003</v>
      </c>
      <c r="G50" s="26">
        <v>82.924000000000007</v>
      </c>
      <c r="H50" s="26">
        <v>117.78400000000001</v>
      </c>
      <c r="I50" s="33"/>
    </row>
    <row r="51" spans="1:9" ht="11.1" customHeight="1">
      <c r="A51" s="23">
        <v>2018</v>
      </c>
      <c r="B51" s="26">
        <v>33.049999999999997</v>
      </c>
      <c r="C51" s="26">
        <v>0.44800000000000001</v>
      </c>
      <c r="D51" s="26">
        <v>17.794</v>
      </c>
      <c r="E51" s="26">
        <v>12.9</v>
      </c>
      <c r="F51" s="26">
        <v>53.374000000000002</v>
      </c>
      <c r="G51" s="26">
        <v>84.516000000000005</v>
      </c>
      <c r="H51" s="26">
        <v>117.566</v>
      </c>
      <c r="I51" s="33"/>
    </row>
    <row r="52" spans="1:9" ht="11.1" customHeight="1">
      <c r="A52" s="23">
        <v>2019</v>
      </c>
      <c r="B52" s="26">
        <v>30.01</v>
      </c>
      <c r="C52" s="26">
        <v>0.36599999999999999</v>
      </c>
      <c r="D52" s="26">
        <v>17.920999999999999</v>
      </c>
      <c r="E52" s="26">
        <v>11.86</v>
      </c>
      <c r="F52" s="26">
        <v>52.39</v>
      </c>
      <c r="G52" s="26">
        <v>82.537000000000006</v>
      </c>
      <c r="H52" s="26">
        <v>112.54700000000001</v>
      </c>
      <c r="I52" s="33"/>
    </row>
    <row r="53" spans="1:9" ht="16.350000000000001" customHeight="1">
      <c r="A53" s="23">
        <v>2020</v>
      </c>
      <c r="B53" s="26">
        <v>30.14</v>
      </c>
      <c r="C53" s="26">
        <v>0.53900000000000003</v>
      </c>
      <c r="D53" s="26">
        <v>17.565999999999999</v>
      </c>
      <c r="E53" s="26">
        <v>12.1</v>
      </c>
      <c r="F53" s="26">
        <v>54.561</v>
      </c>
      <c r="G53" s="26">
        <v>84.765999999999991</v>
      </c>
      <c r="H53" s="26">
        <v>114.90599999999999</v>
      </c>
      <c r="I53" s="33"/>
    </row>
    <row r="54" spans="1:9" ht="11.25" customHeight="1">
      <c r="A54" s="23">
        <v>2021</v>
      </c>
      <c r="B54" s="26">
        <v>28.54</v>
      </c>
      <c r="C54" s="26">
        <v>0.60099999999999998</v>
      </c>
      <c r="D54" s="26">
        <v>17.506</v>
      </c>
      <c r="E54" s="26">
        <v>12.4</v>
      </c>
      <c r="F54" s="26">
        <v>53.72</v>
      </c>
      <c r="G54" s="26">
        <v>84.227000000000004</v>
      </c>
      <c r="H54" s="26">
        <v>112.767</v>
      </c>
      <c r="I54" s="33"/>
    </row>
    <row r="55" spans="1:9" ht="14.25" customHeight="1">
      <c r="A55" s="23">
        <v>2022</v>
      </c>
      <c r="B55" s="26">
        <v>28.3</v>
      </c>
      <c r="C55" s="26">
        <v>0.46100000000000002</v>
      </c>
      <c r="D55" s="26">
        <v>17.882000000000001</v>
      </c>
      <c r="E55" s="26">
        <v>11.23</v>
      </c>
      <c r="F55" s="26">
        <v>54.89</v>
      </c>
      <c r="G55" s="26">
        <v>84.462999999999994</v>
      </c>
      <c r="H55" s="26">
        <v>112.76299999999999</v>
      </c>
      <c r="I55" s="33"/>
    </row>
    <row r="56" spans="1:9" s="4" customFormat="1" ht="13.5" customHeight="1">
      <c r="A56" s="23">
        <v>2023</v>
      </c>
      <c r="B56" s="26">
        <v>29.68</v>
      </c>
      <c r="C56" s="26">
        <v>0.36599999999999999</v>
      </c>
      <c r="D56" s="26">
        <v>18.02</v>
      </c>
      <c r="E56" s="26">
        <v>11.07</v>
      </c>
      <c r="F56" s="26">
        <v>58.89</v>
      </c>
      <c r="G56" s="26">
        <v>88.346000000000004</v>
      </c>
      <c r="H56" s="26">
        <v>118.02600000000001</v>
      </c>
    </row>
    <row r="57" spans="1:9">
      <c r="A57" s="3" t="s">
        <v>334</v>
      </c>
      <c r="B57" s="3"/>
      <c r="C57" s="3"/>
      <c r="D57" s="4"/>
      <c r="E57" s="4"/>
      <c r="F57" s="3"/>
      <c r="G57" s="4"/>
      <c r="H57" s="4"/>
    </row>
    <row r="58" spans="1:9">
      <c r="A58" s="30" t="s">
        <v>310</v>
      </c>
      <c r="B58" s="30"/>
      <c r="C58" s="4"/>
      <c r="D58" s="4"/>
      <c r="E58" s="4"/>
      <c r="F58" s="5"/>
      <c r="G58" s="4"/>
      <c r="H58" s="4"/>
    </row>
    <row r="59" spans="1:9">
      <c r="A59" s="5" t="s">
        <v>36</v>
      </c>
      <c r="B59" s="5"/>
    </row>
    <row r="71" spans="1:8" customFormat="1">
      <c r="A71" s="21"/>
      <c r="B71" s="21"/>
      <c r="C71" s="21"/>
      <c r="D71" s="21"/>
      <c r="E71" s="21"/>
      <c r="F71" s="21"/>
      <c r="G71" s="21"/>
      <c r="H71" s="21"/>
    </row>
    <row r="72" spans="1:8" customFormat="1" ht="12"/>
    <row r="73" spans="1:8" customFormat="1" ht="12"/>
    <row r="74" spans="1:8" customFormat="1" ht="12"/>
    <row r="75" spans="1:8" customFormat="1" ht="12"/>
    <row r="76" spans="1:8" customFormat="1" ht="12"/>
    <row r="77" spans="1:8" customFormat="1" ht="12"/>
    <row r="78" spans="1:8" customFormat="1" ht="12"/>
    <row r="79" spans="1:8" customFormat="1" ht="12"/>
    <row r="80" spans="1:8" customFormat="1" ht="12"/>
    <row r="81" spans="1:8" customFormat="1" ht="12"/>
    <row r="82" spans="1:8" customFormat="1" ht="12"/>
    <row r="83" spans="1:8" customFormat="1" ht="12"/>
    <row r="84" spans="1:8" customFormat="1" ht="12"/>
    <row r="85" spans="1:8" customFormat="1" ht="12"/>
    <row r="86" spans="1:8" customFormat="1" ht="12"/>
    <row r="87" spans="1:8" customFormat="1" ht="12"/>
    <row r="88" spans="1:8" customFormat="1" ht="12"/>
    <row r="89" spans="1:8" customFormat="1" ht="12"/>
    <row r="90" spans="1:8" customFormat="1" ht="12"/>
    <row r="91" spans="1:8">
      <c r="A91"/>
      <c r="B91"/>
      <c r="C91"/>
      <c r="D91"/>
      <c r="E91"/>
      <c r="F91"/>
      <c r="G91"/>
      <c r="H91"/>
    </row>
  </sheetData>
  <conditionalFormatting sqref="A3:H56">
    <cfRule type="expression" dxfId="256" priority="1">
      <formula>MOD(ROW(),2)=1</formula>
    </cfRule>
  </conditionalFormatting>
  <pageMargins left="0.7" right="0.7" top="0.75" bottom="0.75" header="0.3" footer="0.3"/>
  <pageSetup orientation="portrait" r:id="rId1"/>
  <headerFooter>
    <oddFooter>&amp;CVegetables and Pulses Yearbook Data/#89011/March 30, 2020
USDA, Economic Research Service</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E449-1A81-4B3C-A22D-DD9BEB4EF91D}">
  <sheetPr>
    <pageSetUpPr fitToPage="1"/>
  </sheetPr>
  <dimension ref="A1:O88"/>
  <sheetViews>
    <sheetView showGridLines="0" zoomScaleNormal="100" workbookViewId="0"/>
  </sheetViews>
  <sheetFormatPr defaultColWidth="9.7109375" defaultRowHeight="14.25"/>
  <cols>
    <col min="1" max="1" width="11.5703125" style="21" customWidth="1"/>
    <col min="2" max="9" width="15.5703125" style="21" customWidth="1"/>
    <col min="10" max="10" width="14" style="21" customWidth="1"/>
    <col min="11" max="11" width="14.42578125" style="21" customWidth="1"/>
    <col min="12" max="14" width="2.85546875" style="21" customWidth="1"/>
    <col min="15" max="15" width="9.7109375" style="21"/>
    <col min="16" max="16" width="12.28515625" style="21" bestFit="1" customWidth="1"/>
    <col min="17" max="17" width="11.85546875" style="21" bestFit="1" customWidth="1"/>
    <col min="18" max="18" width="8.5703125" style="21" bestFit="1" customWidth="1"/>
    <col min="19" max="19" width="17.28515625" style="21" bestFit="1" customWidth="1"/>
    <col min="20" max="20" width="13.5703125" style="21" bestFit="1" customWidth="1"/>
    <col min="21" max="21" width="8.85546875" style="21" bestFit="1" customWidth="1"/>
    <col min="22" max="22" width="14.42578125" style="21" bestFit="1" customWidth="1"/>
    <col min="23" max="23" width="21.42578125" style="21" bestFit="1" customWidth="1"/>
    <col min="24" max="24" width="22.5703125" style="21" bestFit="1" customWidth="1"/>
    <col min="25" max="25" width="17.28515625" style="21" bestFit="1" customWidth="1"/>
    <col min="26" max="26" width="18.5703125" style="21" bestFit="1" customWidth="1"/>
    <col min="27" max="16384" width="9.7109375" style="21"/>
  </cols>
  <sheetData>
    <row r="1" spans="1:15">
      <c r="A1" s="13" t="s">
        <v>960</v>
      </c>
      <c r="O1" s="14" t="str">
        <f>HYPERLINK("#'"&amp;"Index'!A1","INDEX")</f>
        <v>INDEX</v>
      </c>
    </row>
    <row r="2" spans="1:15">
      <c r="A2" s="157"/>
      <c r="B2" s="158" t="s">
        <v>948</v>
      </c>
      <c r="C2" s="158"/>
      <c r="D2" s="158"/>
      <c r="E2" s="158"/>
      <c r="F2" s="158" t="s">
        <v>942</v>
      </c>
      <c r="G2" s="158"/>
      <c r="H2" s="158"/>
      <c r="I2" s="157"/>
      <c r="J2" s="158" t="s">
        <v>644</v>
      </c>
      <c r="K2" s="158"/>
    </row>
    <row r="3" spans="1:15">
      <c r="A3" s="159"/>
      <c r="B3" s="219" t="s">
        <v>961</v>
      </c>
      <c r="C3" s="160"/>
      <c r="D3" s="160"/>
      <c r="E3" s="160"/>
      <c r="F3" s="160"/>
      <c r="G3" s="160"/>
      <c r="H3" s="160"/>
      <c r="I3" s="163" t="s">
        <v>617</v>
      </c>
      <c r="J3" s="160" t="s">
        <v>929</v>
      </c>
      <c r="K3" s="160"/>
    </row>
    <row r="4" spans="1:15" ht="41.25" customHeight="1">
      <c r="A4" s="22" t="s">
        <v>290</v>
      </c>
      <c r="B4" s="22" t="s">
        <v>648</v>
      </c>
      <c r="C4" s="22" t="s">
        <v>649</v>
      </c>
      <c r="D4" s="22" t="s">
        <v>680</v>
      </c>
      <c r="E4" s="22" t="s">
        <v>623</v>
      </c>
      <c r="F4" s="22" t="s">
        <v>650</v>
      </c>
      <c r="G4" s="31" t="s">
        <v>681</v>
      </c>
      <c r="H4" s="22" t="s">
        <v>717</v>
      </c>
      <c r="I4" s="22" t="s">
        <v>276</v>
      </c>
      <c r="J4" s="31" t="s">
        <v>652</v>
      </c>
      <c r="K4" s="31" t="s">
        <v>682</v>
      </c>
    </row>
    <row r="5" spans="1:15" ht="15" customHeight="1">
      <c r="A5" s="23">
        <v>1970</v>
      </c>
      <c r="B5" s="177">
        <v>720.4</v>
      </c>
      <c r="C5" s="177" t="s">
        <v>654</v>
      </c>
      <c r="D5" s="177">
        <v>481.89008000000001</v>
      </c>
      <c r="E5" s="177">
        <v>1202.29008</v>
      </c>
      <c r="F5" s="177">
        <v>1.83456</v>
      </c>
      <c r="G5" s="177">
        <v>474.57317815985095</v>
      </c>
      <c r="H5" s="177">
        <v>725.88234184014914</v>
      </c>
      <c r="I5" s="178">
        <v>3.5399915233216408</v>
      </c>
      <c r="J5" s="178">
        <v>28.2</v>
      </c>
      <c r="K5" s="178">
        <v>130.18188532914783</v>
      </c>
    </row>
    <row r="6" spans="1:15" ht="11.1" customHeight="1">
      <c r="A6" s="23">
        <v>1971</v>
      </c>
      <c r="B6" s="177">
        <v>719.5</v>
      </c>
      <c r="C6" s="177" t="s">
        <v>654</v>
      </c>
      <c r="D6" s="177">
        <v>474.57317815985095</v>
      </c>
      <c r="E6" s="177">
        <v>1194.0731781598511</v>
      </c>
      <c r="F6" s="177">
        <v>1.0119200000000002</v>
      </c>
      <c r="G6" s="177">
        <v>493.78679942791899</v>
      </c>
      <c r="H6" s="177">
        <v>699.2744587319321</v>
      </c>
      <c r="I6" s="178">
        <v>3.3673846255769364</v>
      </c>
      <c r="J6" s="178">
        <v>30.5</v>
      </c>
      <c r="K6" s="178">
        <v>134.00114230481967</v>
      </c>
    </row>
    <row r="7" spans="1:15" ht="11.1" customHeight="1">
      <c r="A7" s="23">
        <v>1972</v>
      </c>
      <c r="B7" s="177">
        <v>703.40000000000009</v>
      </c>
      <c r="C7" s="177" t="s">
        <v>654</v>
      </c>
      <c r="D7" s="177">
        <v>493.78679942791899</v>
      </c>
      <c r="E7" s="177">
        <v>1197.1867994279191</v>
      </c>
      <c r="F7" s="177">
        <v>1.5597400000000001</v>
      </c>
      <c r="G7" s="177">
        <v>380.87289310567002</v>
      </c>
      <c r="H7" s="177">
        <v>814.75416632224903</v>
      </c>
      <c r="I7" s="178">
        <v>3.8817041121424376</v>
      </c>
      <c r="J7" s="178">
        <v>28.7</v>
      </c>
      <c r="K7" s="178">
        <v>120.8688236346982</v>
      </c>
    </row>
    <row r="8" spans="1:15" ht="11.1" customHeight="1">
      <c r="A8" s="23">
        <v>1973</v>
      </c>
      <c r="B8" s="177">
        <v>975.46</v>
      </c>
      <c r="C8" s="177" t="s">
        <v>654</v>
      </c>
      <c r="D8" s="177">
        <v>380.88031310566998</v>
      </c>
      <c r="E8" s="177">
        <v>1356.34031310567</v>
      </c>
      <c r="F8" s="177">
        <v>3.8365600000000004</v>
      </c>
      <c r="G8" s="177">
        <v>496.99319872176397</v>
      </c>
      <c r="H8" s="177">
        <v>855.51055438390608</v>
      </c>
      <c r="I8" s="178">
        <v>4.0371600752394006</v>
      </c>
      <c r="J8" s="178">
        <v>28.6</v>
      </c>
      <c r="K8" s="178">
        <v>114.19444999001797</v>
      </c>
    </row>
    <row r="9" spans="1:15" ht="11.1" customHeight="1">
      <c r="A9" s="23">
        <v>1974</v>
      </c>
      <c r="B9" s="177">
        <v>963.5</v>
      </c>
      <c r="C9" s="177" t="s">
        <v>654</v>
      </c>
      <c r="D9" s="177">
        <v>496.94355872176402</v>
      </c>
      <c r="E9" s="177">
        <v>1460.443558721764</v>
      </c>
      <c r="F9" s="177">
        <v>5.5473600000000003</v>
      </c>
      <c r="G9" s="177">
        <v>644.65943079977205</v>
      </c>
      <c r="H9" s="177">
        <v>810.23676792199194</v>
      </c>
      <c r="I9" s="178">
        <v>3.7887379610481542</v>
      </c>
      <c r="J9" s="178">
        <v>40.1</v>
      </c>
      <c r="K9" s="178">
        <v>146.93084906610972</v>
      </c>
    </row>
    <row r="10" spans="1:15" ht="11.1" customHeight="1">
      <c r="A10" s="23">
        <v>1975</v>
      </c>
      <c r="B10" s="177">
        <v>659.3</v>
      </c>
      <c r="C10" s="177" t="s">
        <v>654</v>
      </c>
      <c r="D10" s="177">
        <v>644.65015079977206</v>
      </c>
      <c r="E10" s="177">
        <v>1303.950150799772</v>
      </c>
      <c r="F10" s="177">
        <v>3.9639600000000002</v>
      </c>
      <c r="G10" s="177">
        <v>543.10660926995104</v>
      </c>
      <c r="H10" s="177">
        <v>756.87958152982094</v>
      </c>
      <c r="I10" s="178">
        <v>3.5045102004871946</v>
      </c>
      <c r="J10" s="178">
        <v>43.6</v>
      </c>
      <c r="K10" s="178">
        <v>146.17628323331209</v>
      </c>
    </row>
    <row r="11" spans="1:15" ht="11.1" customHeight="1">
      <c r="A11" s="23">
        <v>1976</v>
      </c>
      <c r="B11" s="177">
        <v>692.5</v>
      </c>
      <c r="C11" s="177" t="s">
        <v>654</v>
      </c>
      <c r="D11" s="177">
        <v>543.12420926995105</v>
      </c>
      <c r="E11" s="177">
        <v>1235.6242092699508</v>
      </c>
      <c r="F11" s="177">
        <v>8.6704800000000013</v>
      </c>
      <c r="G11" s="177">
        <v>455.43549370923301</v>
      </c>
      <c r="H11" s="177">
        <v>771.51823556071781</v>
      </c>
      <c r="I11" s="178">
        <v>3.5385063662288982</v>
      </c>
      <c r="J11" s="178">
        <v>39.200000000000003</v>
      </c>
      <c r="K11" s="178">
        <v>124.56604463086983</v>
      </c>
    </row>
    <row r="12" spans="1:15" ht="11.1" customHeight="1">
      <c r="A12" s="23">
        <v>1977</v>
      </c>
      <c r="B12" s="177">
        <v>853.6</v>
      </c>
      <c r="C12" s="177" t="s">
        <v>654</v>
      </c>
      <c r="D12" s="177">
        <v>455.43227370923296</v>
      </c>
      <c r="E12" s="177">
        <v>1309.0322737092329</v>
      </c>
      <c r="F12" s="177">
        <v>10.070060000000002</v>
      </c>
      <c r="G12" s="177">
        <v>493.73440666982503</v>
      </c>
      <c r="H12" s="177">
        <v>805.22780703940794</v>
      </c>
      <c r="I12" s="178">
        <v>3.656154482355114</v>
      </c>
      <c r="J12" s="178">
        <v>43.7</v>
      </c>
      <c r="K12" s="178">
        <v>130.74437529918623</v>
      </c>
    </row>
    <row r="13" spans="1:15" ht="11.1" customHeight="1">
      <c r="A13" s="23">
        <v>1978</v>
      </c>
      <c r="B13" s="177">
        <v>845.04</v>
      </c>
      <c r="C13" s="177" t="s">
        <v>654</v>
      </c>
      <c r="D13" s="177">
        <v>493.70852666982501</v>
      </c>
      <c r="E13" s="177">
        <v>1338.748526669825</v>
      </c>
      <c r="F13" s="177">
        <v>24.10772</v>
      </c>
      <c r="G13" s="177">
        <v>565.67950331800603</v>
      </c>
      <c r="H13" s="177">
        <v>748.96130335181908</v>
      </c>
      <c r="I13" s="178">
        <v>3.3648327755770562</v>
      </c>
      <c r="J13" s="178">
        <v>45.7</v>
      </c>
      <c r="K13" s="178">
        <v>127.743729865338</v>
      </c>
    </row>
    <row r="14" spans="1:15" ht="11.1" customHeight="1">
      <c r="A14" s="23">
        <v>1979</v>
      </c>
      <c r="B14" s="177">
        <v>924.4</v>
      </c>
      <c r="C14" s="177" t="s">
        <v>654</v>
      </c>
      <c r="D14" s="177">
        <v>565.66916331800599</v>
      </c>
      <c r="E14" s="177">
        <v>1490.0691633180061</v>
      </c>
      <c r="F14" s="177">
        <v>32.497920000000001</v>
      </c>
      <c r="G14" s="177">
        <v>626.3163931370791</v>
      </c>
      <c r="H14" s="177">
        <v>831.25485018092695</v>
      </c>
      <c r="I14" s="178">
        <v>3.6935631298168312</v>
      </c>
      <c r="J14" s="178">
        <v>46.5</v>
      </c>
      <c r="K14" s="178">
        <v>120.02632835589742</v>
      </c>
    </row>
    <row r="15" spans="1:15" ht="15" customHeight="1">
      <c r="A15" s="23">
        <v>1980</v>
      </c>
      <c r="B15" s="177">
        <v>718.34518000000003</v>
      </c>
      <c r="C15" s="177">
        <v>10.632020000000001</v>
      </c>
      <c r="D15" s="177">
        <v>626.34129313707899</v>
      </c>
      <c r="E15" s="177">
        <v>1355.318493137079</v>
      </c>
      <c r="F15" s="177">
        <v>34.1</v>
      </c>
      <c r="G15" s="177">
        <v>530.17925675309596</v>
      </c>
      <c r="H15" s="177">
        <v>791.03923638398305</v>
      </c>
      <c r="I15" s="178">
        <v>3.4736448028946318</v>
      </c>
      <c r="J15" s="178">
        <v>53</v>
      </c>
      <c r="K15" s="178">
        <v>125.44007573740423</v>
      </c>
    </row>
    <row r="16" spans="1:15" ht="11.1" customHeight="1">
      <c r="A16" s="23">
        <v>1981</v>
      </c>
      <c r="B16" s="177">
        <v>731.90210000000002</v>
      </c>
      <c r="C16" s="177">
        <v>11.391450000000001</v>
      </c>
      <c r="D16" s="177">
        <v>530.17925675309596</v>
      </c>
      <c r="E16" s="177">
        <v>1273.4728067530959</v>
      </c>
      <c r="F16" s="177">
        <v>34.4</v>
      </c>
      <c r="G16" s="177">
        <v>446.77172852302101</v>
      </c>
      <c r="H16" s="177">
        <v>792.30107823007506</v>
      </c>
      <c r="I16" s="178">
        <v>3.4452966013674846</v>
      </c>
      <c r="J16" s="178">
        <v>55.2</v>
      </c>
      <c r="K16" s="178">
        <v>119.37780805475808</v>
      </c>
    </row>
    <row r="17" spans="1:11" ht="11.1" customHeight="1">
      <c r="A17" s="23">
        <v>1982</v>
      </c>
      <c r="B17" s="177">
        <v>839.70422000000008</v>
      </c>
      <c r="C17" s="177">
        <v>10.262280000000001</v>
      </c>
      <c r="D17" s="177">
        <v>446.77172852302101</v>
      </c>
      <c r="E17" s="177">
        <v>1296.738228523021</v>
      </c>
      <c r="F17" s="177">
        <v>22</v>
      </c>
      <c r="G17" s="177">
        <v>591.79387751971603</v>
      </c>
      <c r="H17" s="177">
        <v>682.94435100330497</v>
      </c>
      <c r="I17" s="178">
        <v>2.9413421494793228</v>
      </c>
      <c r="J17" s="178">
        <v>55</v>
      </c>
      <c r="K17" s="178">
        <v>112.0191450902518</v>
      </c>
    </row>
    <row r="18" spans="1:11" ht="11.1" customHeight="1">
      <c r="A18" s="23">
        <v>1983</v>
      </c>
      <c r="B18" s="177">
        <v>787.19</v>
      </c>
      <c r="C18" s="177">
        <v>11.895520000000001</v>
      </c>
      <c r="D18" s="177">
        <v>591.79387751971603</v>
      </c>
      <c r="E18" s="177">
        <v>1390.8793975197159</v>
      </c>
      <c r="F18" s="177">
        <v>12.1</v>
      </c>
      <c r="G18" s="177">
        <v>664.47877712142599</v>
      </c>
      <c r="H18" s="177">
        <v>714.30062039828999</v>
      </c>
      <c r="I18" s="178">
        <v>3.0485671379783366</v>
      </c>
      <c r="J18" s="178">
        <v>59.8</v>
      </c>
      <c r="K18" s="178">
        <v>117.21353247873299</v>
      </c>
    </row>
    <row r="19" spans="1:11" ht="11.1" customHeight="1">
      <c r="A19" s="23">
        <v>1984</v>
      </c>
      <c r="B19" s="177">
        <v>799.07529999999997</v>
      </c>
      <c r="C19" s="177">
        <v>13.21222</v>
      </c>
      <c r="D19" s="177">
        <v>664.47877712142599</v>
      </c>
      <c r="E19" s="177">
        <v>1476.7662971214259</v>
      </c>
      <c r="F19" s="177">
        <v>15</v>
      </c>
      <c r="G19" s="177">
        <v>521.01967930273304</v>
      </c>
      <c r="H19" s="177">
        <v>940.74661781869293</v>
      </c>
      <c r="I19" s="178">
        <v>3.980345159758885</v>
      </c>
      <c r="J19" s="178">
        <v>63.9</v>
      </c>
      <c r="K19" s="178">
        <v>120.88478582677911</v>
      </c>
    </row>
    <row r="20" spans="1:11" ht="11.1" customHeight="1">
      <c r="A20" s="23">
        <v>1985</v>
      </c>
      <c r="B20" s="177">
        <v>742.69348000000002</v>
      </c>
      <c r="C20" s="177">
        <v>16.311119999999999</v>
      </c>
      <c r="D20" s="177">
        <v>521.01967930273304</v>
      </c>
      <c r="E20" s="177">
        <v>1280.024279302733</v>
      </c>
      <c r="F20" s="177">
        <v>10.1</v>
      </c>
      <c r="G20" s="177">
        <v>514.00369999999998</v>
      </c>
      <c r="H20" s="177">
        <v>755.92057930273302</v>
      </c>
      <c r="I20" s="178">
        <v>3.1699302177364195</v>
      </c>
      <c r="J20" s="178">
        <v>64.400000000000006</v>
      </c>
      <c r="K20" s="178">
        <v>118.09471416128</v>
      </c>
    </row>
    <row r="21" spans="1:11" ht="11.1" customHeight="1">
      <c r="A21" s="23">
        <v>1986</v>
      </c>
      <c r="B21" s="177">
        <v>747.97934000000009</v>
      </c>
      <c r="C21" s="177">
        <v>19.340859999999999</v>
      </c>
      <c r="D21" s="177">
        <v>514.00369999999998</v>
      </c>
      <c r="E21" s="177">
        <v>1281.3239000000001</v>
      </c>
      <c r="F21" s="177">
        <v>11</v>
      </c>
      <c r="G21" s="177">
        <v>552.74270000000001</v>
      </c>
      <c r="H21" s="177">
        <v>717.58120000000008</v>
      </c>
      <c r="I21" s="178">
        <v>2.981833443451305</v>
      </c>
      <c r="J21" s="178">
        <v>62.4</v>
      </c>
      <c r="K21" s="178">
        <v>112.15406805631069</v>
      </c>
    </row>
    <row r="22" spans="1:11" ht="11.1" customHeight="1">
      <c r="A22" s="23">
        <v>1987</v>
      </c>
      <c r="B22" s="177">
        <v>782.47528000000011</v>
      </c>
      <c r="C22" s="177">
        <v>19.340859999999999</v>
      </c>
      <c r="D22" s="177">
        <v>552.74270000000001</v>
      </c>
      <c r="E22" s="177">
        <v>1354.5588400000001</v>
      </c>
      <c r="F22" s="177">
        <v>15.2</v>
      </c>
      <c r="G22" s="177">
        <v>576.68668000000002</v>
      </c>
      <c r="H22" s="177">
        <v>762.67215999999996</v>
      </c>
      <c r="I22" s="178">
        <v>3.1411021235234999</v>
      </c>
      <c r="J22" s="178">
        <v>58.9</v>
      </c>
      <c r="K22" s="178">
        <v>103.32517608258998</v>
      </c>
    </row>
    <row r="23" spans="1:11" ht="11.1" customHeight="1">
      <c r="A23" s="23">
        <v>1988</v>
      </c>
      <c r="B23" s="177">
        <v>698.77513999999996</v>
      </c>
      <c r="C23" s="177">
        <v>14.35868</v>
      </c>
      <c r="D23" s="177">
        <v>576.68668000000002</v>
      </c>
      <c r="E23" s="177">
        <v>1289.8205</v>
      </c>
      <c r="F23" s="177">
        <v>32.9</v>
      </c>
      <c r="G23" s="177">
        <v>433.94942000000003</v>
      </c>
      <c r="H23" s="177">
        <v>822.97108000000003</v>
      </c>
      <c r="I23" s="178">
        <v>3.3587777374184258</v>
      </c>
      <c r="J23" s="178">
        <v>66.099999999999994</v>
      </c>
      <c r="K23" s="178">
        <v>112.00020332865958</v>
      </c>
    </row>
    <row r="24" spans="1:11" ht="11.1" customHeight="1">
      <c r="A24" s="23">
        <v>1989</v>
      </c>
      <c r="B24" s="177">
        <v>917.41664000000003</v>
      </c>
      <c r="C24" s="177">
        <v>21.588190000000001</v>
      </c>
      <c r="D24" s="177">
        <v>433.94942000000003</v>
      </c>
      <c r="E24" s="177">
        <v>1372.95425</v>
      </c>
      <c r="F24" s="177">
        <v>2.8</v>
      </c>
      <c r="G24" s="177">
        <v>533.05101999999999</v>
      </c>
      <c r="H24" s="177">
        <v>837.10323000000017</v>
      </c>
      <c r="I24" s="178">
        <v>3.3843958163191048</v>
      </c>
      <c r="J24" s="178">
        <v>60.3</v>
      </c>
      <c r="K24" s="178">
        <v>98.318557016203002</v>
      </c>
    </row>
    <row r="25" spans="1:11" ht="15" customHeight="1">
      <c r="A25" s="23">
        <v>1990</v>
      </c>
      <c r="B25" s="177">
        <v>883.23857999999996</v>
      </c>
      <c r="C25" s="177">
        <v>21.332135818000001</v>
      </c>
      <c r="D25" s="177">
        <v>379.5</v>
      </c>
      <c r="E25" s="177">
        <v>1284.0707158179998</v>
      </c>
      <c r="F25" s="177">
        <v>7.2</v>
      </c>
      <c r="G25" s="177">
        <v>408.7</v>
      </c>
      <c r="H25" s="177">
        <v>868.17071581799996</v>
      </c>
      <c r="I25" s="178">
        <v>3.4708502543377096</v>
      </c>
      <c r="J25" s="178">
        <v>64.900000000000006</v>
      </c>
      <c r="K25" s="178">
        <v>101.98669772887096</v>
      </c>
    </row>
    <row r="26" spans="1:11" ht="11.1" customHeight="1">
      <c r="A26" s="23">
        <v>1991</v>
      </c>
      <c r="B26" s="177">
        <v>860.07817999999997</v>
      </c>
      <c r="C26" s="177">
        <v>15.438871315</v>
      </c>
      <c r="D26" s="177">
        <v>408.7</v>
      </c>
      <c r="E26" s="177">
        <v>1284.2170513149999</v>
      </c>
      <c r="F26" s="177">
        <v>9.3000000000000007</v>
      </c>
      <c r="G26" s="177">
        <v>370.6</v>
      </c>
      <c r="H26" s="177">
        <v>904.31705131500007</v>
      </c>
      <c r="I26" s="178">
        <v>3.5674241549668038</v>
      </c>
      <c r="J26" s="178">
        <v>64.2</v>
      </c>
      <c r="K26" s="178">
        <v>97.602134476585761</v>
      </c>
    </row>
    <row r="27" spans="1:11" ht="11.1" customHeight="1">
      <c r="A27" s="23">
        <v>1992</v>
      </c>
      <c r="B27" s="177">
        <v>1109.3577600000001</v>
      </c>
      <c r="C27" s="177">
        <v>22.943901754999999</v>
      </c>
      <c r="D27" s="177">
        <v>370.6</v>
      </c>
      <c r="E27" s="177">
        <v>1502.9016617550001</v>
      </c>
      <c r="F27" s="177">
        <v>4.5</v>
      </c>
      <c r="G27" s="177">
        <v>462.4</v>
      </c>
      <c r="H27" s="177">
        <v>1036.001661755</v>
      </c>
      <c r="I27" s="178">
        <v>4.0327982037532992</v>
      </c>
      <c r="J27" s="178">
        <v>68.900000000000006</v>
      </c>
      <c r="K27" s="178">
        <v>102.41127267187147</v>
      </c>
    </row>
    <row r="28" spans="1:11" ht="11.1" customHeight="1">
      <c r="A28" s="23">
        <v>1993</v>
      </c>
      <c r="B28" s="177">
        <v>996.3</v>
      </c>
      <c r="C28" s="177">
        <v>21.226348785999999</v>
      </c>
      <c r="D28" s="177">
        <v>462.4</v>
      </c>
      <c r="E28" s="177">
        <v>1479.9263487860001</v>
      </c>
      <c r="F28" s="177">
        <v>7.3</v>
      </c>
      <c r="G28" s="177">
        <v>475</v>
      </c>
      <c r="H28" s="177">
        <v>997.62634878600011</v>
      </c>
      <c r="I28" s="178">
        <v>3.8332648701696419</v>
      </c>
      <c r="J28" s="178">
        <v>75.599999999999994</v>
      </c>
      <c r="K28" s="178">
        <v>109.76526060174882</v>
      </c>
    </row>
    <row r="29" spans="1:11" ht="11.1" customHeight="1">
      <c r="A29" s="23">
        <v>1994</v>
      </c>
      <c r="B29" s="177">
        <v>1119.93</v>
      </c>
      <c r="C29" s="177">
        <v>22.027964307000001</v>
      </c>
      <c r="D29" s="177">
        <v>475</v>
      </c>
      <c r="E29" s="177">
        <v>1616.9579643069999</v>
      </c>
      <c r="F29" s="177">
        <v>9.6</v>
      </c>
      <c r="G29" s="177">
        <v>493.5</v>
      </c>
      <c r="H29" s="177">
        <v>1113.857964307</v>
      </c>
      <c r="I29" s="178">
        <v>4.2281919111548918</v>
      </c>
      <c r="J29" s="178">
        <v>77.2</v>
      </c>
      <c r="K29" s="178">
        <v>109.74950953910894</v>
      </c>
    </row>
    <row r="30" spans="1:11" ht="11.1" customHeight="1">
      <c r="A30" s="23">
        <v>1995</v>
      </c>
      <c r="B30" s="177">
        <v>1188.6451199999997</v>
      </c>
      <c r="C30" s="177">
        <v>13.264340417</v>
      </c>
      <c r="D30" s="177">
        <v>493.5</v>
      </c>
      <c r="E30" s="177">
        <v>1695.4094604169995</v>
      </c>
      <c r="F30" s="177">
        <v>12.7</v>
      </c>
      <c r="G30" s="177">
        <v>559.91390000000001</v>
      </c>
      <c r="H30" s="177">
        <v>1122.7955604169997</v>
      </c>
      <c r="I30" s="178">
        <v>4.2122156252396277</v>
      </c>
      <c r="J30" s="178">
        <v>79</v>
      </c>
      <c r="K30" s="178">
        <v>109.99874684971942</v>
      </c>
    </row>
    <row r="31" spans="1:11" ht="11.1" customHeight="1">
      <c r="A31" s="23">
        <v>1996</v>
      </c>
      <c r="B31" s="177">
        <v>1180.8999400000002</v>
      </c>
      <c r="C31" s="177">
        <v>12.41890944</v>
      </c>
      <c r="D31" s="177">
        <v>559.9</v>
      </c>
      <c r="E31" s="177">
        <v>1753.21884944</v>
      </c>
      <c r="F31" s="177">
        <v>12.235008240000001</v>
      </c>
      <c r="G31" s="177">
        <v>512.85962000000006</v>
      </c>
      <c r="H31" s="177">
        <v>1228.1242212</v>
      </c>
      <c r="I31" s="178">
        <v>4.5542251042952984</v>
      </c>
      <c r="J31" s="178">
        <v>66.900000000000006</v>
      </c>
      <c r="K31" s="178">
        <v>91.478109862611916</v>
      </c>
    </row>
    <row r="32" spans="1:11" ht="11.1" customHeight="1">
      <c r="A32" s="23">
        <v>1997</v>
      </c>
      <c r="B32" s="177">
        <v>1138.8600799999999</v>
      </c>
      <c r="C32" s="177">
        <v>23.326054920000004</v>
      </c>
      <c r="D32" s="177">
        <v>512.85962000000006</v>
      </c>
      <c r="E32" s="177">
        <v>1675.0457549200003</v>
      </c>
      <c r="F32" s="177">
        <v>22.622299700000003</v>
      </c>
      <c r="G32" s="177">
        <v>547.58339999999998</v>
      </c>
      <c r="H32" s="177">
        <v>1104.8400552200003</v>
      </c>
      <c r="I32" s="178">
        <v>4.0483381281145583</v>
      </c>
      <c r="J32" s="178">
        <v>67.400000000000006</v>
      </c>
      <c r="K32" s="178">
        <v>90.592311078404691</v>
      </c>
    </row>
    <row r="33" spans="1:11" ht="11.1" customHeight="1">
      <c r="A33" s="23">
        <v>1998</v>
      </c>
      <c r="B33" s="177">
        <v>1098.56</v>
      </c>
      <c r="C33" s="177">
        <v>19.269845910000001</v>
      </c>
      <c r="D33" s="177">
        <v>547.58339999999998</v>
      </c>
      <c r="E33" s="177">
        <v>1665.4132459099999</v>
      </c>
      <c r="F33" s="177">
        <v>36.256600380000002</v>
      </c>
      <c r="G33" s="177">
        <v>467.0538600000001</v>
      </c>
      <c r="H33" s="177">
        <v>1162.1027855299999</v>
      </c>
      <c r="I33" s="178">
        <v>4.2087636873404186</v>
      </c>
      <c r="J33" s="178">
        <v>68.3</v>
      </c>
      <c r="K33" s="178">
        <v>90.800922633093819</v>
      </c>
    </row>
    <row r="34" spans="1:11" ht="11.1" customHeight="1">
      <c r="A34" s="23">
        <v>1999</v>
      </c>
      <c r="B34" s="177">
        <v>1151.28</v>
      </c>
      <c r="C34" s="177">
        <v>18.6518388</v>
      </c>
      <c r="D34" s="177">
        <v>467.0538600000001</v>
      </c>
      <c r="E34" s="177">
        <v>1636.9856988000001</v>
      </c>
      <c r="F34" s="177">
        <v>11.53073376</v>
      </c>
      <c r="G34" s="177">
        <v>559.09854000000007</v>
      </c>
      <c r="H34" s="177">
        <v>1066.35642504</v>
      </c>
      <c r="I34" s="178">
        <v>3.8180290554431693</v>
      </c>
      <c r="J34" s="178">
        <v>67.3</v>
      </c>
      <c r="K34" s="178">
        <v>88.235968940414494</v>
      </c>
    </row>
    <row r="35" spans="1:11" ht="15" customHeight="1">
      <c r="A35" s="23">
        <v>2000</v>
      </c>
      <c r="B35" s="177">
        <v>1037.76</v>
      </c>
      <c r="C35" s="177">
        <v>29.815468550000002</v>
      </c>
      <c r="D35" s="177">
        <v>559.09854000000007</v>
      </c>
      <c r="E35" s="177">
        <v>1626.6740085500001</v>
      </c>
      <c r="F35" s="177">
        <v>19.2403029</v>
      </c>
      <c r="G35" s="177">
        <v>537.58431999999993</v>
      </c>
      <c r="H35" s="177">
        <v>1069.8493856500002</v>
      </c>
      <c r="I35" s="178">
        <v>3.7886253896676143</v>
      </c>
      <c r="J35" s="178">
        <v>70.3</v>
      </c>
      <c r="K35" s="178">
        <v>90.109432329803084</v>
      </c>
    </row>
    <row r="36" spans="1:11" ht="11.1" customHeight="1">
      <c r="A36" s="23">
        <v>2001</v>
      </c>
      <c r="B36" s="177">
        <v>904.48</v>
      </c>
      <c r="C36" s="177">
        <v>29.572367720000003</v>
      </c>
      <c r="D36" s="177">
        <v>537.58431999999993</v>
      </c>
      <c r="E36" s="177">
        <v>1471.6366877200001</v>
      </c>
      <c r="F36" s="177">
        <v>11.51414628</v>
      </c>
      <c r="G36" s="177">
        <v>502.66944000000001</v>
      </c>
      <c r="H36" s="177">
        <v>957.45310144000007</v>
      </c>
      <c r="I36" s="178">
        <v>3.3558458992843834</v>
      </c>
      <c r="J36" s="178">
        <v>74.5</v>
      </c>
      <c r="K36" s="178">
        <v>93.341435453457706</v>
      </c>
    </row>
    <row r="37" spans="1:11" ht="11.1" customHeight="1">
      <c r="A37" s="23">
        <v>2002</v>
      </c>
      <c r="B37" s="177">
        <v>802.5</v>
      </c>
      <c r="C37" s="177">
        <v>33.114701060000002</v>
      </c>
      <c r="D37" s="177">
        <v>502.66944000000001</v>
      </c>
      <c r="E37" s="177">
        <v>1338.2841410600001</v>
      </c>
      <c r="F37" s="177">
        <v>3.6083865999999998</v>
      </c>
      <c r="G37" s="177">
        <v>441.45191999999997</v>
      </c>
      <c r="H37" s="177">
        <v>893.22383446000026</v>
      </c>
      <c r="I37" s="178">
        <v>3.1003432731902461</v>
      </c>
      <c r="J37" s="178">
        <v>70</v>
      </c>
      <c r="K37" s="178">
        <v>86.406152118030803</v>
      </c>
    </row>
    <row r="38" spans="1:11" ht="11.1" customHeight="1">
      <c r="A38" s="23">
        <v>2003</v>
      </c>
      <c r="B38" s="177">
        <v>899.1400000000001</v>
      </c>
      <c r="C38" s="177">
        <v>31.714250679999999</v>
      </c>
      <c r="D38" s="177">
        <v>441.45191999999997</v>
      </c>
      <c r="E38" s="177">
        <v>1372.3061706799999</v>
      </c>
      <c r="F38" s="177">
        <v>3.0786119000000003</v>
      </c>
      <c r="G38" s="177">
        <v>460.09964000000002</v>
      </c>
      <c r="H38" s="177">
        <v>909.12791878000007</v>
      </c>
      <c r="I38" s="178">
        <v>3.126088518425135</v>
      </c>
      <c r="J38" s="178">
        <v>75.099999999999994</v>
      </c>
      <c r="K38" s="178">
        <v>90.881312756965087</v>
      </c>
    </row>
    <row r="39" spans="1:11" ht="11.1" customHeight="1">
      <c r="A39" s="23">
        <v>2004</v>
      </c>
      <c r="B39" s="177">
        <v>864.80000000000007</v>
      </c>
      <c r="C39" s="177">
        <v>45.277047899999999</v>
      </c>
      <c r="D39" s="177">
        <v>460.09964000000002</v>
      </c>
      <c r="E39" s="177">
        <v>1370.1766879000002</v>
      </c>
      <c r="F39" s="177">
        <v>6.2405215600000004</v>
      </c>
      <c r="G39" s="177">
        <v>469.90397999999993</v>
      </c>
      <c r="H39" s="177">
        <v>894.03218634000029</v>
      </c>
      <c r="I39" s="178">
        <v>3.046488391175882</v>
      </c>
      <c r="J39" s="178">
        <v>80.2</v>
      </c>
      <c r="K39" s="178">
        <v>94.528931805390627</v>
      </c>
    </row>
    <row r="40" spans="1:11" ht="11.1" customHeight="1">
      <c r="A40" s="23">
        <v>2005</v>
      </c>
      <c r="B40" s="177">
        <v>917.42000000000007</v>
      </c>
      <c r="C40" s="177">
        <v>43.648778530000001</v>
      </c>
      <c r="D40" s="177">
        <v>469.90397999999993</v>
      </c>
      <c r="E40" s="177">
        <v>1430.97275853</v>
      </c>
      <c r="F40" s="177">
        <v>4.1597956399999996</v>
      </c>
      <c r="G40" s="177">
        <v>508.13308000000006</v>
      </c>
      <c r="H40" s="177">
        <v>918.67988288999982</v>
      </c>
      <c r="I40" s="178">
        <v>3.1016969503064242</v>
      </c>
      <c r="J40" s="178">
        <v>72.900000000000006</v>
      </c>
      <c r="K40" s="178">
        <v>83.323808435249759</v>
      </c>
    </row>
    <row r="41" spans="1:11" ht="11.1" customHeight="1">
      <c r="A41" s="23">
        <v>2006</v>
      </c>
      <c r="B41" s="177">
        <v>807.10000000000014</v>
      </c>
      <c r="C41" s="177">
        <v>40.108209219999999</v>
      </c>
      <c r="D41" s="177">
        <v>508.13308000000006</v>
      </c>
      <c r="E41" s="177">
        <v>1355.3412892200001</v>
      </c>
      <c r="F41" s="177">
        <v>2.9561404599999999</v>
      </c>
      <c r="G41" s="177">
        <v>445.18656000000004</v>
      </c>
      <c r="H41" s="177">
        <v>907.19858876000012</v>
      </c>
      <c r="I41" s="178">
        <v>3.0341513590030904</v>
      </c>
      <c r="J41" s="178">
        <v>69.3</v>
      </c>
      <c r="K41" s="178">
        <v>76.819474235546465</v>
      </c>
    </row>
    <row r="42" spans="1:11" ht="11.1" customHeight="1">
      <c r="A42" s="23">
        <v>2007</v>
      </c>
      <c r="B42" s="177">
        <v>754.30000000000018</v>
      </c>
      <c r="C42" s="177">
        <v>40.5874503474056</v>
      </c>
      <c r="D42" s="177">
        <v>445.18656000000004</v>
      </c>
      <c r="E42" s="177">
        <v>1240.0740103474059</v>
      </c>
      <c r="F42" s="177">
        <v>15.152071480000002</v>
      </c>
      <c r="G42" s="177">
        <v>491.73487999999998</v>
      </c>
      <c r="H42" s="177">
        <v>733.18705886740588</v>
      </c>
      <c r="I42" s="178">
        <v>2.4277402298308797</v>
      </c>
      <c r="J42" s="178">
        <v>72</v>
      </c>
      <c r="K42" s="178">
        <v>77.709092773324201</v>
      </c>
    </row>
    <row r="43" spans="1:11" ht="11.1" customHeight="1">
      <c r="A43" s="23">
        <v>2008</v>
      </c>
      <c r="B43" s="177">
        <v>803.46000000000015</v>
      </c>
      <c r="C43" s="177">
        <v>33.112548824203202</v>
      </c>
      <c r="D43" s="177">
        <v>491.73487999999998</v>
      </c>
      <c r="E43" s="177">
        <v>1328.3074288242033</v>
      </c>
      <c r="F43" s="177">
        <v>8.8132550505999987</v>
      </c>
      <c r="G43" s="177">
        <v>558.47973999999999</v>
      </c>
      <c r="H43" s="177">
        <v>761.01443377360329</v>
      </c>
      <c r="I43" s="178">
        <v>2.4967848558887651</v>
      </c>
      <c r="J43" s="178">
        <v>84.1</v>
      </c>
      <c r="K43" s="178">
        <v>89.091578409328648</v>
      </c>
    </row>
    <row r="44" spans="1:11" ht="11.1" customHeight="1">
      <c r="A44" s="23">
        <v>2009</v>
      </c>
      <c r="B44" s="177">
        <v>725.88</v>
      </c>
      <c r="C44" s="177">
        <v>35.979695935515196</v>
      </c>
      <c r="D44" s="177">
        <v>558.47973999999999</v>
      </c>
      <c r="E44" s="177">
        <v>1320.3394359355152</v>
      </c>
      <c r="F44" s="177">
        <v>2.1644816741547999</v>
      </c>
      <c r="G44" s="177">
        <v>583.19715999999994</v>
      </c>
      <c r="H44" s="177">
        <v>734.97779426136049</v>
      </c>
      <c r="I44" s="178">
        <v>2.3906427735596147</v>
      </c>
      <c r="J44" s="178">
        <v>93.8</v>
      </c>
      <c r="K44" s="178">
        <v>99.66427767078163</v>
      </c>
    </row>
    <row r="45" spans="1:11" ht="15" customHeight="1">
      <c r="A45" s="23">
        <v>2010</v>
      </c>
      <c r="B45" s="177">
        <v>646.26</v>
      </c>
      <c r="C45" s="177">
        <v>23.563833776190396</v>
      </c>
      <c r="D45" s="177">
        <v>583.19715999999994</v>
      </c>
      <c r="E45" s="177">
        <v>1253.0209937761904</v>
      </c>
      <c r="F45" s="177">
        <v>0.98316845506879991</v>
      </c>
      <c r="G45" s="177">
        <v>564.83518000000004</v>
      </c>
      <c r="H45" s="177">
        <v>687.20264532112151</v>
      </c>
      <c r="I45" s="178">
        <v>2.2186343632975105</v>
      </c>
      <c r="J45" s="178">
        <v>91.7</v>
      </c>
      <c r="K45" s="178">
        <v>95.357682298775288</v>
      </c>
    </row>
    <row r="46" spans="1:11" ht="11.1" customHeight="1">
      <c r="A46" s="23">
        <v>2011</v>
      </c>
      <c r="B46" s="177">
        <v>705.18</v>
      </c>
      <c r="C46" s="177">
        <v>28.529688032604</v>
      </c>
      <c r="D46" s="177">
        <v>564.83518000000004</v>
      </c>
      <c r="E46" s="177">
        <v>1298.544868032604</v>
      </c>
      <c r="F46" s="177">
        <v>2.49210685724</v>
      </c>
      <c r="G46" s="177">
        <v>552.53380000000004</v>
      </c>
      <c r="H46" s="177">
        <v>743.51896117536387</v>
      </c>
      <c r="I46" s="178">
        <v>2.3832728565099321</v>
      </c>
      <c r="J46" s="178">
        <v>84.6</v>
      </c>
      <c r="K46" s="178">
        <v>86.188233676065693</v>
      </c>
    </row>
    <row r="47" spans="1:11" ht="11.1" customHeight="1">
      <c r="A47" s="23">
        <v>2012</v>
      </c>
      <c r="B47" s="177">
        <v>666.7</v>
      </c>
      <c r="C47" s="177">
        <v>32.439846201096394</v>
      </c>
      <c r="D47" s="177">
        <v>552.53380000000004</v>
      </c>
      <c r="E47" s="177">
        <v>1251.6736462010965</v>
      </c>
      <c r="F47" s="177">
        <v>1.4874318931471999</v>
      </c>
      <c r="G47" s="177">
        <v>626.38211999999999</v>
      </c>
      <c r="H47" s="177">
        <v>623.8040943079493</v>
      </c>
      <c r="I47" s="178">
        <v>1.9855776907046185</v>
      </c>
      <c r="J47" s="178">
        <v>103</v>
      </c>
      <c r="K47" s="178">
        <v>102.99974250064376</v>
      </c>
    </row>
    <row r="48" spans="1:11" ht="11.1" customHeight="1">
      <c r="A48" s="23">
        <v>2013</v>
      </c>
      <c r="B48" s="177">
        <v>703.90000000000009</v>
      </c>
      <c r="C48" s="177">
        <v>24.832403385701998</v>
      </c>
      <c r="D48" s="177">
        <v>626.38211999999999</v>
      </c>
      <c r="E48" s="177">
        <v>1355.1145233857021</v>
      </c>
      <c r="F48" s="177">
        <v>2.4029511425919998</v>
      </c>
      <c r="G48" s="177">
        <v>578.40510000000006</v>
      </c>
      <c r="H48" s="177">
        <v>774.30647224311008</v>
      </c>
      <c r="I48" s="178">
        <v>2.4480533839852101</v>
      </c>
      <c r="J48" s="178">
        <v>122</v>
      </c>
      <c r="K48" s="178">
        <v>119.87962906098386</v>
      </c>
    </row>
    <row r="49" spans="1:13" ht="11.1" customHeight="1">
      <c r="A49" s="23">
        <v>2014</v>
      </c>
      <c r="B49" s="177">
        <v>643.6400000000001</v>
      </c>
      <c r="C49" s="177">
        <v>26.290207522946396</v>
      </c>
      <c r="D49" s="177">
        <v>578.40510000000006</v>
      </c>
      <c r="E49" s="177">
        <v>1248.3353075229466</v>
      </c>
      <c r="F49" s="177">
        <v>1.8471162193483999</v>
      </c>
      <c r="G49" s="177">
        <v>634.78323999999998</v>
      </c>
      <c r="H49" s="177">
        <v>611.70495130359814</v>
      </c>
      <c r="I49" s="178">
        <v>1.9201167620664783</v>
      </c>
      <c r="J49" s="178">
        <v>116</v>
      </c>
      <c r="K49" s="178">
        <v>111.90160376220911</v>
      </c>
    </row>
    <row r="50" spans="1:13" ht="11.1" customHeight="1">
      <c r="A50" s="23">
        <v>2015</v>
      </c>
      <c r="B50" s="177">
        <v>588</v>
      </c>
      <c r="C50" s="177">
        <v>33.618120395604798</v>
      </c>
      <c r="D50" s="177">
        <v>634.78323999999998</v>
      </c>
      <c r="E50" s="177">
        <v>1256.4013603956048</v>
      </c>
      <c r="F50" s="177">
        <v>1.8665683752716</v>
      </c>
      <c r="G50" s="177">
        <v>597.09104000000002</v>
      </c>
      <c r="H50" s="177">
        <v>657.44375202033325</v>
      </c>
      <c r="I50" s="178">
        <v>2.0489366772146016</v>
      </c>
      <c r="J50" s="178">
        <v>123</v>
      </c>
      <c r="K50" s="178">
        <v>117.52172479851713</v>
      </c>
      <c r="L50" s="37"/>
      <c r="M50" s="27"/>
    </row>
    <row r="51" spans="1:13" ht="11.1" customHeight="1">
      <c r="A51" s="23">
        <v>2016</v>
      </c>
      <c r="B51" s="177">
        <v>949.14400000000012</v>
      </c>
      <c r="C51" s="177">
        <v>54.21338012226839</v>
      </c>
      <c r="D51" s="177">
        <v>597.09104000000002</v>
      </c>
      <c r="E51" s="177">
        <v>1600.4484201222685</v>
      </c>
      <c r="F51" s="177">
        <v>1.7708600000000001</v>
      </c>
      <c r="G51" s="177">
        <v>641.99225999999999</v>
      </c>
      <c r="H51" s="177">
        <v>956.68530012226847</v>
      </c>
      <c r="I51" s="178">
        <v>2.9603982768894994</v>
      </c>
      <c r="J51" s="178">
        <v>151</v>
      </c>
      <c r="K51" s="178">
        <v>142.85275050672519</v>
      </c>
      <c r="L51" s="37"/>
      <c r="M51" s="27"/>
    </row>
    <row r="52" spans="1:13" ht="11.1" customHeight="1">
      <c r="A52" s="23">
        <v>2017</v>
      </c>
      <c r="B52" s="177">
        <v>1013.946</v>
      </c>
      <c r="C52" s="177">
        <v>59.821260087332803</v>
      </c>
      <c r="D52" s="177">
        <v>641.99225999999999</v>
      </c>
      <c r="E52" s="177">
        <v>1715.7595200873329</v>
      </c>
      <c r="F52" s="177">
        <v>2.3129635976389702</v>
      </c>
      <c r="G52" s="177">
        <v>559.48073999999997</v>
      </c>
      <c r="H52" s="177">
        <v>1153.9658164896939</v>
      </c>
      <c r="I52" s="178">
        <v>3.5484145742614119</v>
      </c>
      <c r="J52" s="178">
        <v>133</v>
      </c>
      <c r="K52" s="178">
        <v>123.4418941369741</v>
      </c>
      <c r="L52" s="37"/>
      <c r="M52" s="27"/>
    </row>
    <row r="53" spans="1:13" ht="11.1" customHeight="1">
      <c r="A53" s="23">
        <v>2018</v>
      </c>
      <c r="B53" s="177">
        <v>670.60599999999999</v>
      </c>
      <c r="C53" s="177">
        <v>63.044043839113399</v>
      </c>
      <c r="D53" s="177">
        <v>559.48073999999997</v>
      </c>
      <c r="E53" s="177">
        <v>1293.1307838391135</v>
      </c>
      <c r="F53" s="177">
        <v>0.79576585468581396</v>
      </c>
      <c r="G53" s="177">
        <v>431.00512000000003</v>
      </c>
      <c r="H53" s="177">
        <v>861.32989798442759</v>
      </c>
      <c r="I53" s="178">
        <v>2.6346489129461328</v>
      </c>
      <c r="J53" s="178">
        <v>119</v>
      </c>
      <c r="K53" s="178">
        <v>107.84455883419126</v>
      </c>
      <c r="L53" s="37"/>
      <c r="M53" s="27"/>
    </row>
    <row r="54" spans="1:13" ht="11.1" customHeight="1">
      <c r="A54" s="23">
        <v>2019</v>
      </c>
      <c r="B54" s="177">
        <v>605.06399999999996</v>
      </c>
      <c r="C54" s="177">
        <v>63.735148277208395</v>
      </c>
      <c r="D54" s="177">
        <v>431.00512000000003</v>
      </c>
      <c r="E54" s="177">
        <v>1099.8042682772084</v>
      </c>
      <c r="F54" s="177">
        <v>6.0803346845075499</v>
      </c>
      <c r="G54" s="177">
        <v>495.75526000000002</v>
      </c>
      <c r="H54" s="177">
        <v>597.96867359270084</v>
      </c>
      <c r="I54" s="178">
        <v>1.8204333870163043</v>
      </c>
      <c r="J54" s="178">
        <v>140</v>
      </c>
      <c r="K54" s="178">
        <v>124.66274275843033</v>
      </c>
      <c r="L54" s="37"/>
      <c r="M54" s="27"/>
    </row>
    <row r="55" spans="1:13" ht="16.7" customHeight="1">
      <c r="A55" s="23">
        <v>2020</v>
      </c>
      <c r="B55" s="177">
        <v>611.88599999999997</v>
      </c>
      <c r="C55" s="177">
        <v>86.42825843638559</v>
      </c>
      <c r="D55" s="177">
        <v>495.75526000000002</v>
      </c>
      <c r="E55" s="177">
        <v>1194.0695184363856</v>
      </c>
      <c r="F55" s="177">
        <v>1.71519829573585</v>
      </c>
      <c r="G55" s="177">
        <v>482.06886000000003</v>
      </c>
      <c r="H55" s="177">
        <v>710.28546014064955</v>
      </c>
      <c r="I55" s="178">
        <v>2.1516370198579584</v>
      </c>
      <c r="J55" s="178">
        <v>140</v>
      </c>
      <c r="K55" s="178">
        <v>123.00771434094224</v>
      </c>
      <c r="L55" s="37"/>
      <c r="M55" s="27"/>
    </row>
    <row r="56" spans="1:13" s="4" customFormat="1" ht="12.6" customHeight="1">
      <c r="A56" s="23">
        <v>2021</v>
      </c>
      <c r="B56" s="177">
        <v>560.12599999999998</v>
      </c>
      <c r="C56" s="177">
        <v>70.389929705593602</v>
      </c>
      <c r="D56" s="177">
        <v>482.06886000000003</v>
      </c>
      <c r="E56" s="177">
        <v>1112.5847897055937</v>
      </c>
      <c r="F56" s="177">
        <v>1.53596781177026</v>
      </c>
      <c r="G56" s="177">
        <v>473.61678000000006</v>
      </c>
      <c r="H56" s="177">
        <v>637.43204189382345</v>
      </c>
      <c r="I56" s="178">
        <v>1.9182494954754068</v>
      </c>
      <c r="J56" s="178">
        <v>138</v>
      </c>
      <c r="K56" s="178">
        <v>116.04098433026273</v>
      </c>
    </row>
    <row r="57" spans="1:13" s="4" customFormat="1" ht="11.25">
      <c r="A57" s="23">
        <v>2022</v>
      </c>
      <c r="B57" s="177">
        <v>708.45400000000006</v>
      </c>
      <c r="C57" s="177">
        <v>71.156843090826001</v>
      </c>
      <c r="D57" s="177">
        <v>473.61678000000006</v>
      </c>
      <c r="E57" s="177">
        <v>1253.227623090826</v>
      </c>
      <c r="F57" s="177">
        <v>4.9153947187221698</v>
      </c>
      <c r="G57" s="177">
        <v>452.7432</v>
      </c>
      <c r="H57" s="177">
        <v>795.56902837210384</v>
      </c>
      <c r="I57" s="178">
        <v>2.3853633812992654</v>
      </c>
      <c r="J57" s="178">
        <v>162</v>
      </c>
      <c r="K57" s="178">
        <v>127.33321412219665</v>
      </c>
    </row>
    <row r="58" spans="1:13" s="4" customFormat="1" ht="11.25">
      <c r="A58" s="23">
        <v>2023</v>
      </c>
      <c r="B58" s="177">
        <v>541.82000000000005</v>
      </c>
      <c r="C58" s="177">
        <v>74.7010111727636</v>
      </c>
      <c r="D58" s="177">
        <v>452.7432</v>
      </c>
      <c r="E58" s="177">
        <v>1069.2642111727637</v>
      </c>
      <c r="F58" s="177">
        <v>1.50999144889683</v>
      </c>
      <c r="G58" s="177">
        <v>454.91082</v>
      </c>
      <c r="H58" s="177">
        <v>612.8433997238667</v>
      </c>
      <c r="I58" s="178">
        <v>1.8285048471963243</v>
      </c>
      <c r="J58" s="178">
        <v>159</v>
      </c>
      <c r="K58" s="178">
        <v>120.72427023126781</v>
      </c>
    </row>
    <row r="59" spans="1:13" s="4" customFormat="1" ht="11.25">
      <c r="A59" s="3" t="s">
        <v>631</v>
      </c>
      <c r="B59" s="3"/>
    </row>
    <row r="60" spans="1:13" s="4" customFormat="1" ht="11.25">
      <c r="A60" s="4" t="s">
        <v>962</v>
      </c>
      <c r="B60" s="3"/>
    </row>
    <row r="61" spans="1:13" s="4" customFormat="1" ht="11.25">
      <c r="A61" s="3" t="s">
        <v>963</v>
      </c>
      <c r="B61" s="3"/>
    </row>
    <row r="62" spans="1:13">
      <c r="A62" s="3" t="s">
        <v>964</v>
      </c>
      <c r="B62" s="3"/>
      <c r="C62" s="4"/>
      <c r="D62" s="4"/>
      <c r="E62" s="4"/>
      <c r="F62" s="4"/>
      <c r="G62" s="4"/>
      <c r="H62" s="4"/>
      <c r="I62" s="4"/>
      <c r="J62" s="4"/>
      <c r="K62" s="4"/>
    </row>
    <row r="63" spans="1:13">
      <c r="A63" s="3" t="s">
        <v>965</v>
      </c>
      <c r="B63" s="4"/>
      <c r="C63" s="4"/>
      <c r="D63" s="4"/>
      <c r="E63" s="4"/>
      <c r="F63" s="4"/>
      <c r="G63" s="4"/>
      <c r="H63" s="4"/>
      <c r="I63" s="4"/>
      <c r="J63" s="4"/>
      <c r="K63" s="4"/>
    </row>
    <row r="64" spans="1:13">
      <c r="A64" s="5" t="s">
        <v>36</v>
      </c>
      <c r="H64" s="168"/>
    </row>
    <row r="65" spans="1:11">
      <c r="A65" s="15"/>
    </row>
    <row r="66" spans="1:11" customFormat="1">
      <c r="A66" s="15"/>
      <c r="B66" s="21"/>
      <c r="C66" s="21"/>
      <c r="D66" s="21"/>
      <c r="E66" s="21"/>
      <c r="F66" s="21"/>
      <c r="G66" s="21"/>
      <c r="H66" s="21"/>
      <c r="I66" s="21"/>
      <c r="J66" s="21"/>
      <c r="K66" s="21"/>
    </row>
    <row r="67" spans="1:11" customFormat="1" ht="12">
      <c r="A67" s="15"/>
    </row>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 r="A87"/>
      <c r="B87"/>
      <c r="C87"/>
      <c r="D87"/>
      <c r="E87"/>
      <c r="F87"/>
      <c r="G87"/>
      <c r="H87"/>
      <c r="I87"/>
      <c r="J87"/>
      <c r="K87"/>
    </row>
    <row r="88" spans="1:11">
      <c r="A88"/>
    </row>
  </sheetData>
  <conditionalFormatting sqref="A5:A58 B51:K58">
    <cfRule type="expression" dxfId="137" priority="6">
      <formula>MOD(ROW(),2)=1</formula>
    </cfRule>
  </conditionalFormatting>
  <conditionalFormatting sqref="B6:B50">
    <cfRule type="expression" dxfId="136" priority="4">
      <formula>MOD(ROW(),2)=1</formula>
    </cfRule>
  </conditionalFormatting>
  <conditionalFormatting sqref="B5:K5 C6:G13 D14:G50">
    <cfRule type="expression" dxfId="135" priority="7">
      <formula>MOD(ROW(),2)=1</formula>
    </cfRule>
  </conditionalFormatting>
  <conditionalFormatting sqref="C14:C50">
    <cfRule type="expression" dxfId="134" priority="3">
      <formula>MOD(ROW(),2)=1</formula>
    </cfRule>
  </conditionalFormatting>
  <conditionalFormatting sqref="H6:H50">
    <cfRule type="expression" dxfId="133" priority="2">
      <formula>MOD(ROW(),2)=1</formula>
    </cfRule>
  </conditionalFormatting>
  <conditionalFormatting sqref="I6:I50">
    <cfRule type="expression" dxfId="132" priority="1">
      <formula>MOD(ROW(),2)=1</formula>
    </cfRule>
  </conditionalFormatting>
  <conditionalFormatting sqref="J6:K50">
    <cfRule type="expression" dxfId="131" priority="5">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5A73-2104-405C-B3FC-3FCCB58E9AE7}">
  <sheetPr>
    <pageSetUpPr fitToPage="1"/>
  </sheetPr>
  <dimension ref="A1:O60"/>
  <sheetViews>
    <sheetView showGridLines="0" zoomScaleNormal="100" workbookViewId="0"/>
  </sheetViews>
  <sheetFormatPr defaultColWidth="9.7109375" defaultRowHeight="14.25"/>
  <cols>
    <col min="1" max="1" width="11.5703125" style="21" customWidth="1"/>
    <col min="2" max="9" width="15.85546875" style="21" customWidth="1"/>
    <col min="10" max="11" width="14.85546875" style="21" customWidth="1"/>
    <col min="12" max="14" width="3.140625" style="21" customWidth="1"/>
    <col min="15" max="16384" width="9.7109375" style="21"/>
  </cols>
  <sheetData>
    <row r="1" spans="1:15">
      <c r="A1" s="13" t="s">
        <v>966</v>
      </c>
      <c r="O1" s="14" t="str">
        <f>HYPERLINK("#'"&amp;"Index'!A1","INDEX")</f>
        <v>INDEX</v>
      </c>
    </row>
    <row r="2" spans="1:15">
      <c r="A2" s="157"/>
      <c r="B2" s="158" t="s">
        <v>948</v>
      </c>
      <c r="C2" s="158"/>
      <c r="D2" s="158"/>
      <c r="E2" s="158"/>
      <c r="F2" s="158" t="s">
        <v>927</v>
      </c>
      <c r="G2" s="158"/>
      <c r="H2" s="158"/>
      <c r="I2" s="158"/>
      <c r="J2" s="158" t="s">
        <v>644</v>
      </c>
      <c r="K2" s="158"/>
    </row>
    <row r="3" spans="1:15">
      <c r="A3" s="159"/>
      <c r="B3" s="219" t="s">
        <v>967</v>
      </c>
      <c r="C3" s="160"/>
      <c r="D3" s="160"/>
      <c r="E3" s="160"/>
      <c r="F3" s="160"/>
      <c r="G3" s="160"/>
      <c r="H3" s="160"/>
      <c r="I3" s="163" t="s">
        <v>617</v>
      </c>
      <c r="J3" s="160" t="s">
        <v>929</v>
      </c>
      <c r="K3" s="160"/>
    </row>
    <row r="4" spans="1:15" ht="39" customHeight="1">
      <c r="A4" s="22" t="s">
        <v>290</v>
      </c>
      <c r="B4" s="22" t="s">
        <v>648</v>
      </c>
      <c r="C4" s="22" t="s">
        <v>649</v>
      </c>
      <c r="D4" s="22" t="s">
        <v>680</v>
      </c>
      <c r="E4" s="22" t="s">
        <v>623</v>
      </c>
      <c r="F4" s="22" t="s">
        <v>650</v>
      </c>
      <c r="G4" s="31" t="s">
        <v>681</v>
      </c>
      <c r="H4" s="22" t="s">
        <v>717</v>
      </c>
      <c r="I4" s="22" t="s">
        <v>276</v>
      </c>
      <c r="J4" s="31" t="s">
        <v>652</v>
      </c>
      <c r="K4" s="31" t="s">
        <v>682</v>
      </c>
    </row>
    <row r="5" spans="1:15" ht="15" customHeight="1">
      <c r="A5" s="189">
        <v>1970</v>
      </c>
      <c r="B5" s="190">
        <v>314.95828</v>
      </c>
      <c r="C5" s="190" t="s">
        <v>654</v>
      </c>
      <c r="D5" s="190">
        <v>173.89008000000001</v>
      </c>
      <c r="E5" s="190">
        <v>488.84836000000001</v>
      </c>
      <c r="F5" s="190">
        <v>1.83456</v>
      </c>
      <c r="G5" s="190">
        <v>199.76138</v>
      </c>
      <c r="H5" s="190">
        <v>287.25242000000003</v>
      </c>
      <c r="I5" s="191">
        <v>1.4008759729239415</v>
      </c>
      <c r="J5" s="191">
        <v>28.2</v>
      </c>
      <c r="K5" s="191">
        <v>130.09180237117681</v>
      </c>
    </row>
    <row r="6" spans="1:15" ht="11.1" customHeight="1">
      <c r="A6" s="189">
        <v>1971</v>
      </c>
      <c r="B6" s="190">
        <v>261.49942000000004</v>
      </c>
      <c r="C6" s="190" t="s">
        <v>654</v>
      </c>
      <c r="D6" s="190">
        <v>199.76138</v>
      </c>
      <c r="E6" s="190">
        <v>461.26080000000002</v>
      </c>
      <c r="F6" s="190">
        <v>1.0119200000000002</v>
      </c>
      <c r="G6" s="190">
        <v>181.25380000000001</v>
      </c>
      <c r="H6" s="190">
        <v>278.99508000000003</v>
      </c>
      <c r="I6" s="191">
        <v>1.3435121664636116</v>
      </c>
      <c r="J6" s="191">
        <v>30.5</v>
      </c>
      <c r="K6" s="191">
        <v>133.91289076220582</v>
      </c>
    </row>
    <row r="7" spans="1:15" ht="11.1" customHeight="1">
      <c r="A7" s="189">
        <v>1972</v>
      </c>
      <c r="B7" s="190">
        <v>301.89978000000002</v>
      </c>
      <c r="C7" s="190" t="s">
        <v>654</v>
      </c>
      <c r="D7" s="190">
        <v>181.25380000000001</v>
      </c>
      <c r="E7" s="190">
        <v>483.15358000000003</v>
      </c>
      <c r="F7" s="190">
        <v>1.5597400000000001</v>
      </c>
      <c r="G7" s="190">
        <v>176.39258000000001</v>
      </c>
      <c r="H7" s="190">
        <v>305.20126000000005</v>
      </c>
      <c r="I7" s="191">
        <v>1.4540594389602473</v>
      </c>
      <c r="J7" s="191">
        <v>28.7</v>
      </c>
      <c r="K7" s="191">
        <v>120.78616219856066</v>
      </c>
    </row>
    <row r="8" spans="1:15" ht="11.1" customHeight="1">
      <c r="A8" s="189">
        <v>1973</v>
      </c>
      <c r="B8" s="190">
        <v>421.67216000000002</v>
      </c>
      <c r="C8" s="190" t="s">
        <v>654</v>
      </c>
      <c r="D8" s="190">
        <v>176.4</v>
      </c>
      <c r="E8" s="190">
        <v>598.07216000000005</v>
      </c>
      <c r="F8" s="190">
        <v>3.8365600000000004</v>
      </c>
      <c r="G8" s="190">
        <v>218.94964000000002</v>
      </c>
      <c r="H8" s="190">
        <v>375.28596000000005</v>
      </c>
      <c r="I8" s="191">
        <v>1.7709769759660989</v>
      </c>
      <c r="J8" s="191">
        <v>28.6</v>
      </c>
      <c r="K8" s="191">
        <v>114.11243665961777</v>
      </c>
    </row>
    <row r="9" spans="1:15" ht="11.1" customHeight="1">
      <c r="A9" s="189">
        <v>1974</v>
      </c>
      <c r="B9" s="190">
        <v>451.50741999999997</v>
      </c>
      <c r="C9" s="190" t="s">
        <v>654</v>
      </c>
      <c r="D9" s="190">
        <v>218.9</v>
      </c>
      <c r="E9" s="190">
        <v>670.40742</v>
      </c>
      <c r="F9" s="190">
        <v>5.5473600000000003</v>
      </c>
      <c r="G9" s="190">
        <v>284.10928000000001</v>
      </c>
      <c r="H9" s="190">
        <v>380.75077999999996</v>
      </c>
      <c r="I9" s="191">
        <v>1.7804239340858714</v>
      </c>
      <c r="J9" s="191">
        <v>40.1</v>
      </c>
      <c r="K9" s="191">
        <v>146.78966249359397</v>
      </c>
    </row>
    <row r="10" spans="1:15" ht="11.1" customHeight="1">
      <c r="A10" s="189">
        <v>1975</v>
      </c>
      <c r="B10" s="190">
        <v>301.88157999999999</v>
      </c>
      <c r="C10" s="190" t="s">
        <v>654</v>
      </c>
      <c r="D10" s="190">
        <v>284.10000000000002</v>
      </c>
      <c r="E10" s="190">
        <v>585.98158000000001</v>
      </c>
      <c r="F10" s="190">
        <v>3.9639600000000002</v>
      </c>
      <c r="G10" s="190">
        <v>237.1824</v>
      </c>
      <c r="H10" s="190">
        <v>344.83521999999994</v>
      </c>
      <c r="I10" s="191">
        <v>1.5966589342186288</v>
      </c>
      <c r="J10" s="191">
        <v>43.6</v>
      </c>
      <c r="K10" s="191">
        <v>146.06854500988308</v>
      </c>
    </row>
    <row r="11" spans="1:15" ht="11.1" customHeight="1">
      <c r="A11" s="189">
        <v>1976</v>
      </c>
      <c r="B11" s="190">
        <v>329.92413999999997</v>
      </c>
      <c r="C11" s="190" t="s">
        <v>654</v>
      </c>
      <c r="D11" s="190">
        <v>237.2</v>
      </c>
      <c r="E11" s="190">
        <v>567.1241399999999</v>
      </c>
      <c r="F11" s="190">
        <v>8.6704800000000013</v>
      </c>
      <c r="G11" s="190">
        <v>201.60322000000002</v>
      </c>
      <c r="H11" s="190">
        <v>356.85043999999988</v>
      </c>
      <c r="I11" s="191">
        <v>1.6366658563992014</v>
      </c>
      <c r="J11" s="191">
        <v>39.200000000000003</v>
      </c>
      <c r="K11" s="191">
        <v>124.4800101616335</v>
      </c>
    </row>
    <row r="12" spans="1:15" ht="11.1" customHeight="1">
      <c r="A12" s="189">
        <v>1977</v>
      </c>
      <c r="B12" s="190">
        <v>480.05958000000004</v>
      </c>
      <c r="C12" s="190" t="s">
        <v>654</v>
      </c>
      <c r="D12" s="190">
        <v>201.6</v>
      </c>
      <c r="E12" s="190">
        <v>681.65958000000001</v>
      </c>
      <c r="F12" s="190">
        <v>10.070060000000002</v>
      </c>
      <c r="G12" s="190">
        <v>282.52588000000003</v>
      </c>
      <c r="H12" s="190">
        <v>389.06363999999996</v>
      </c>
      <c r="I12" s="191">
        <v>1.766551973083786</v>
      </c>
      <c r="J12" s="191">
        <v>43.7</v>
      </c>
      <c r="K12" s="191">
        <v>130.65056206649129</v>
      </c>
    </row>
    <row r="13" spans="1:15" ht="11.1" customHeight="1">
      <c r="A13" s="189">
        <v>1978</v>
      </c>
      <c r="B13" s="190">
        <v>433.9153</v>
      </c>
      <c r="C13" s="190" t="s">
        <v>654</v>
      </c>
      <c r="D13" s="190">
        <v>282.5</v>
      </c>
      <c r="E13" s="190">
        <v>716.4153</v>
      </c>
      <c r="F13" s="190">
        <v>24.10772</v>
      </c>
      <c r="G13" s="190">
        <v>297.91034000000002</v>
      </c>
      <c r="H13" s="190">
        <v>394.39724000000001</v>
      </c>
      <c r="I13" s="191">
        <v>1.7718949614753914</v>
      </c>
      <c r="J13" s="191">
        <v>45.7</v>
      </c>
      <c r="K13" s="191">
        <v>127.65006564062456</v>
      </c>
    </row>
    <row r="14" spans="1:15" ht="11.1" customHeight="1">
      <c r="A14" s="189">
        <v>1979</v>
      </c>
      <c r="B14" s="190">
        <v>478.80559999999997</v>
      </c>
      <c r="C14" s="190" t="s">
        <v>654</v>
      </c>
      <c r="D14" s="190">
        <v>297.89999999999998</v>
      </c>
      <c r="E14" s="190">
        <v>776.7056</v>
      </c>
      <c r="F14" s="190">
        <v>32.497920000000001</v>
      </c>
      <c r="G14" s="190">
        <v>320.87510000000003</v>
      </c>
      <c r="H14" s="190">
        <v>423.33257999999995</v>
      </c>
      <c r="I14" s="191">
        <v>1.8810183288529467</v>
      </c>
      <c r="J14" s="191">
        <v>46.5</v>
      </c>
      <c r="K14" s="191">
        <v>119.93500296613449</v>
      </c>
    </row>
    <row r="15" spans="1:15" ht="15" customHeight="1">
      <c r="A15" s="189">
        <v>1980</v>
      </c>
      <c r="B15" s="190">
        <v>347.9</v>
      </c>
      <c r="C15" s="190" t="s">
        <v>654</v>
      </c>
      <c r="D15" s="190">
        <v>320.89999999999998</v>
      </c>
      <c r="E15" s="190">
        <v>668.8</v>
      </c>
      <c r="F15" s="190">
        <v>34.1</v>
      </c>
      <c r="G15" s="190">
        <v>250.6</v>
      </c>
      <c r="H15" s="190">
        <v>384.09999999999991</v>
      </c>
      <c r="I15" s="191">
        <v>1.686676093199722</v>
      </c>
      <c r="J15" s="191">
        <v>53</v>
      </c>
      <c r="K15" s="191">
        <v>125.37553521160079</v>
      </c>
    </row>
    <row r="16" spans="1:15" ht="11.1" customHeight="1">
      <c r="A16" s="189">
        <v>1981</v>
      </c>
      <c r="B16" s="190">
        <v>491.1</v>
      </c>
      <c r="C16" s="190" t="s">
        <v>654</v>
      </c>
      <c r="D16" s="190">
        <v>250.6</v>
      </c>
      <c r="E16" s="190">
        <v>741.7</v>
      </c>
      <c r="F16" s="190">
        <v>34.4</v>
      </c>
      <c r="G16" s="190">
        <v>273.60000000000002</v>
      </c>
      <c r="H16" s="190">
        <v>433.70000000000005</v>
      </c>
      <c r="I16" s="191">
        <v>1.8859309637076787</v>
      </c>
      <c r="J16" s="191">
        <v>55.2</v>
      </c>
      <c r="K16" s="191">
        <v>119.29202774836298</v>
      </c>
    </row>
    <row r="17" spans="1:11" ht="11.1" customHeight="1">
      <c r="A17" s="189">
        <v>1982</v>
      </c>
      <c r="B17" s="190">
        <v>540</v>
      </c>
      <c r="C17" s="190" t="s">
        <v>654</v>
      </c>
      <c r="D17" s="190">
        <v>273.60000000000002</v>
      </c>
      <c r="E17" s="190">
        <v>813.6</v>
      </c>
      <c r="F17" s="190">
        <v>22</v>
      </c>
      <c r="G17" s="190">
        <v>386.3</v>
      </c>
      <c r="H17" s="190">
        <v>405.3</v>
      </c>
      <c r="I17" s="191">
        <v>1.7455682464210038</v>
      </c>
      <c r="J17" s="191">
        <v>55</v>
      </c>
      <c r="K17" s="191">
        <v>111.94333631848899</v>
      </c>
    </row>
    <row r="18" spans="1:11" ht="11.1" customHeight="1">
      <c r="A18" s="189">
        <v>1983</v>
      </c>
      <c r="B18" s="190">
        <v>386.8</v>
      </c>
      <c r="C18" s="190" t="s">
        <v>654</v>
      </c>
      <c r="D18" s="190">
        <v>386.3</v>
      </c>
      <c r="E18" s="190">
        <v>773.1</v>
      </c>
      <c r="F18" s="190">
        <v>12.1</v>
      </c>
      <c r="G18" s="190">
        <v>339.3</v>
      </c>
      <c r="H18" s="190">
        <v>421.7</v>
      </c>
      <c r="I18" s="191">
        <v>1.7997755082007794</v>
      </c>
      <c r="J18" s="191">
        <v>59.8</v>
      </c>
      <c r="K18" s="191">
        <v>117.12629269821373</v>
      </c>
    </row>
    <row r="19" spans="1:11" ht="11.1" customHeight="1">
      <c r="A19" s="189">
        <v>1984</v>
      </c>
      <c r="B19" s="190">
        <v>465.2</v>
      </c>
      <c r="C19" s="190" t="s">
        <v>654</v>
      </c>
      <c r="D19" s="190">
        <v>339.3</v>
      </c>
      <c r="E19" s="190">
        <v>804.5</v>
      </c>
      <c r="F19" s="190">
        <v>15</v>
      </c>
      <c r="G19" s="190">
        <v>298</v>
      </c>
      <c r="H19" s="190">
        <v>491.5</v>
      </c>
      <c r="I19" s="191">
        <v>2.0795606478582429</v>
      </c>
      <c r="J19" s="191">
        <v>63.9</v>
      </c>
      <c r="K19" s="191">
        <v>120.79851790237814</v>
      </c>
    </row>
    <row r="20" spans="1:11" ht="11.1" customHeight="1">
      <c r="A20" s="189">
        <v>1985</v>
      </c>
      <c r="B20" s="190">
        <v>463.3</v>
      </c>
      <c r="C20" s="190" t="s">
        <v>654</v>
      </c>
      <c r="D20" s="190">
        <v>298</v>
      </c>
      <c r="E20" s="190">
        <v>761.3</v>
      </c>
      <c r="F20" s="190">
        <v>10.1</v>
      </c>
      <c r="G20" s="190">
        <v>329.1</v>
      </c>
      <c r="H20" s="190">
        <v>422.09999999999991</v>
      </c>
      <c r="I20" s="191">
        <v>1.7700636568735162</v>
      </c>
      <c r="J20" s="191">
        <v>64.400000000000006</v>
      </c>
      <c r="K20" s="191">
        <v>118.01139799527223</v>
      </c>
    </row>
    <row r="21" spans="1:11" ht="11.1" customHeight="1">
      <c r="A21" s="189">
        <v>1986</v>
      </c>
      <c r="B21" s="190">
        <v>492.1</v>
      </c>
      <c r="C21" s="190" t="s">
        <v>654</v>
      </c>
      <c r="D21" s="190">
        <v>329.1</v>
      </c>
      <c r="E21" s="190">
        <v>821.2</v>
      </c>
      <c r="F21" s="190">
        <v>11</v>
      </c>
      <c r="G21" s="190">
        <v>379.9</v>
      </c>
      <c r="H21" s="190">
        <v>430.30000000000007</v>
      </c>
      <c r="I21" s="191">
        <v>1.788066536187259</v>
      </c>
      <c r="J21" s="191">
        <v>62.4</v>
      </c>
      <c r="K21" s="191">
        <v>112.08909646128973</v>
      </c>
    </row>
    <row r="22" spans="1:11" ht="11.1" customHeight="1">
      <c r="A22" s="189">
        <v>1987</v>
      </c>
      <c r="B22" s="190">
        <v>536.20000000000005</v>
      </c>
      <c r="C22" s="190" t="s">
        <v>654</v>
      </c>
      <c r="D22" s="190">
        <v>379.9</v>
      </c>
      <c r="E22" s="190">
        <v>916.1</v>
      </c>
      <c r="F22" s="190">
        <v>15.2</v>
      </c>
      <c r="G22" s="190">
        <v>390.2</v>
      </c>
      <c r="H22" s="190">
        <v>510.7</v>
      </c>
      <c r="I22" s="191">
        <v>2.1033426137954891</v>
      </c>
      <c r="J22" s="191">
        <v>58.9</v>
      </c>
      <c r="K22" s="191">
        <v>103.25000876485643</v>
      </c>
    </row>
    <row r="23" spans="1:11" ht="11.1" customHeight="1">
      <c r="A23" s="189">
        <v>1988</v>
      </c>
      <c r="B23" s="190">
        <v>536.29999999999995</v>
      </c>
      <c r="C23" s="190" t="s">
        <v>654</v>
      </c>
      <c r="D23" s="190">
        <v>390.2</v>
      </c>
      <c r="E23" s="190">
        <v>926.5</v>
      </c>
      <c r="F23" s="190">
        <v>32.9</v>
      </c>
      <c r="G23" s="190">
        <v>333.3</v>
      </c>
      <c r="H23" s="190">
        <v>560.29999999999995</v>
      </c>
      <c r="I23" s="191">
        <v>2.286742768987148</v>
      </c>
      <c r="J23" s="191">
        <v>66.099999999999994</v>
      </c>
      <c r="K23" s="191">
        <v>111.92197632875597</v>
      </c>
    </row>
    <row r="24" spans="1:11" ht="11.1" customHeight="1">
      <c r="A24" s="189">
        <v>1989</v>
      </c>
      <c r="B24" s="190">
        <v>653.1</v>
      </c>
      <c r="C24" s="190">
        <v>7.3</v>
      </c>
      <c r="D24" s="190">
        <v>333.3</v>
      </c>
      <c r="E24" s="190">
        <v>993.7</v>
      </c>
      <c r="F24" s="190">
        <v>2.8</v>
      </c>
      <c r="G24" s="190">
        <v>379.5</v>
      </c>
      <c r="H24" s="190">
        <v>611.40000000000009</v>
      </c>
      <c r="I24" s="191">
        <v>2.4718810392088688</v>
      </c>
      <c r="J24" s="191">
        <v>60.3</v>
      </c>
      <c r="K24" s="191">
        <v>98.250073320950222</v>
      </c>
    </row>
    <row r="25" spans="1:11" ht="15" customHeight="1">
      <c r="A25" s="189">
        <v>1990</v>
      </c>
      <c r="B25" s="190">
        <v>598.4</v>
      </c>
      <c r="C25" s="190">
        <v>8.3000000000000007</v>
      </c>
      <c r="D25" s="190">
        <v>379.5</v>
      </c>
      <c r="E25" s="190">
        <v>986.19999999999993</v>
      </c>
      <c r="F25" s="190">
        <v>7.2</v>
      </c>
      <c r="G25" s="190">
        <v>408.7</v>
      </c>
      <c r="H25" s="190">
        <v>570.29999999999995</v>
      </c>
      <c r="I25" s="191">
        <v>2.2799961620264497</v>
      </c>
      <c r="J25" s="191">
        <v>64.900000000000006</v>
      </c>
      <c r="K25" s="191">
        <v>101.93023511488748</v>
      </c>
    </row>
    <row r="26" spans="1:11" ht="11.1" customHeight="1">
      <c r="A26" s="189">
        <v>1991</v>
      </c>
      <c r="B26" s="190">
        <v>578.79999999999995</v>
      </c>
      <c r="C26" s="190">
        <v>5.3</v>
      </c>
      <c r="D26" s="190">
        <v>408.7</v>
      </c>
      <c r="E26" s="190">
        <v>992.8</v>
      </c>
      <c r="F26" s="190">
        <v>9.3000000000000007</v>
      </c>
      <c r="G26" s="190">
        <v>370.6</v>
      </c>
      <c r="H26" s="190">
        <v>612.9</v>
      </c>
      <c r="I26" s="191">
        <v>2.417818243501793</v>
      </c>
      <c r="J26" s="191">
        <v>64.2</v>
      </c>
      <c r="K26" s="191">
        <v>97.531333080136733</v>
      </c>
    </row>
    <row r="27" spans="1:11" ht="11.1" customHeight="1">
      <c r="A27" s="189">
        <v>1992</v>
      </c>
      <c r="B27" s="190">
        <v>675.6</v>
      </c>
      <c r="C27" s="190">
        <v>13.3</v>
      </c>
      <c r="D27" s="190">
        <v>370.6</v>
      </c>
      <c r="E27" s="190">
        <v>1059.5</v>
      </c>
      <c r="F27" s="190">
        <v>4.5</v>
      </c>
      <c r="G27" s="190">
        <v>462.4</v>
      </c>
      <c r="H27" s="190">
        <v>592.6</v>
      </c>
      <c r="I27" s="191">
        <v>2.306788013733291</v>
      </c>
      <c r="J27" s="191">
        <v>68.900000000000006</v>
      </c>
      <c r="K27" s="191">
        <v>102.33939844040106</v>
      </c>
    </row>
    <row r="28" spans="1:11" ht="11.1" customHeight="1">
      <c r="A28" s="189">
        <v>1993</v>
      </c>
      <c r="B28" s="190">
        <v>733.8</v>
      </c>
      <c r="C28" s="190">
        <v>11.2</v>
      </c>
      <c r="D28" s="190">
        <v>462.4</v>
      </c>
      <c r="E28" s="190">
        <v>1207.4000000000001</v>
      </c>
      <c r="F28" s="190">
        <v>7.3</v>
      </c>
      <c r="G28" s="190">
        <v>475</v>
      </c>
      <c r="H28" s="190">
        <v>725.10000000000014</v>
      </c>
      <c r="I28" s="191">
        <v>2.7861136193348837</v>
      </c>
      <c r="J28" s="191">
        <v>75.599999999999994</v>
      </c>
      <c r="K28" s="191">
        <v>109.69239698200812</v>
      </c>
    </row>
    <row r="29" spans="1:11" ht="11.1" customHeight="1">
      <c r="A29" s="189">
        <v>1994</v>
      </c>
      <c r="B29" s="190">
        <v>751.13</v>
      </c>
      <c r="C29" s="190">
        <v>10.8</v>
      </c>
      <c r="D29" s="190">
        <v>475</v>
      </c>
      <c r="E29" s="190">
        <v>1236.9299999999998</v>
      </c>
      <c r="F29" s="190">
        <v>9.6</v>
      </c>
      <c r="G29" s="190">
        <v>493.5</v>
      </c>
      <c r="H29" s="190">
        <v>733.82999999999993</v>
      </c>
      <c r="I29" s="191">
        <v>2.7856101671753293</v>
      </c>
      <c r="J29" s="191">
        <v>77.2</v>
      </c>
      <c r="K29" s="191">
        <v>109.67155358563474</v>
      </c>
    </row>
    <row r="30" spans="1:11" ht="11.1" customHeight="1">
      <c r="A30" s="189">
        <v>1995</v>
      </c>
      <c r="B30" s="190">
        <v>762.24511999999993</v>
      </c>
      <c r="C30" s="190">
        <v>5.3</v>
      </c>
      <c r="D30" s="190">
        <v>493.5</v>
      </c>
      <c r="E30" s="190">
        <v>1261.0451199999998</v>
      </c>
      <c r="F30" s="190">
        <v>12.7</v>
      </c>
      <c r="G30" s="190">
        <v>559.91390000000001</v>
      </c>
      <c r="H30" s="190">
        <v>688.43121999999971</v>
      </c>
      <c r="I30" s="191">
        <v>2.5826792018217479</v>
      </c>
      <c r="J30" s="191">
        <v>79</v>
      </c>
      <c r="K30" s="191">
        <v>109.92374909556411</v>
      </c>
    </row>
    <row r="31" spans="1:11" ht="11.1" customHeight="1">
      <c r="A31" s="189">
        <v>1996</v>
      </c>
      <c r="B31" s="190">
        <v>724.29993999999999</v>
      </c>
      <c r="C31" s="190">
        <v>5.2820203800000005</v>
      </c>
      <c r="D31" s="190">
        <v>559.9</v>
      </c>
      <c r="E31" s="190">
        <v>1289.4819603799999</v>
      </c>
      <c r="F31" s="190">
        <v>12.235008240000001</v>
      </c>
      <c r="G31" s="190">
        <v>512.85962000000006</v>
      </c>
      <c r="H31" s="190">
        <v>764.38733213999978</v>
      </c>
      <c r="I31" s="191">
        <v>2.8345601506302214</v>
      </c>
      <c r="J31" s="191">
        <v>66.900000000000006</v>
      </c>
      <c r="K31" s="191">
        <v>91.414672806526113</v>
      </c>
    </row>
    <row r="32" spans="1:11" ht="11.1" customHeight="1">
      <c r="A32" s="189">
        <v>1997</v>
      </c>
      <c r="B32" s="190">
        <v>744.46007999999995</v>
      </c>
      <c r="C32" s="190">
        <v>14.854832720000001</v>
      </c>
      <c r="D32" s="190">
        <v>512.85962000000006</v>
      </c>
      <c r="E32" s="190">
        <v>1272.1745327200001</v>
      </c>
      <c r="F32" s="190">
        <v>22.622299700000003</v>
      </c>
      <c r="G32" s="190">
        <v>547.58339999999998</v>
      </c>
      <c r="H32" s="190">
        <v>701.96883302000015</v>
      </c>
      <c r="I32" s="191">
        <v>2.572143522527409</v>
      </c>
      <c r="J32" s="191">
        <v>67.400000000000006</v>
      </c>
      <c r="K32" s="191">
        <v>90.536637786285183</v>
      </c>
    </row>
    <row r="33" spans="1:11" ht="11.1" customHeight="1">
      <c r="A33" s="189">
        <v>1998</v>
      </c>
      <c r="B33" s="190">
        <v>706.33108000000004</v>
      </c>
      <c r="C33" s="190">
        <v>11.256184940000001</v>
      </c>
      <c r="D33" s="190">
        <v>547.58339999999998</v>
      </c>
      <c r="E33" s="190">
        <v>1265.1706649400001</v>
      </c>
      <c r="F33" s="190">
        <v>36.256600380000002</v>
      </c>
      <c r="G33" s="190">
        <v>467.0538600000001</v>
      </c>
      <c r="H33" s="190">
        <v>761.86020455999994</v>
      </c>
      <c r="I33" s="191">
        <v>2.7592133877551017</v>
      </c>
      <c r="J33" s="191">
        <v>68.3</v>
      </c>
      <c r="K33" s="191">
        <v>90.724333514870551</v>
      </c>
    </row>
    <row r="34" spans="1:11" ht="11.1" customHeight="1">
      <c r="A34" s="189">
        <v>1999</v>
      </c>
      <c r="B34" s="190">
        <v>772.93761999999992</v>
      </c>
      <c r="C34" s="190">
        <v>10.807716920000001</v>
      </c>
      <c r="D34" s="190">
        <v>467.0538600000001</v>
      </c>
      <c r="E34" s="190">
        <v>1250.79919692</v>
      </c>
      <c r="F34" s="190">
        <v>11.53073376</v>
      </c>
      <c r="G34" s="190">
        <v>559.09854000000007</v>
      </c>
      <c r="H34" s="190">
        <v>680.16992315999994</v>
      </c>
      <c r="I34" s="191">
        <v>2.4353100598292126</v>
      </c>
      <c r="J34" s="191">
        <v>67.3</v>
      </c>
      <c r="K34" s="191">
        <v>88.123608746890142</v>
      </c>
    </row>
    <row r="35" spans="1:11" ht="15" customHeight="1">
      <c r="A35" s="189">
        <v>2000</v>
      </c>
      <c r="B35" s="190">
        <v>751.1940800000001</v>
      </c>
      <c r="C35" s="190">
        <v>17.957040920000001</v>
      </c>
      <c r="D35" s="190">
        <v>559.09854000000007</v>
      </c>
      <c r="E35" s="190">
        <v>1328.2496609200002</v>
      </c>
      <c r="F35" s="190">
        <v>19.2403029</v>
      </c>
      <c r="G35" s="190">
        <v>537.58431999999993</v>
      </c>
      <c r="H35" s="190">
        <v>771.42503802000033</v>
      </c>
      <c r="I35" s="191">
        <v>2.7318242403739772</v>
      </c>
      <c r="J35" s="191">
        <v>70.3</v>
      </c>
      <c r="K35" s="191">
        <v>90.038166961243888</v>
      </c>
    </row>
    <row r="36" spans="1:11" ht="11.1" customHeight="1">
      <c r="A36" s="189">
        <v>2001</v>
      </c>
      <c r="B36" s="190">
        <v>596.95680000000004</v>
      </c>
      <c r="C36" s="190">
        <v>16.90060918</v>
      </c>
      <c r="D36" s="190">
        <v>537.58431999999993</v>
      </c>
      <c r="E36" s="190">
        <v>1151.44172918</v>
      </c>
      <c r="F36" s="190">
        <v>11.51414628</v>
      </c>
      <c r="G36" s="190">
        <v>502.66944000000001</v>
      </c>
      <c r="H36" s="190">
        <v>637.25814290000005</v>
      </c>
      <c r="I36" s="191">
        <v>2.2335716730356854</v>
      </c>
      <c r="J36" s="191">
        <v>74.5</v>
      </c>
      <c r="K36" s="191">
        <v>93.370096503321207</v>
      </c>
    </row>
    <row r="37" spans="1:11" ht="11.1" customHeight="1">
      <c r="A37" s="189">
        <v>2002</v>
      </c>
      <c r="B37" s="190">
        <v>529.65</v>
      </c>
      <c r="C37" s="190">
        <v>18.884456500000002</v>
      </c>
      <c r="D37" s="190">
        <v>502.66944000000001</v>
      </c>
      <c r="E37" s="190">
        <v>1051.2038965000002</v>
      </c>
      <c r="F37" s="190">
        <v>3.6083865999999998</v>
      </c>
      <c r="G37" s="190">
        <v>441.45191999999997</v>
      </c>
      <c r="H37" s="190">
        <v>606.14358990000028</v>
      </c>
      <c r="I37" s="191">
        <v>2.1038995255539259</v>
      </c>
      <c r="J37" s="191">
        <v>70</v>
      </c>
      <c r="K37" s="191">
        <v>86.364309332280513</v>
      </c>
    </row>
    <row r="38" spans="1:11" ht="11.1" customHeight="1">
      <c r="A38" s="189">
        <v>2003</v>
      </c>
      <c r="B38" s="190">
        <v>593.43240000000003</v>
      </c>
      <c r="C38" s="190">
        <v>17.40808706</v>
      </c>
      <c r="D38" s="190">
        <v>441.45191999999997</v>
      </c>
      <c r="E38" s="190">
        <v>1052.29240706</v>
      </c>
      <c r="F38" s="190">
        <v>3.0786119000000003</v>
      </c>
      <c r="G38" s="190">
        <v>460.09964000000002</v>
      </c>
      <c r="H38" s="190">
        <v>589.11415516</v>
      </c>
      <c r="I38" s="191">
        <v>2.025702828441081</v>
      </c>
      <c r="J38" s="191">
        <v>75.099999999999994</v>
      </c>
      <c r="K38" s="191">
        <v>90.967452790193434</v>
      </c>
    </row>
    <row r="39" spans="1:11" ht="11.1" customHeight="1">
      <c r="A39" s="189">
        <v>2004</v>
      </c>
      <c r="B39" s="190">
        <v>570.76800000000003</v>
      </c>
      <c r="C39" s="190">
        <v>29.602096159999999</v>
      </c>
      <c r="D39" s="190">
        <v>460.09964000000002</v>
      </c>
      <c r="E39" s="190">
        <v>1060.4697361600001</v>
      </c>
      <c r="F39" s="190">
        <v>6.2405215600000004</v>
      </c>
      <c r="G39" s="190">
        <v>469.90397999999993</v>
      </c>
      <c r="H39" s="190">
        <v>584.32523460000027</v>
      </c>
      <c r="I39" s="191">
        <v>1.9911364166513774</v>
      </c>
      <c r="J39" s="191">
        <v>80.2</v>
      </c>
      <c r="K39" s="191">
        <v>94.59778249587167</v>
      </c>
    </row>
    <row r="40" spans="1:11" ht="11.1" customHeight="1">
      <c r="A40" s="189">
        <v>2005</v>
      </c>
      <c r="B40" s="190">
        <v>605.49720000000002</v>
      </c>
      <c r="C40" s="190">
        <v>24.33727296</v>
      </c>
      <c r="D40" s="190">
        <v>469.90397999999993</v>
      </c>
      <c r="E40" s="190">
        <v>1099.7384529599999</v>
      </c>
      <c r="F40" s="190">
        <v>4.1597956399999996</v>
      </c>
      <c r="G40" s="190">
        <v>508.13308000000006</v>
      </c>
      <c r="H40" s="190">
        <v>587.44557731999976</v>
      </c>
      <c r="I40" s="191">
        <v>1.9833656854578261</v>
      </c>
      <c r="J40" s="191">
        <v>72.900000000000006</v>
      </c>
      <c r="K40" s="191">
        <v>83.389574587341713</v>
      </c>
    </row>
    <row r="41" spans="1:11" ht="11.1" customHeight="1">
      <c r="A41" s="189">
        <v>2006</v>
      </c>
      <c r="B41" s="190">
        <v>532.68600000000004</v>
      </c>
      <c r="C41" s="190">
        <v>24.857559999999999</v>
      </c>
      <c r="D41" s="190">
        <v>508.13308000000006</v>
      </c>
      <c r="E41" s="190">
        <v>1065.6766400000001</v>
      </c>
      <c r="F41" s="190">
        <v>2.9561404599999999</v>
      </c>
      <c r="G41" s="190">
        <v>445.18656000000004</v>
      </c>
      <c r="H41" s="190">
        <v>617.53393954000012</v>
      </c>
      <c r="I41" s="191">
        <v>2.0653597405248054</v>
      </c>
      <c r="J41" s="191">
        <v>69.3</v>
      </c>
      <c r="K41" s="191">
        <v>76.943574711877943</v>
      </c>
    </row>
    <row r="42" spans="1:11" ht="11.1" customHeight="1">
      <c r="A42" s="189">
        <v>2007</v>
      </c>
      <c r="B42" s="190">
        <v>497.83800000000008</v>
      </c>
      <c r="C42" s="190">
        <v>20.03320956</v>
      </c>
      <c r="D42" s="190">
        <v>445.18656000000004</v>
      </c>
      <c r="E42" s="190">
        <v>963.05776956000022</v>
      </c>
      <c r="F42" s="190">
        <v>15.152071480000002</v>
      </c>
      <c r="G42" s="190">
        <v>491.73487999999998</v>
      </c>
      <c r="H42" s="190">
        <v>456.17081808000023</v>
      </c>
      <c r="I42" s="191">
        <v>1.5104798063927105</v>
      </c>
      <c r="J42" s="191">
        <v>72</v>
      </c>
      <c r="K42" s="191">
        <v>77.849620483100139</v>
      </c>
    </row>
    <row r="43" spans="1:11" ht="11.1" customHeight="1">
      <c r="A43" s="189">
        <v>2008</v>
      </c>
      <c r="B43" s="190">
        <v>530.28360000000009</v>
      </c>
      <c r="C43" s="190">
        <v>15.0007459077476</v>
      </c>
      <c r="D43" s="190">
        <v>491.73487999999998</v>
      </c>
      <c r="E43" s="190">
        <v>1037.0192259077476</v>
      </c>
      <c r="F43" s="190">
        <v>8.8132550505999987</v>
      </c>
      <c r="G43" s="190">
        <v>558.47973999999999</v>
      </c>
      <c r="H43" s="190">
        <v>469.72623085714758</v>
      </c>
      <c r="I43" s="191">
        <v>1.5411078786013379</v>
      </c>
      <c r="J43" s="191">
        <v>84.1</v>
      </c>
      <c r="K43" s="191">
        <v>89.197645436707845</v>
      </c>
    </row>
    <row r="44" spans="1:11" ht="11.1" customHeight="1">
      <c r="A44" s="189">
        <v>2009</v>
      </c>
      <c r="B44" s="190">
        <v>479.08080000000001</v>
      </c>
      <c r="C44" s="190">
        <v>14.2369117454564</v>
      </c>
      <c r="D44" s="190">
        <v>558.47973999999999</v>
      </c>
      <c r="E44" s="190">
        <v>1051.7974517454563</v>
      </c>
      <c r="F44" s="190">
        <v>2.1644816741547999</v>
      </c>
      <c r="G44" s="190">
        <v>583.19715999999994</v>
      </c>
      <c r="H44" s="190">
        <v>466.4358100713016</v>
      </c>
      <c r="I44" s="191">
        <v>1.5171633855918314</v>
      </c>
      <c r="J44" s="191">
        <v>93.8</v>
      </c>
      <c r="K44" s="191">
        <v>98.732684939581489</v>
      </c>
    </row>
    <row r="45" spans="1:11" ht="15" customHeight="1">
      <c r="A45" s="189">
        <v>2010</v>
      </c>
      <c r="B45" s="190">
        <v>426.53160000000003</v>
      </c>
      <c r="C45" s="190">
        <v>10.999459903832399</v>
      </c>
      <c r="D45" s="190">
        <v>583.19715999999994</v>
      </c>
      <c r="E45" s="190">
        <v>1020.7282199038324</v>
      </c>
      <c r="F45" s="190">
        <v>0.98316845506879991</v>
      </c>
      <c r="G45" s="190">
        <v>564.83518000000004</v>
      </c>
      <c r="H45" s="190">
        <v>454.90987144876351</v>
      </c>
      <c r="I45" s="191">
        <v>1.4686769323011788</v>
      </c>
      <c r="J45" s="191">
        <v>91.7</v>
      </c>
      <c r="K45" s="191">
        <v>95.410514925450784</v>
      </c>
    </row>
    <row r="46" spans="1:11" ht="11.1" customHeight="1">
      <c r="A46" s="189">
        <v>2011</v>
      </c>
      <c r="B46" s="190">
        <v>465.41879999999998</v>
      </c>
      <c r="C46" s="190">
        <v>14.753766121093999</v>
      </c>
      <c r="D46" s="190">
        <v>564.83518000000004</v>
      </c>
      <c r="E46" s="190">
        <v>1045.007746121094</v>
      </c>
      <c r="F46" s="190">
        <v>2.49210685724</v>
      </c>
      <c r="G46" s="190">
        <v>552.53380000000004</v>
      </c>
      <c r="H46" s="190">
        <v>489.98183926385389</v>
      </c>
      <c r="I46" s="191">
        <v>1.5705859281037642</v>
      </c>
      <c r="J46" s="191">
        <v>84.6</v>
      </c>
      <c r="K46" s="191">
        <v>86.222711429095583</v>
      </c>
    </row>
    <row r="47" spans="1:11" ht="11.1" customHeight="1">
      <c r="A47" s="189">
        <v>2012</v>
      </c>
      <c r="B47" s="190">
        <v>440.02200000000005</v>
      </c>
      <c r="C47" s="190">
        <v>15.683774177271198</v>
      </c>
      <c r="D47" s="190">
        <v>552.53380000000004</v>
      </c>
      <c r="E47" s="190">
        <v>1008.2395741772713</v>
      </c>
      <c r="F47" s="190">
        <v>1.4874318931471999</v>
      </c>
      <c r="G47" s="190">
        <v>626.38211999999999</v>
      </c>
      <c r="H47" s="190">
        <v>380.37002228412405</v>
      </c>
      <c r="I47" s="191">
        <v>1.2107234263956816</v>
      </c>
      <c r="J47" s="191">
        <v>103</v>
      </c>
      <c r="K47" s="191">
        <v>103</v>
      </c>
    </row>
    <row r="48" spans="1:11" ht="11.1" customHeight="1">
      <c r="A48" s="189">
        <v>2013</v>
      </c>
      <c r="B48" s="190">
        <v>464.57400000000001</v>
      </c>
      <c r="C48" s="190">
        <v>13.277356313821599</v>
      </c>
      <c r="D48" s="190">
        <v>626.38211999999999</v>
      </c>
      <c r="E48" s="190">
        <v>1104.2334763138215</v>
      </c>
      <c r="F48" s="190">
        <v>2.4029511425919998</v>
      </c>
      <c r="G48" s="190">
        <v>578.40510000000006</v>
      </c>
      <c r="H48" s="190">
        <v>523.42542517122945</v>
      </c>
      <c r="I48" s="191">
        <v>1.6548659081232773</v>
      </c>
      <c r="J48" s="191">
        <v>122</v>
      </c>
      <c r="K48" s="191">
        <v>119.89582821482973</v>
      </c>
    </row>
    <row r="49" spans="1:13" ht="11.1" customHeight="1">
      <c r="A49" s="189">
        <v>2014</v>
      </c>
      <c r="B49" s="190">
        <v>424.80240000000003</v>
      </c>
      <c r="C49" s="190">
        <v>14.411022183157598</v>
      </c>
      <c r="D49" s="190">
        <v>578.40510000000006</v>
      </c>
      <c r="E49" s="190">
        <v>1017.6185221831577</v>
      </c>
      <c r="F49" s="190">
        <v>1.8471162193483999</v>
      </c>
      <c r="G49" s="190">
        <v>634.78323999999998</v>
      </c>
      <c r="H49" s="190">
        <v>380.98816596380925</v>
      </c>
      <c r="I49" s="191">
        <v>1.1959062323381466</v>
      </c>
      <c r="J49" s="191">
        <v>116</v>
      </c>
      <c r="K49" s="191">
        <v>111.88271604938271</v>
      </c>
    </row>
    <row r="50" spans="1:13" ht="11.1" customHeight="1">
      <c r="A50" s="189">
        <v>2015</v>
      </c>
      <c r="B50" s="190">
        <v>388.08000000000004</v>
      </c>
      <c r="C50" s="190">
        <v>13.3375705266804</v>
      </c>
      <c r="D50" s="190">
        <v>634.78323999999998</v>
      </c>
      <c r="E50" s="190">
        <v>1036.2008105266805</v>
      </c>
      <c r="F50" s="190">
        <v>1.8665683752716</v>
      </c>
      <c r="G50" s="190">
        <v>597.09104000000002</v>
      </c>
      <c r="H50" s="190">
        <v>437.24320215140892</v>
      </c>
      <c r="I50" s="191">
        <v>1.3626772343606857</v>
      </c>
      <c r="J50" s="191">
        <v>123</v>
      </c>
      <c r="K50" s="191">
        <v>117.37873250054871</v>
      </c>
      <c r="L50" s="37"/>
      <c r="M50" s="27"/>
    </row>
    <row r="51" spans="1:13" ht="11.1" customHeight="1">
      <c r="A51" s="189">
        <v>2016</v>
      </c>
      <c r="B51" s="190">
        <v>626.43504000000007</v>
      </c>
      <c r="C51" s="190">
        <v>34.390649314621598</v>
      </c>
      <c r="D51" s="190">
        <v>597.09104000000002</v>
      </c>
      <c r="E51" s="190">
        <v>1257.9167293146215</v>
      </c>
      <c r="F51" s="190">
        <v>1.7704551444580001</v>
      </c>
      <c r="G51" s="190">
        <v>641.99225999999999</v>
      </c>
      <c r="H51" s="190">
        <v>614.15401417016346</v>
      </c>
      <c r="I51" s="191">
        <v>1.900458264657934</v>
      </c>
      <c r="J51" s="191">
        <v>151</v>
      </c>
      <c r="K51" s="191">
        <v>142.54023693774485</v>
      </c>
      <c r="L51" s="37"/>
      <c r="M51" s="27"/>
    </row>
    <row r="52" spans="1:13" ht="11.1" customHeight="1">
      <c r="A52" s="189">
        <v>2017</v>
      </c>
      <c r="B52" s="190">
        <v>669.20436000000007</v>
      </c>
      <c r="C52" s="190">
        <v>40.571680194245197</v>
      </c>
      <c r="D52" s="190">
        <v>641.99225999999999</v>
      </c>
      <c r="E52" s="190">
        <v>1351.7683001942453</v>
      </c>
      <c r="F52" s="190">
        <v>2.3129608469968002</v>
      </c>
      <c r="G52" s="190">
        <v>559.48073999999997</v>
      </c>
      <c r="H52" s="190">
        <v>789.97459934724861</v>
      </c>
      <c r="I52" s="191">
        <v>2.4295912475486707</v>
      </c>
      <c r="J52" s="191">
        <v>133</v>
      </c>
      <c r="K52" s="191">
        <v>123.20747026346019</v>
      </c>
      <c r="L52" s="37"/>
      <c r="M52" s="27"/>
    </row>
    <row r="53" spans="1:13" ht="11.1" customHeight="1">
      <c r="A53" s="189">
        <v>2018</v>
      </c>
      <c r="B53" s="190">
        <v>603.33636000000013</v>
      </c>
      <c r="C53" s="190">
        <v>38.277999999999999</v>
      </c>
      <c r="D53" s="190">
        <v>559.48073999999997</v>
      </c>
      <c r="E53" s="190">
        <v>1201.0951</v>
      </c>
      <c r="F53" s="190">
        <v>0.79576490833839997</v>
      </c>
      <c r="G53" s="190">
        <v>431.00512000000003</v>
      </c>
      <c r="H53" s="190">
        <v>769.2942150916615</v>
      </c>
      <c r="I53" s="191">
        <v>2.35312877478176</v>
      </c>
      <c r="J53" s="191">
        <v>131</v>
      </c>
      <c r="K53" s="191">
        <v>118.67877008932615</v>
      </c>
      <c r="L53" s="37"/>
      <c r="M53" s="27"/>
    </row>
    <row r="54" spans="1:13" ht="11.1" customHeight="1">
      <c r="A54" s="189">
        <v>2019</v>
      </c>
      <c r="B54" s="190">
        <v>615.53712000000007</v>
      </c>
      <c r="C54" s="190">
        <v>36.165465947010397</v>
      </c>
      <c r="D54" s="190">
        <v>431.00512000000003</v>
      </c>
      <c r="E54" s="190">
        <v>1082.7077059470105</v>
      </c>
      <c r="F54" s="190">
        <v>6.0803274536003995</v>
      </c>
      <c r="G54" s="190">
        <v>495.70794000000006</v>
      </c>
      <c r="H54" s="190">
        <v>580.9194384934101</v>
      </c>
      <c r="I54" s="191">
        <v>1.7685293355693223</v>
      </c>
      <c r="J54" s="191">
        <v>137</v>
      </c>
      <c r="K54" s="191">
        <v>121.37762910256784</v>
      </c>
      <c r="L54" s="37"/>
      <c r="M54" s="27"/>
    </row>
    <row r="55" spans="1:13" s="4" customFormat="1" ht="12.6" customHeight="1">
      <c r="A55" s="3" t="s">
        <v>968</v>
      </c>
      <c r="B55" s="3"/>
    </row>
    <row r="56" spans="1:13" s="4" customFormat="1" ht="11.25">
      <c r="A56" s="4" t="s">
        <v>969</v>
      </c>
      <c r="B56" s="3"/>
    </row>
    <row r="57" spans="1:13" s="4" customFormat="1" ht="11.25">
      <c r="A57" s="3" t="s">
        <v>970</v>
      </c>
      <c r="B57" s="3"/>
    </row>
    <row r="58" spans="1:13" s="4" customFormat="1" ht="11.25">
      <c r="A58" s="3" t="s">
        <v>971</v>
      </c>
      <c r="B58" s="3"/>
    </row>
    <row r="59" spans="1:13" s="4" customFormat="1" ht="11.25">
      <c r="A59" s="3" t="s">
        <v>965</v>
      </c>
      <c r="B59" s="3"/>
    </row>
    <row r="60" spans="1:13" s="4" customFormat="1" ht="11.25">
      <c r="A60" s="5" t="s">
        <v>36</v>
      </c>
    </row>
  </sheetData>
  <conditionalFormatting sqref="A5:A54">
    <cfRule type="expression" dxfId="130" priority="2">
      <formula>MOD(ROW(),2)=1</formula>
    </cfRule>
  </conditionalFormatting>
  <conditionalFormatting sqref="B5:K54">
    <cfRule type="expression" dxfId="129"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D82C-E4D4-43FB-98AA-B7720C56A383}">
  <sheetPr>
    <pageSetUpPr fitToPage="1"/>
  </sheetPr>
  <dimension ref="A1:O59"/>
  <sheetViews>
    <sheetView showGridLines="0" zoomScaleNormal="100" workbookViewId="0"/>
  </sheetViews>
  <sheetFormatPr defaultColWidth="9.7109375" defaultRowHeight="14.25"/>
  <cols>
    <col min="1" max="1" width="11.5703125" style="21" customWidth="1"/>
    <col min="2" max="9" width="15.7109375" style="21" customWidth="1"/>
    <col min="10" max="14" width="3.42578125" style="21" customWidth="1"/>
    <col min="15" max="16384" width="9.7109375" style="21"/>
  </cols>
  <sheetData>
    <row r="1" spans="1:15">
      <c r="A1" s="13" t="s">
        <v>972</v>
      </c>
      <c r="O1" s="14" t="str">
        <f>HYPERLINK("#'"&amp;"Index'!A1","INDEX")</f>
        <v>INDEX</v>
      </c>
    </row>
    <row r="2" spans="1:15">
      <c r="A2" s="157"/>
      <c r="B2" s="158" t="s">
        <v>948</v>
      </c>
      <c r="C2" s="158"/>
      <c r="D2" s="158"/>
      <c r="E2" s="158"/>
      <c r="F2" s="158" t="s">
        <v>973</v>
      </c>
      <c r="G2" s="158"/>
      <c r="H2" s="158"/>
      <c r="I2" s="157"/>
    </row>
    <row r="3" spans="1:15">
      <c r="A3" s="159"/>
      <c r="B3" s="219" t="s">
        <v>949</v>
      </c>
      <c r="C3" s="160"/>
      <c r="D3" s="160"/>
      <c r="E3" s="160"/>
      <c r="F3" s="160"/>
      <c r="G3" s="160"/>
      <c r="H3" s="160"/>
      <c r="I3" s="163" t="s">
        <v>617</v>
      </c>
    </row>
    <row r="4" spans="1:15" ht="36" customHeight="1">
      <c r="A4" s="22" t="s">
        <v>290</v>
      </c>
      <c r="B4" s="22" t="s">
        <v>648</v>
      </c>
      <c r="C4" s="22" t="s">
        <v>649</v>
      </c>
      <c r="D4" s="31" t="s">
        <v>891</v>
      </c>
      <c r="E4" s="22" t="s">
        <v>623</v>
      </c>
      <c r="F4" s="22" t="s">
        <v>650</v>
      </c>
      <c r="G4" s="31" t="s">
        <v>681</v>
      </c>
      <c r="H4" s="31" t="s">
        <v>651</v>
      </c>
      <c r="I4" s="22" t="s">
        <v>276</v>
      </c>
      <c r="J4"/>
      <c r="K4"/>
      <c r="L4"/>
    </row>
    <row r="5" spans="1:15" ht="15" customHeight="1">
      <c r="A5" s="189">
        <v>1970</v>
      </c>
      <c r="B5" s="190">
        <v>405.44171999999998</v>
      </c>
      <c r="C5" s="190" t="s">
        <v>654</v>
      </c>
      <c r="D5" s="190">
        <v>308</v>
      </c>
      <c r="E5" s="190">
        <v>713.44172000000003</v>
      </c>
      <c r="F5" s="190" t="s">
        <v>654</v>
      </c>
      <c r="G5" s="190">
        <v>274.81179815985098</v>
      </c>
      <c r="H5" s="190">
        <v>438.62992184014905</v>
      </c>
      <c r="I5" s="191">
        <v>2.1391155503976993</v>
      </c>
    </row>
    <row r="6" spans="1:15" ht="11.1" customHeight="1">
      <c r="A6" s="189">
        <v>1971</v>
      </c>
      <c r="B6" s="190">
        <v>458.00058000000001</v>
      </c>
      <c r="C6" s="190" t="s">
        <v>654</v>
      </c>
      <c r="D6" s="190">
        <v>274.81179815985098</v>
      </c>
      <c r="E6" s="190">
        <v>732.81237815985105</v>
      </c>
      <c r="F6" s="190" t="s">
        <v>654</v>
      </c>
      <c r="G6" s="190">
        <v>312.53299942791898</v>
      </c>
      <c r="H6" s="190">
        <v>420.27937873193207</v>
      </c>
      <c r="I6" s="191">
        <v>2.0238724591133246</v>
      </c>
    </row>
    <row r="7" spans="1:15" ht="11.1" customHeight="1">
      <c r="A7" s="189">
        <v>1972</v>
      </c>
      <c r="B7" s="190">
        <v>401.50022000000001</v>
      </c>
      <c r="C7" s="190" t="s">
        <v>654</v>
      </c>
      <c r="D7" s="190">
        <v>312.53299942791898</v>
      </c>
      <c r="E7" s="190">
        <v>714.03321942791899</v>
      </c>
      <c r="F7" s="190" t="s">
        <v>654</v>
      </c>
      <c r="G7" s="190">
        <v>204.48031310567001</v>
      </c>
      <c r="H7" s="190">
        <v>509.55290632224899</v>
      </c>
      <c r="I7" s="191">
        <v>2.4276446731821903</v>
      </c>
    </row>
    <row r="8" spans="1:15" ht="11.1" customHeight="1">
      <c r="A8" s="189">
        <v>1973</v>
      </c>
      <c r="B8" s="190">
        <v>553.78783999999996</v>
      </c>
      <c r="C8" s="190" t="s">
        <v>654</v>
      </c>
      <c r="D8" s="190">
        <v>204.48031310567001</v>
      </c>
      <c r="E8" s="190">
        <v>758.26815310566997</v>
      </c>
      <c r="F8" s="190" t="s">
        <v>654</v>
      </c>
      <c r="G8" s="190">
        <v>278.04355872176399</v>
      </c>
      <c r="H8" s="190">
        <v>480.22459438390598</v>
      </c>
      <c r="I8" s="191">
        <v>2.2661830992733014</v>
      </c>
    </row>
    <row r="9" spans="1:15" ht="11.1" customHeight="1">
      <c r="A9" s="189">
        <v>1974</v>
      </c>
      <c r="B9" s="190">
        <v>511.99257999999998</v>
      </c>
      <c r="C9" s="190" t="s">
        <v>654</v>
      </c>
      <c r="D9" s="190">
        <v>278.04355872176399</v>
      </c>
      <c r="E9" s="190">
        <v>790.03613872176402</v>
      </c>
      <c r="F9" s="190" t="s">
        <v>654</v>
      </c>
      <c r="G9" s="190">
        <v>360.55015079977198</v>
      </c>
      <c r="H9" s="190">
        <v>429.48598792199203</v>
      </c>
      <c r="I9" s="191">
        <v>2.0083140269622826</v>
      </c>
    </row>
    <row r="10" spans="1:15" ht="11.1" customHeight="1">
      <c r="A10" s="189">
        <v>1975</v>
      </c>
      <c r="B10" s="190">
        <v>357.41842000000003</v>
      </c>
      <c r="C10" s="190" t="s">
        <v>654</v>
      </c>
      <c r="D10" s="190">
        <v>360.55015079977198</v>
      </c>
      <c r="E10" s="190">
        <v>717.96857079977201</v>
      </c>
      <c r="F10" s="190" t="s">
        <v>654</v>
      </c>
      <c r="G10" s="190">
        <v>305.92420926995101</v>
      </c>
      <c r="H10" s="190">
        <v>412.044361529821</v>
      </c>
      <c r="I10" s="191">
        <v>1.9078512662685658</v>
      </c>
    </row>
    <row r="11" spans="1:15" ht="11.1" customHeight="1">
      <c r="A11" s="189">
        <v>1976</v>
      </c>
      <c r="B11" s="190">
        <v>362.57585999999998</v>
      </c>
      <c r="C11" s="190" t="s">
        <v>654</v>
      </c>
      <c r="D11" s="190">
        <v>305.92420926995101</v>
      </c>
      <c r="E11" s="190">
        <v>668.50006926995093</v>
      </c>
      <c r="F11" s="190" t="s">
        <v>654</v>
      </c>
      <c r="G11" s="190">
        <v>253.83227370923299</v>
      </c>
      <c r="H11" s="190">
        <v>414.66779556071793</v>
      </c>
      <c r="I11" s="191">
        <v>1.9018405098296969</v>
      </c>
    </row>
    <row r="12" spans="1:15" ht="11.1" customHeight="1">
      <c r="A12" s="189">
        <v>1977</v>
      </c>
      <c r="B12" s="190">
        <v>373.54041999999998</v>
      </c>
      <c r="C12" s="190" t="s">
        <v>654</v>
      </c>
      <c r="D12" s="190">
        <v>253.83227370923299</v>
      </c>
      <c r="E12" s="190">
        <v>627.37269370923298</v>
      </c>
      <c r="F12" s="190" t="s">
        <v>654</v>
      </c>
      <c r="G12" s="190">
        <v>211.20852666982501</v>
      </c>
      <c r="H12" s="190">
        <v>416.16416703940797</v>
      </c>
      <c r="I12" s="191">
        <v>1.8896025092713278</v>
      </c>
    </row>
    <row r="13" spans="1:15" ht="11.1" customHeight="1">
      <c r="A13" s="189">
        <v>1978</v>
      </c>
      <c r="B13" s="190">
        <v>411.12470000000002</v>
      </c>
      <c r="C13" s="190" t="s">
        <v>654</v>
      </c>
      <c r="D13" s="190">
        <v>211.20852666982501</v>
      </c>
      <c r="E13" s="190">
        <v>622.33322666982508</v>
      </c>
      <c r="F13" s="190" t="s">
        <v>654</v>
      </c>
      <c r="G13" s="190">
        <v>267.76916331800601</v>
      </c>
      <c r="H13" s="190">
        <v>354.56406335181907</v>
      </c>
      <c r="I13" s="191">
        <v>1.5929378141016648</v>
      </c>
    </row>
    <row r="14" spans="1:15" ht="11.1" customHeight="1">
      <c r="A14" s="189">
        <v>1979</v>
      </c>
      <c r="B14" s="190">
        <v>445.59440000000001</v>
      </c>
      <c r="C14" s="190" t="s">
        <v>654</v>
      </c>
      <c r="D14" s="190">
        <v>267.76916331800601</v>
      </c>
      <c r="E14" s="190">
        <v>713.36356331800607</v>
      </c>
      <c r="F14" s="190" t="s">
        <v>654</v>
      </c>
      <c r="G14" s="190">
        <v>305.44129313707901</v>
      </c>
      <c r="H14" s="190">
        <v>407.92227018092706</v>
      </c>
      <c r="I14" s="191">
        <v>1.8125448009638845</v>
      </c>
    </row>
    <row r="15" spans="1:15" ht="15" customHeight="1">
      <c r="A15" s="189">
        <v>1980</v>
      </c>
      <c r="B15" s="190">
        <v>370.44517999999999</v>
      </c>
      <c r="C15" s="190">
        <v>10.632020000000001</v>
      </c>
      <c r="D15" s="190">
        <v>305.44129313707901</v>
      </c>
      <c r="E15" s="190">
        <v>686.51849313707908</v>
      </c>
      <c r="F15" s="190" t="s">
        <v>654</v>
      </c>
      <c r="G15" s="190">
        <v>279.57925675309599</v>
      </c>
      <c r="H15" s="190">
        <v>406.93923638398309</v>
      </c>
      <c r="I15" s="191">
        <v>1.7869687096949101</v>
      </c>
    </row>
    <row r="16" spans="1:15" ht="11.1" customHeight="1">
      <c r="A16" s="189">
        <v>1981</v>
      </c>
      <c r="B16" s="190">
        <v>240.8021</v>
      </c>
      <c r="C16" s="190">
        <v>11.391450000000001</v>
      </c>
      <c r="D16" s="190">
        <v>279.57925675309599</v>
      </c>
      <c r="E16" s="190">
        <v>531.77280675309601</v>
      </c>
      <c r="F16" s="190" t="s">
        <v>654</v>
      </c>
      <c r="G16" s="190">
        <v>173.17172852302099</v>
      </c>
      <c r="H16" s="190">
        <v>358.60107823007502</v>
      </c>
      <c r="I16" s="191">
        <v>1.5593656376598062</v>
      </c>
    </row>
    <row r="17" spans="1:9" ht="11.1" customHeight="1">
      <c r="A17" s="189">
        <v>1982</v>
      </c>
      <c r="B17" s="190">
        <v>299.70422000000002</v>
      </c>
      <c r="C17" s="190">
        <v>10.262280000000001</v>
      </c>
      <c r="D17" s="190">
        <v>173.17172852302099</v>
      </c>
      <c r="E17" s="190">
        <v>483.13822852302098</v>
      </c>
      <c r="F17" s="190" t="s">
        <v>654</v>
      </c>
      <c r="G17" s="190">
        <v>205.49387751971599</v>
      </c>
      <c r="H17" s="190">
        <v>277.64435100330502</v>
      </c>
      <c r="I17" s="191">
        <v>1.1957739030583192</v>
      </c>
    </row>
    <row r="18" spans="1:9" ht="11.1" customHeight="1">
      <c r="A18" s="189">
        <v>1983</v>
      </c>
      <c r="B18" s="190">
        <v>400.39</v>
      </c>
      <c r="C18" s="190">
        <v>11.895520000000001</v>
      </c>
      <c r="D18" s="190">
        <v>205.49387751971599</v>
      </c>
      <c r="E18" s="190">
        <v>617.77939751971599</v>
      </c>
      <c r="F18" s="190" t="s">
        <v>654</v>
      </c>
      <c r="G18" s="190">
        <v>325.17877712142598</v>
      </c>
      <c r="H18" s="190">
        <v>292.60062039829</v>
      </c>
      <c r="I18" s="191">
        <v>1.248791629777557</v>
      </c>
    </row>
    <row r="19" spans="1:9" ht="11.1" customHeight="1">
      <c r="A19" s="189">
        <v>1984</v>
      </c>
      <c r="B19" s="190">
        <v>333.87529999999998</v>
      </c>
      <c r="C19" s="190">
        <v>13.21222</v>
      </c>
      <c r="D19" s="190">
        <v>325.17877712142598</v>
      </c>
      <c r="E19" s="190">
        <v>672.26629712142596</v>
      </c>
      <c r="F19" s="190" t="s">
        <v>654</v>
      </c>
      <c r="G19" s="190">
        <v>223.01967930273301</v>
      </c>
      <c r="H19" s="190">
        <v>449.24661781869293</v>
      </c>
      <c r="I19" s="191">
        <v>1.9007845119006419</v>
      </c>
    </row>
    <row r="20" spans="1:9" ht="11.1" customHeight="1">
      <c r="A20" s="189">
        <v>1985</v>
      </c>
      <c r="B20" s="190">
        <v>279.39348000000001</v>
      </c>
      <c r="C20" s="190">
        <v>16.311119999999999</v>
      </c>
      <c r="D20" s="190">
        <v>223.01967930273301</v>
      </c>
      <c r="E20" s="190">
        <v>518.72427930273307</v>
      </c>
      <c r="F20" s="190" t="s">
        <v>654</v>
      </c>
      <c r="G20" s="190">
        <v>184.90369999999999</v>
      </c>
      <c r="H20" s="190">
        <v>333.82057930273311</v>
      </c>
      <c r="I20" s="191">
        <v>1.3998665608629033</v>
      </c>
    </row>
    <row r="21" spans="1:9" ht="11.1" customHeight="1">
      <c r="A21" s="189">
        <v>1986</v>
      </c>
      <c r="B21" s="190">
        <v>255.87934000000001</v>
      </c>
      <c r="C21" s="190">
        <v>19.340859999999999</v>
      </c>
      <c r="D21" s="190">
        <v>184.90369999999999</v>
      </c>
      <c r="E21" s="190">
        <v>460.12390000000005</v>
      </c>
      <c r="F21" s="190" t="s">
        <v>654</v>
      </c>
      <c r="G21" s="190">
        <v>172.84270000000001</v>
      </c>
      <c r="H21" s="190">
        <v>287.28120000000001</v>
      </c>
      <c r="I21" s="191">
        <v>1.1937669072640462</v>
      </c>
    </row>
    <row r="22" spans="1:9" ht="11.1" customHeight="1">
      <c r="A22" s="189">
        <v>1987</v>
      </c>
      <c r="B22" s="190">
        <v>246.27528000000001</v>
      </c>
      <c r="C22" s="190">
        <v>19.340859999999999</v>
      </c>
      <c r="D22" s="190">
        <v>172.84270000000001</v>
      </c>
      <c r="E22" s="190">
        <v>438.45884000000001</v>
      </c>
      <c r="F22" s="190" t="s">
        <v>654</v>
      </c>
      <c r="G22" s="190">
        <v>186.48668000000001</v>
      </c>
      <c r="H22" s="190">
        <v>251.97216</v>
      </c>
      <c r="I22" s="191">
        <v>1.037759509728011</v>
      </c>
    </row>
    <row r="23" spans="1:9" ht="11.1" customHeight="1">
      <c r="A23" s="189">
        <v>1988</v>
      </c>
      <c r="B23" s="190">
        <v>162.47514000000001</v>
      </c>
      <c r="C23" s="190">
        <v>14.35868</v>
      </c>
      <c r="D23" s="190">
        <v>186.48668000000001</v>
      </c>
      <c r="E23" s="190">
        <v>363.32050000000004</v>
      </c>
      <c r="F23" s="190" t="s">
        <v>654</v>
      </c>
      <c r="G23" s="190">
        <v>100.64942000000001</v>
      </c>
      <c r="H23" s="190">
        <v>262.67108000000002</v>
      </c>
      <c r="I23" s="191">
        <v>1.0720349684312775</v>
      </c>
    </row>
    <row r="24" spans="1:9" ht="11.1" customHeight="1">
      <c r="A24" s="189">
        <v>1989</v>
      </c>
      <c r="B24" s="190">
        <v>264.31664000000001</v>
      </c>
      <c r="C24" s="190">
        <v>14.288190000000002</v>
      </c>
      <c r="D24" s="190">
        <v>100.64942000000001</v>
      </c>
      <c r="E24" s="190">
        <v>379.25425000000001</v>
      </c>
      <c r="F24" s="190" t="s">
        <v>654</v>
      </c>
      <c r="G24" s="190">
        <v>153.55101999999999</v>
      </c>
      <c r="H24" s="190">
        <v>225.70323000000002</v>
      </c>
      <c r="I24" s="191">
        <v>0.9125147771102361</v>
      </c>
    </row>
    <row r="25" spans="1:9" ht="15" customHeight="1">
      <c r="A25" s="189">
        <v>1990</v>
      </c>
      <c r="B25" s="190">
        <v>284.83857999999998</v>
      </c>
      <c r="C25" s="190">
        <v>13.032135818</v>
      </c>
      <c r="D25" s="190" t="s">
        <v>654</v>
      </c>
      <c r="E25" s="190">
        <v>297.87071581800001</v>
      </c>
      <c r="F25" s="190" t="s">
        <v>654</v>
      </c>
      <c r="G25" s="190" t="s">
        <v>654</v>
      </c>
      <c r="H25" s="190">
        <v>297.87071581800001</v>
      </c>
      <c r="I25" s="191">
        <v>1.1908540923112596</v>
      </c>
    </row>
    <row r="26" spans="1:9" ht="11.1" customHeight="1">
      <c r="A26" s="189">
        <v>1991</v>
      </c>
      <c r="B26" s="190">
        <v>281.27818000000002</v>
      </c>
      <c r="C26" s="190">
        <v>10.138871314999999</v>
      </c>
      <c r="D26" s="190" t="s">
        <v>654</v>
      </c>
      <c r="E26" s="190">
        <v>291.41705131500004</v>
      </c>
      <c r="F26" s="190" t="s">
        <v>654</v>
      </c>
      <c r="G26" s="190" t="s">
        <v>654</v>
      </c>
      <c r="H26" s="190">
        <v>291.41705131500004</v>
      </c>
      <c r="I26" s="191">
        <v>1.149605911465011</v>
      </c>
    </row>
    <row r="27" spans="1:9" ht="11.1" customHeight="1">
      <c r="A27" s="189">
        <v>1992</v>
      </c>
      <c r="B27" s="190">
        <v>433.75776000000002</v>
      </c>
      <c r="C27" s="190">
        <v>9.6439017549999999</v>
      </c>
      <c r="D27" s="190" t="s">
        <v>654</v>
      </c>
      <c r="E27" s="190">
        <v>443.40166175500002</v>
      </c>
      <c r="F27" s="190" t="s">
        <v>654</v>
      </c>
      <c r="G27" s="190" t="s">
        <v>654</v>
      </c>
      <c r="H27" s="190">
        <v>443.40166175500002</v>
      </c>
      <c r="I27" s="191">
        <v>1.7260101900200082</v>
      </c>
    </row>
    <row r="28" spans="1:9" ht="11.1" customHeight="1">
      <c r="A28" s="189">
        <v>1993</v>
      </c>
      <c r="B28" s="190">
        <v>262.5</v>
      </c>
      <c r="C28" s="190">
        <v>10.026348786</v>
      </c>
      <c r="D28" s="190" t="s">
        <v>654</v>
      </c>
      <c r="E28" s="190">
        <v>272.52634878599997</v>
      </c>
      <c r="F28" s="190" t="s">
        <v>654</v>
      </c>
      <c r="G28" s="190" t="s">
        <v>654</v>
      </c>
      <c r="H28" s="190">
        <v>272.52634878599997</v>
      </c>
      <c r="I28" s="191">
        <v>1.047151250834758</v>
      </c>
    </row>
    <row r="29" spans="1:9" ht="11.1" customHeight="1">
      <c r="A29" s="189">
        <v>1994</v>
      </c>
      <c r="B29" s="190">
        <v>368.80000000000007</v>
      </c>
      <c r="C29" s="190">
        <v>11.227964307000001</v>
      </c>
      <c r="D29" s="190" t="s">
        <v>654</v>
      </c>
      <c r="E29" s="190">
        <v>380.02796430700005</v>
      </c>
      <c r="F29" s="190" t="s">
        <v>654</v>
      </c>
      <c r="G29" s="190" t="s">
        <v>654</v>
      </c>
      <c r="H29" s="190">
        <v>380.02796430700005</v>
      </c>
      <c r="I29" s="191">
        <v>1.4425817439795627</v>
      </c>
    </row>
    <row r="30" spans="1:9" ht="11.1" customHeight="1">
      <c r="A30" s="189">
        <v>1995</v>
      </c>
      <c r="B30" s="190">
        <v>426.39999999999986</v>
      </c>
      <c r="C30" s="190">
        <v>7.9643404169999998</v>
      </c>
      <c r="D30" s="190" t="s">
        <v>654</v>
      </c>
      <c r="E30" s="190">
        <v>434.36434041699988</v>
      </c>
      <c r="F30" s="190" t="s">
        <v>654</v>
      </c>
      <c r="G30" s="190" t="s">
        <v>654</v>
      </c>
      <c r="H30" s="190">
        <v>434.36434041699988</v>
      </c>
      <c r="I30" s="191">
        <v>1.62953642341788</v>
      </c>
    </row>
    <row r="31" spans="1:9" ht="11.1" customHeight="1">
      <c r="A31" s="189">
        <v>1996</v>
      </c>
      <c r="B31" s="190">
        <v>456.60000000000014</v>
      </c>
      <c r="C31" s="190">
        <v>7.1368890599999997</v>
      </c>
      <c r="D31" s="190" t="s">
        <v>654</v>
      </c>
      <c r="E31" s="190">
        <v>463.73688906000012</v>
      </c>
      <c r="F31" s="190" t="s">
        <v>654</v>
      </c>
      <c r="G31" s="190" t="s">
        <v>654</v>
      </c>
      <c r="H31" s="190">
        <v>463.73688906000012</v>
      </c>
      <c r="I31" s="191">
        <v>1.7196649536650765</v>
      </c>
    </row>
    <row r="32" spans="1:9" ht="11.1" customHeight="1">
      <c r="A32" s="189">
        <v>1997</v>
      </c>
      <c r="B32" s="190">
        <v>394.40000000000009</v>
      </c>
      <c r="C32" s="190">
        <v>8.4712222000000015</v>
      </c>
      <c r="D32" s="190" t="s">
        <v>654</v>
      </c>
      <c r="E32" s="190">
        <v>402.87122220000009</v>
      </c>
      <c r="F32" s="190" t="s">
        <v>654</v>
      </c>
      <c r="G32" s="190" t="s">
        <v>654</v>
      </c>
      <c r="H32" s="190">
        <v>402.87122220000009</v>
      </c>
      <c r="I32" s="191">
        <v>1.4761946055871493</v>
      </c>
    </row>
    <row r="33" spans="1:9" ht="11.1" customHeight="1">
      <c r="A33" s="189">
        <v>1998</v>
      </c>
      <c r="B33" s="190">
        <v>392.2289199999999</v>
      </c>
      <c r="C33" s="190">
        <v>8.0136609700000001</v>
      </c>
      <c r="D33" s="190" t="s">
        <v>654</v>
      </c>
      <c r="E33" s="190">
        <v>400.24258096999989</v>
      </c>
      <c r="F33" s="190" t="s">
        <v>654</v>
      </c>
      <c r="G33" s="190" t="s">
        <v>654</v>
      </c>
      <c r="H33" s="190">
        <v>400.24258096999989</v>
      </c>
      <c r="I33" s="191">
        <v>1.4495502995853173</v>
      </c>
    </row>
    <row r="34" spans="1:9" ht="11.1" customHeight="1">
      <c r="A34" s="189">
        <v>1999</v>
      </c>
      <c r="B34" s="190">
        <v>378.34238000000005</v>
      </c>
      <c r="C34" s="190">
        <v>7.8441218800000003</v>
      </c>
      <c r="D34" s="190" t="s">
        <v>654</v>
      </c>
      <c r="E34" s="190">
        <v>386.18650188000004</v>
      </c>
      <c r="F34" s="190" t="s">
        <v>654</v>
      </c>
      <c r="G34" s="190" t="s">
        <v>654</v>
      </c>
      <c r="H34" s="190">
        <v>386.18650188000004</v>
      </c>
      <c r="I34" s="191">
        <v>1.3827189956139567</v>
      </c>
    </row>
    <row r="35" spans="1:9" ht="15" customHeight="1">
      <c r="A35" s="189">
        <v>2000</v>
      </c>
      <c r="B35" s="190">
        <v>286.56591999999989</v>
      </c>
      <c r="C35" s="190">
        <v>11.858427630000001</v>
      </c>
      <c r="D35" s="190" t="s">
        <v>654</v>
      </c>
      <c r="E35" s="190">
        <v>298.42434762999989</v>
      </c>
      <c r="F35" s="190" t="s">
        <v>654</v>
      </c>
      <c r="G35" s="190" t="s">
        <v>654</v>
      </c>
      <c r="H35" s="190">
        <v>298.42434762999989</v>
      </c>
      <c r="I35" s="191">
        <v>1.0568011492936373</v>
      </c>
    </row>
    <row r="36" spans="1:9" ht="11.1" customHeight="1">
      <c r="A36" s="189">
        <v>2001</v>
      </c>
      <c r="B36" s="190">
        <v>307.52320000000003</v>
      </c>
      <c r="C36" s="190">
        <v>12.671758540000001</v>
      </c>
      <c r="D36" s="190" t="s">
        <v>654</v>
      </c>
      <c r="E36" s="190">
        <v>320.19495854000002</v>
      </c>
      <c r="F36" s="190" t="s">
        <v>654</v>
      </c>
      <c r="G36" s="190" t="s">
        <v>654</v>
      </c>
      <c r="H36" s="190">
        <v>320.19495854000002</v>
      </c>
      <c r="I36" s="191">
        <v>1.1222742262486978</v>
      </c>
    </row>
    <row r="37" spans="1:9" ht="11.1" customHeight="1">
      <c r="A37" s="189">
        <v>2002</v>
      </c>
      <c r="B37" s="190">
        <v>272.85000000000002</v>
      </c>
      <c r="C37" s="190">
        <v>14.230244560000001</v>
      </c>
      <c r="D37" s="190" t="s">
        <v>654</v>
      </c>
      <c r="E37" s="190">
        <v>287.08024456000004</v>
      </c>
      <c r="F37" s="190" t="s">
        <v>654</v>
      </c>
      <c r="G37" s="190" t="s">
        <v>654</v>
      </c>
      <c r="H37" s="190">
        <v>287.08024456000004</v>
      </c>
      <c r="I37" s="191">
        <v>0.99644374763632038</v>
      </c>
    </row>
    <row r="38" spans="1:9" ht="11.1" customHeight="1">
      <c r="A38" s="189">
        <v>2003</v>
      </c>
      <c r="B38" s="190">
        <v>305.70760000000001</v>
      </c>
      <c r="C38" s="190">
        <v>14.30616362</v>
      </c>
      <c r="D38" s="190" t="s">
        <v>654</v>
      </c>
      <c r="E38" s="190">
        <v>320.01376362000002</v>
      </c>
      <c r="F38" s="190" t="s">
        <v>654</v>
      </c>
      <c r="G38" s="190" t="s">
        <v>654</v>
      </c>
      <c r="H38" s="190">
        <v>320.01376362000002</v>
      </c>
      <c r="I38" s="191">
        <v>1.1003856899840538</v>
      </c>
    </row>
    <row r="39" spans="1:9" ht="11.1" customHeight="1">
      <c r="A39" s="189">
        <v>2004</v>
      </c>
      <c r="B39" s="190">
        <v>294.03200000000004</v>
      </c>
      <c r="C39" s="190">
        <v>15.674951740000003</v>
      </c>
      <c r="D39" s="190" t="s">
        <v>654</v>
      </c>
      <c r="E39" s="190">
        <v>309.70695174000002</v>
      </c>
      <c r="F39" s="190" t="s">
        <v>654</v>
      </c>
      <c r="G39" s="190" t="s">
        <v>654</v>
      </c>
      <c r="H39" s="190">
        <v>309.70695174000002</v>
      </c>
      <c r="I39" s="191">
        <v>1.0553519745245048</v>
      </c>
    </row>
    <row r="40" spans="1:9" ht="11.1" customHeight="1">
      <c r="A40" s="189">
        <v>2005</v>
      </c>
      <c r="B40" s="190">
        <v>311.92280000000005</v>
      </c>
      <c r="C40" s="190">
        <v>19.311505570000001</v>
      </c>
      <c r="D40" s="190" t="s">
        <v>654</v>
      </c>
      <c r="E40" s="190">
        <v>331.23430557000006</v>
      </c>
      <c r="F40" s="190" t="s">
        <v>654</v>
      </c>
      <c r="G40" s="190" t="s">
        <v>654</v>
      </c>
      <c r="H40" s="190">
        <v>331.23430557000006</v>
      </c>
      <c r="I40" s="191">
        <v>1.1183312648485979</v>
      </c>
    </row>
    <row r="41" spans="1:9" ht="11.1" customHeight="1">
      <c r="A41" s="189">
        <v>2006</v>
      </c>
      <c r="B41" s="190">
        <v>274.41400000000004</v>
      </c>
      <c r="C41" s="190">
        <v>15.25064922</v>
      </c>
      <c r="D41" s="190" t="s">
        <v>654</v>
      </c>
      <c r="E41" s="190">
        <v>289.66464922000006</v>
      </c>
      <c r="F41" s="190" t="s">
        <v>654</v>
      </c>
      <c r="G41" s="190" t="s">
        <v>654</v>
      </c>
      <c r="H41" s="190">
        <v>289.66464922000006</v>
      </c>
      <c r="I41" s="191">
        <v>0.96879161847828488</v>
      </c>
    </row>
    <row r="42" spans="1:9" ht="11.1" customHeight="1">
      <c r="A42" s="189">
        <v>2007</v>
      </c>
      <c r="B42" s="190">
        <v>256.46200000000005</v>
      </c>
      <c r="C42" s="190">
        <v>20.5542407874056</v>
      </c>
      <c r="D42" s="190" t="s">
        <v>654</v>
      </c>
      <c r="E42" s="190">
        <v>277.01624078740565</v>
      </c>
      <c r="F42" s="190" t="s">
        <v>654</v>
      </c>
      <c r="G42" s="190" t="s">
        <v>654</v>
      </c>
      <c r="H42" s="190">
        <v>277.01624078740565</v>
      </c>
      <c r="I42" s="191">
        <v>0.91726042343816905</v>
      </c>
    </row>
    <row r="43" spans="1:9" ht="11.1" customHeight="1">
      <c r="A43" s="189">
        <v>2008</v>
      </c>
      <c r="B43" s="190">
        <v>273.17640000000006</v>
      </c>
      <c r="C43" s="190">
        <v>18.111802916455598</v>
      </c>
      <c r="D43" s="190" t="s">
        <v>654</v>
      </c>
      <c r="E43" s="190">
        <v>291.28820291645565</v>
      </c>
      <c r="F43" s="190" t="s">
        <v>654</v>
      </c>
      <c r="G43" s="190" t="s">
        <v>654</v>
      </c>
      <c r="H43" s="190">
        <v>291.28820291645565</v>
      </c>
      <c r="I43" s="191">
        <v>0.95567697728742718</v>
      </c>
    </row>
    <row r="44" spans="1:9" ht="11.1" customHeight="1">
      <c r="A44" s="189">
        <v>2009</v>
      </c>
      <c r="B44" s="190">
        <v>246.79920000000001</v>
      </c>
      <c r="C44" s="190">
        <v>21.742784190058799</v>
      </c>
      <c r="D44" s="190" t="s">
        <v>654</v>
      </c>
      <c r="E44" s="190">
        <v>268.54198419005883</v>
      </c>
      <c r="F44" s="190" t="s">
        <v>654</v>
      </c>
      <c r="G44" s="190" t="s">
        <v>654</v>
      </c>
      <c r="H44" s="190">
        <v>268.54198419005883</v>
      </c>
      <c r="I44" s="191">
        <v>0.87347938796778324</v>
      </c>
    </row>
    <row r="45" spans="1:9" ht="15" customHeight="1">
      <c r="A45" s="189">
        <v>2010</v>
      </c>
      <c r="B45" s="190">
        <v>219.72840000000002</v>
      </c>
      <c r="C45" s="190">
        <v>12.564373872357997</v>
      </c>
      <c r="D45" s="190" t="s">
        <v>654</v>
      </c>
      <c r="E45" s="190">
        <v>232.29277387235803</v>
      </c>
      <c r="F45" s="190" t="s">
        <v>654</v>
      </c>
      <c r="G45" s="190" t="s">
        <v>654</v>
      </c>
      <c r="H45" s="190">
        <v>232.29277387235803</v>
      </c>
      <c r="I45" s="191">
        <v>0.74995743099633183</v>
      </c>
    </row>
    <row r="46" spans="1:9" ht="11.1" customHeight="1">
      <c r="A46" s="189">
        <v>2011</v>
      </c>
      <c r="B46" s="190">
        <v>239.7612</v>
      </c>
      <c r="C46" s="190">
        <v>13.775921911509998</v>
      </c>
      <c r="D46" s="190" t="s">
        <v>654</v>
      </c>
      <c r="E46" s="190">
        <v>253.53712191151001</v>
      </c>
      <c r="F46" s="190" t="s">
        <v>654</v>
      </c>
      <c r="G46" s="190" t="s">
        <v>654</v>
      </c>
      <c r="H46" s="190">
        <v>253.53712191151001</v>
      </c>
      <c r="I46" s="191">
        <v>0.81268692840616807</v>
      </c>
    </row>
    <row r="47" spans="1:9" ht="11.1" customHeight="1">
      <c r="A47" s="189">
        <v>2012</v>
      </c>
      <c r="B47" s="190">
        <v>226.67800000000003</v>
      </c>
      <c r="C47" s="190">
        <v>16.756072023825197</v>
      </c>
      <c r="D47" s="190" t="s">
        <v>654</v>
      </c>
      <c r="E47" s="190">
        <v>243.43407202382522</v>
      </c>
      <c r="F47" s="190" t="s">
        <v>654</v>
      </c>
      <c r="G47" s="190" t="s">
        <v>654</v>
      </c>
      <c r="H47" s="190">
        <v>243.43407202382522</v>
      </c>
      <c r="I47" s="191">
        <v>0.77485426430893678</v>
      </c>
    </row>
    <row r="48" spans="1:9" ht="11.1" customHeight="1">
      <c r="A48" s="189">
        <v>2013</v>
      </c>
      <c r="B48" s="190">
        <v>239.32600000000002</v>
      </c>
      <c r="C48" s="190">
        <v>11.555047071880399</v>
      </c>
      <c r="D48" s="190" t="s">
        <v>654</v>
      </c>
      <c r="E48" s="190">
        <v>250.88104707188043</v>
      </c>
      <c r="F48" s="190" t="s">
        <v>654</v>
      </c>
      <c r="G48" s="190" t="s">
        <v>654</v>
      </c>
      <c r="H48" s="190">
        <v>250.88104707188043</v>
      </c>
      <c r="I48" s="191">
        <v>0.79318747586193206</v>
      </c>
    </row>
    <row r="49" spans="1:9" ht="11.1" customHeight="1">
      <c r="A49" s="189">
        <v>2014</v>
      </c>
      <c r="B49" s="190">
        <v>218.83760000000001</v>
      </c>
      <c r="C49" s="190">
        <v>11.879185339788799</v>
      </c>
      <c r="D49" s="190" t="s">
        <v>654</v>
      </c>
      <c r="E49" s="190">
        <v>230.7167853397888</v>
      </c>
      <c r="F49" s="190" t="s">
        <v>654</v>
      </c>
      <c r="G49" s="190" t="s">
        <v>654</v>
      </c>
      <c r="H49" s="190">
        <v>230.7167853397888</v>
      </c>
      <c r="I49" s="191">
        <v>0.72464392361692087</v>
      </c>
    </row>
    <row r="50" spans="1:9" ht="11.1" customHeight="1">
      <c r="A50" s="189">
        <v>2015</v>
      </c>
      <c r="B50" s="190">
        <v>199.92000000000002</v>
      </c>
      <c r="C50" s="190">
        <v>20.2805498689244</v>
      </c>
      <c r="D50" s="190" t="s">
        <v>654</v>
      </c>
      <c r="E50" s="190">
        <v>220.20054986892441</v>
      </c>
      <c r="F50" s="190" t="s">
        <v>654</v>
      </c>
      <c r="G50" s="190" t="s">
        <v>654</v>
      </c>
      <c r="H50" s="190">
        <v>220.20054986892441</v>
      </c>
      <c r="I50" s="191">
        <v>0.68653337521111324</v>
      </c>
    </row>
    <row r="51" spans="1:9" ht="11.1" customHeight="1">
      <c r="A51" s="189">
        <v>2016</v>
      </c>
      <c r="B51" s="190">
        <v>322.70896000000005</v>
      </c>
      <c r="C51" s="190">
        <v>19.822730807646796</v>
      </c>
      <c r="D51" s="190" t="s">
        <v>654</v>
      </c>
      <c r="E51" s="190">
        <v>342.53169080764684</v>
      </c>
      <c r="F51" s="190" t="s">
        <v>654</v>
      </c>
      <c r="G51" s="190" t="s">
        <v>654</v>
      </c>
      <c r="H51" s="190">
        <v>342.53169080764684</v>
      </c>
      <c r="I51" s="191">
        <v>1.0602354535291676</v>
      </c>
    </row>
    <row r="52" spans="1:9" ht="11.1" customHeight="1">
      <c r="A52" s="189">
        <v>2017</v>
      </c>
      <c r="B52" s="190">
        <v>344.74164000000002</v>
      </c>
      <c r="C52" s="190">
        <v>19.249508751941597</v>
      </c>
      <c r="D52" s="190" t="s">
        <v>654</v>
      </c>
      <c r="E52" s="190">
        <v>363.99114875194164</v>
      </c>
      <c r="F52" s="190" t="s">
        <v>654</v>
      </c>
      <c r="G52" s="190" t="s">
        <v>654</v>
      </c>
      <c r="H52" s="190">
        <v>363.99114875194164</v>
      </c>
      <c r="I52" s="191">
        <v>1.1194660055192112</v>
      </c>
    </row>
    <row r="53" spans="1:9" ht="11.1" customHeight="1">
      <c r="A53" s="189">
        <v>2018</v>
      </c>
      <c r="B53" s="190">
        <v>310.80964000000006</v>
      </c>
      <c r="C53" s="190">
        <v>24.766118398933997</v>
      </c>
      <c r="D53" s="190" t="s">
        <v>654</v>
      </c>
      <c r="E53" s="190">
        <v>335.57575839893406</v>
      </c>
      <c r="F53" s="190" t="s">
        <v>654</v>
      </c>
      <c r="G53" s="190" t="s">
        <v>654</v>
      </c>
      <c r="H53" s="190">
        <v>335.57575839893406</v>
      </c>
      <c r="I53" s="191">
        <v>1.0264642027935389</v>
      </c>
    </row>
    <row r="54" spans="1:9" ht="11.1" customHeight="1">
      <c r="A54" s="189">
        <v>2019</v>
      </c>
      <c r="B54" s="190">
        <v>379.75239139581913</v>
      </c>
      <c r="C54" s="190">
        <v>27.571586239212397</v>
      </c>
      <c r="D54" s="190" t="s">
        <v>654</v>
      </c>
      <c r="E54" s="190">
        <v>407.32397763503155</v>
      </c>
      <c r="F54" s="190" t="s">
        <v>654</v>
      </c>
      <c r="G54" s="190" t="s">
        <v>654</v>
      </c>
      <c r="H54" s="190">
        <v>407.32397763503155</v>
      </c>
      <c r="I54" s="191">
        <v>1.24004182989051</v>
      </c>
    </row>
    <row r="55" spans="1:9" s="4" customFormat="1" ht="14.45" customHeight="1">
      <c r="A55" s="3" t="s">
        <v>974</v>
      </c>
      <c r="B55" s="3"/>
    </row>
    <row r="56" spans="1:9" s="4" customFormat="1" ht="11.25">
      <c r="A56" s="4" t="s">
        <v>975</v>
      </c>
      <c r="B56" s="3"/>
    </row>
    <row r="57" spans="1:9" s="4" customFormat="1" ht="11.25">
      <c r="A57" s="3" t="s">
        <v>976</v>
      </c>
      <c r="B57" s="3"/>
    </row>
    <row r="58" spans="1:9" s="4" customFormat="1" ht="11.25">
      <c r="A58" s="3" t="s">
        <v>977</v>
      </c>
      <c r="B58" s="3"/>
    </row>
    <row r="59" spans="1:9" s="4" customFormat="1" ht="11.25">
      <c r="A59" s="5" t="s">
        <v>36</v>
      </c>
    </row>
  </sheetData>
  <conditionalFormatting sqref="A5:A54">
    <cfRule type="expression" dxfId="128" priority="6">
      <formula>MOD(ROW(),2)=1</formula>
    </cfRule>
  </conditionalFormatting>
  <conditionalFormatting sqref="B5:B14 D5:E14 G5:I24 B15:E24 B25:C54 E25:E54 H25:I54">
    <cfRule type="expression" dxfId="127" priority="5">
      <formula>MOD(ROW(),2)=1</formula>
    </cfRule>
  </conditionalFormatting>
  <conditionalFormatting sqref="C5:C14">
    <cfRule type="expression" dxfId="126" priority="4">
      <formula>MOD(ROW(),2)=1</formula>
    </cfRule>
  </conditionalFormatting>
  <conditionalFormatting sqref="D25:D54">
    <cfRule type="expression" dxfId="125" priority="2">
      <formula>MOD(ROW(),2)=1</formula>
    </cfRule>
  </conditionalFormatting>
  <conditionalFormatting sqref="F5:F54">
    <cfRule type="expression" dxfId="124" priority="3">
      <formula>MOD(ROW(),2)=1</formula>
    </cfRule>
  </conditionalFormatting>
  <conditionalFormatting sqref="G25:G54">
    <cfRule type="expression" dxfId="123" priority="1">
      <formula>MOD(ROW(),2)=1</formula>
    </cfRule>
  </conditionalFormatting>
  <pageMargins left="0.25" right="0.25" top="0.75" bottom="0.75" header="0.3" footer="0.3"/>
  <pageSetup scale="94" orientation="portrait" r:id="rId1"/>
  <headerFooter>
    <oddFooter>&amp;CVegetables and Pulses Yearbook Data/#89011/March 30, 2020
USDA, Economic Research Service</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75BE2-7F46-4CFE-83BC-2EE974764AD5}">
  <sheetPr>
    <pageSetUpPr fitToPage="1"/>
  </sheetPr>
  <dimension ref="A1:O91"/>
  <sheetViews>
    <sheetView showGridLines="0" zoomScaleNormal="100" workbookViewId="0"/>
  </sheetViews>
  <sheetFormatPr defaultColWidth="9.7109375" defaultRowHeight="14.25"/>
  <cols>
    <col min="1" max="1" width="12.5703125" style="21" customWidth="1"/>
    <col min="2" max="9" width="15.42578125" style="21" customWidth="1"/>
    <col min="10" max="11" width="14.7109375" style="21" customWidth="1"/>
    <col min="12" max="14" width="3.5703125" style="21" customWidth="1"/>
    <col min="15" max="15" width="9.7109375" style="21"/>
    <col min="16" max="16" width="12.28515625" style="21" bestFit="1" customWidth="1"/>
    <col min="17" max="17" width="14.140625" style="21" bestFit="1" customWidth="1"/>
    <col min="18" max="18" width="10.85546875" style="21" bestFit="1" customWidth="1"/>
    <col min="19" max="19" width="19.5703125" style="21" bestFit="1" customWidth="1"/>
    <col min="20" max="20" width="15.85546875" style="21" bestFit="1" customWidth="1"/>
    <col min="21" max="21" width="11.140625" style="21" bestFit="1" customWidth="1"/>
    <col min="22" max="22" width="16.7109375" style="21" bestFit="1" customWidth="1"/>
    <col min="23" max="23" width="23.7109375" style="21" bestFit="1" customWidth="1"/>
    <col min="24" max="24" width="24.85546875" style="21" bestFit="1" customWidth="1"/>
    <col min="25" max="25" width="19.5703125" style="21" bestFit="1" customWidth="1"/>
    <col min="26" max="26" width="20.85546875" style="21" bestFit="1" customWidth="1"/>
    <col min="27" max="16384" width="9.7109375" style="21"/>
  </cols>
  <sheetData>
    <row r="1" spans="1:15">
      <c r="A1" s="13" t="s">
        <v>978</v>
      </c>
      <c r="O1" s="14" t="str">
        <f>HYPERLINK("#'"&amp;"Index'!A1","INDEX")</f>
        <v>INDEX</v>
      </c>
    </row>
    <row r="2" spans="1:15">
      <c r="A2" s="157"/>
      <c r="B2" s="158" t="s">
        <v>948</v>
      </c>
      <c r="C2" s="158"/>
      <c r="D2" s="158"/>
      <c r="E2" s="158"/>
      <c r="F2" s="157" t="s">
        <v>942</v>
      </c>
      <c r="G2" s="157"/>
      <c r="H2" s="157"/>
      <c r="I2" s="157"/>
      <c r="J2" s="158" t="s">
        <v>644</v>
      </c>
      <c r="K2" s="158"/>
    </row>
    <row r="3" spans="1:15">
      <c r="A3" s="159"/>
      <c r="B3" s="221" t="s">
        <v>949</v>
      </c>
      <c r="C3" s="183"/>
      <c r="D3" s="183"/>
      <c r="E3" s="183"/>
      <c r="F3" s="183"/>
      <c r="G3" s="183"/>
      <c r="H3" s="183"/>
      <c r="I3" s="184" t="s">
        <v>617</v>
      </c>
      <c r="J3" s="183" t="s">
        <v>929</v>
      </c>
      <c r="K3" s="183"/>
    </row>
    <row r="4" spans="1:15" ht="42" customHeight="1">
      <c r="A4" s="22" t="s">
        <v>290</v>
      </c>
      <c r="B4" s="22" t="s">
        <v>648</v>
      </c>
      <c r="C4" s="22" t="s">
        <v>649</v>
      </c>
      <c r="D4" s="22" t="s">
        <v>680</v>
      </c>
      <c r="E4" s="22" t="s">
        <v>623</v>
      </c>
      <c r="F4" s="22" t="s">
        <v>650</v>
      </c>
      <c r="G4" s="31" t="s">
        <v>930</v>
      </c>
      <c r="H4" s="31" t="s">
        <v>651</v>
      </c>
      <c r="I4" s="22" t="s">
        <v>276</v>
      </c>
      <c r="J4" s="31" t="s">
        <v>652</v>
      </c>
      <c r="K4" s="31" t="s">
        <v>653</v>
      </c>
    </row>
    <row r="5" spans="1:15" ht="15" customHeight="1">
      <c r="A5" s="23">
        <v>1970</v>
      </c>
      <c r="B5" s="177">
        <v>94.4</v>
      </c>
      <c r="C5" s="177">
        <v>0</v>
      </c>
      <c r="D5" s="177">
        <v>65.062139999999999</v>
      </c>
      <c r="E5" s="177">
        <v>159.46214000000001</v>
      </c>
      <c r="F5" s="177">
        <v>0.50478999999999996</v>
      </c>
      <c r="G5" s="177">
        <v>57.015529999999998</v>
      </c>
      <c r="H5" s="177">
        <v>101.94181999999999</v>
      </c>
      <c r="I5" s="178">
        <v>0.49715106412032067</v>
      </c>
      <c r="J5" s="178">
        <v>106</v>
      </c>
      <c r="K5" s="178">
        <v>489.33616471239958</v>
      </c>
    </row>
    <row r="6" spans="1:15" ht="11.1" customHeight="1">
      <c r="A6" s="23">
        <v>1971</v>
      </c>
      <c r="B6" s="177">
        <v>118.2</v>
      </c>
      <c r="C6" s="177">
        <v>0</v>
      </c>
      <c r="D6" s="177">
        <v>57.015529999999998</v>
      </c>
      <c r="E6" s="177">
        <v>175.21553</v>
      </c>
      <c r="F6" s="177">
        <v>0.38467000000000001</v>
      </c>
      <c r="G6" s="177">
        <v>46.30912</v>
      </c>
      <c r="H6" s="177">
        <v>128.52173999999999</v>
      </c>
      <c r="I6" s="178">
        <v>0.6189016714741814</v>
      </c>
      <c r="J6" s="178">
        <v>113</v>
      </c>
      <c r="K6" s="178">
        <v>496.46324853916786</v>
      </c>
    </row>
    <row r="7" spans="1:15" ht="11.1" customHeight="1">
      <c r="A7" s="23">
        <v>1972</v>
      </c>
      <c r="B7" s="177">
        <v>137.80000000000001</v>
      </c>
      <c r="C7" s="177">
        <v>0</v>
      </c>
      <c r="D7" s="177">
        <v>46.30912</v>
      </c>
      <c r="E7" s="177">
        <v>184.10912000000002</v>
      </c>
      <c r="F7" s="177">
        <v>0.70499000000000001</v>
      </c>
      <c r="G7" s="177">
        <v>70.614829999999998</v>
      </c>
      <c r="H7" s="177">
        <v>112.78930000000001</v>
      </c>
      <c r="I7" s="178">
        <v>0.53735802492663043</v>
      </c>
      <c r="J7" s="178">
        <v>116</v>
      </c>
      <c r="K7" s="178">
        <v>488.52904326219482</v>
      </c>
    </row>
    <row r="8" spans="1:15" ht="11.1" customHeight="1">
      <c r="A8" s="23">
        <v>1973</v>
      </c>
      <c r="B8" s="177">
        <v>149.80000000000001</v>
      </c>
      <c r="C8" s="177">
        <v>0</v>
      </c>
      <c r="D8" s="177">
        <v>70.614829999999998</v>
      </c>
      <c r="E8" s="177">
        <v>220.41482999999999</v>
      </c>
      <c r="F8" s="177">
        <v>1.2441</v>
      </c>
      <c r="G8" s="177">
        <v>93.115880000000004</v>
      </c>
      <c r="H8" s="177">
        <v>126.05484999999999</v>
      </c>
      <c r="I8" s="178">
        <v>0.59485368719591891</v>
      </c>
      <c r="J8" s="178">
        <v>137</v>
      </c>
      <c r="K8" s="178">
        <v>547.01537232980627</v>
      </c>
    </row>
    <row r="9" spans="1:15" ht="11.1" customHeight="1">
      <c r="A9" s="23">
        <v>1974</v>
      </c>
      <c r="B9" s="177">
        <v>148</v>
      </c>
      <c r="C9" s="177">
        <v>0</v>
      </c>
      <c r="D9" s="177">
        <v>93.115880000000004</v>
      </c>
      <c r="E9" s="177">
        <v>241.11588</v>
      </c>
      <c r="F9" s="177">
        <v>1.6101799999999997</v>
      </c>
      <c r="G9" s="177">
        <v>98.981740000000002</v>
      </c>
      <c r="H9" s="177">
        <v>140.52395999999999</v>
      </c>
      <c r="I9" s="178">
        <v>0.65710232214501474</v>
      </c>
      <c r="J9" s="178">
        <v>161</v>
      </c>
      <c r="K9" s="178">
        <v>589.92186283400667</v>
      </c>
    </row>
    <row r="10" spans="1:15" ht="11.1" customHeight="1">
      <c r="A10" s="23">
        <v>1975</v>
      </c>
      <c r="B10" s="177">
        <v>124.3</v>
      </c>
      <c r="C10" s="177">
        <v>0</v>
      </c>
      <c r="D10" s="177">
        <v>98.981740000000002</v>
      </c>
      <c r="E10" s="177">
        <v>223.28174000000001</v>
      </c>
      <c r="F10" s="177">
        <v>1.4600299999999997</v>
      </c>
      <c r="G10" s="177">
        <v>94.873350000000002</v>
      </c>
      <c r="H10" s="177">
        <v>126.94836000000002</v>
      </c>
      <c r="I10" s="178">
        <v>0.58779736355933387</v>
      </c>
      <c r="J10" s="178">
        <v>169</v>
      </c>
      <c r="K10" s="178">
        <v>566.6007308814161</v>
      </c>
    </row>
    <row r="11" spans="1:15" ht="11.1" customHeight="1">
      <c r="A11" s="23">
        <v>1976</v>
      </c>
      <c r="B11" s="177">
        <v>108.2</v>
      </c>
      <c r="C11" s="177">
        <v>0</v>
      </c>
      <c r="D11" s="177">
        <v>94.873350000000002</v>
      </c>
      <c r="E11" s="177">
        <v>203.07335</v>
      </c>
      <c r="F11" s="177">
        <v>2.4038300000000001</v>
      </c>
      <c r="G11" s="177">
        <v>67.264340000000004</v>
      </c>
      <c r="H11" s="177">
        <v>133.40518</v>
      </c>
      <c r="I11" s="178">
        <v>0.61185213383172432</v>
      </c>
      <c r="J11" s="178">
        <v>173</v>
      </c>
      <c r="K11" s="178">
        <v>549.74300309031833</v>
      </c>
    </row>
    <row r="12" spans="1:15" ht="11.1" customHeight="1">
      <c r="A12" s="23">
        <v>1977</v>
      </c>
      <c r="B12" s="177">
        <v>156.1</v>
      </c>
      <c r="C12" s="177">
        <v>0</v>
      </c>
      <c r="D12" s="177">
        <v>67.264340000000004</v>
      </c>
      <c r="E12" s="177">
        <v>223.36434</v>
      </c>
      <c r="F12" s="177">
        <v>2.7598999999999996</v>
      </c>
      <c r="G12" s="177">
        <v>73.999639999999999</v>
      </c>
      <c r="H12" s="177">
        <v>146.60480000000001</v>
      </c>
      <c r="I12" s="178">
        <v>0.66566230322513276</v>
      </c>
      <c r="J12" s="178">
        <v>196</v>
      </c>
      <c r="K12" s="178">
        <v>586.40497845859261</v>
      </c>
    </row>
    <row r="13" spans="1:15" ht="11.1" customHeight="1">
      <c r="A13" s="23">
        <v>1978</v>
      </c>
      <c r="B13" s="177">
        <v>199.1</v>
      </c>
      <c r="C13" s="177">
        <v>20.263100000000001</v>
      </c>
      <c r="D13" s="177">
        <v>73.999639999999999</v>
      </c>
      <c r="E13" s="177">
        <v>293.36274000000003</v>
      </c>
      <c r="F13" s="177">
        <v>0</v>
      </c>
      <c r="G13" s="177">
        <v>123.34179</v>
      </c>
      <c r="H13" s="177">
        <v>170.02095000000003</v>
      </c>
      <c r="I13" s="178">
        <v>0.76384729429206832</v>
      </c>
      <c r="J13" s="178">
        <v>213</v>
      </c>
      <c r="K13" s="178">
        <v>595.39200134172847</v>
      </c>
    </row>
    <row r="14" spans="1:15" ht="11.1" customHeight="1">
      <c r="A14" s="23">
        <v>1979</v>
      </c>
      <c r="B14" s="177">
        <v>132.274</v>
      </c>
      <c r="C14" s="177">
        <v>14.314299999999999</v>
      </c>
      <c r="D14" s="177">
        <v>123.34179</v>
      </c>
      <c r="E14" s="177">
        <v>269.93009000000001</v>
      </c>
      <c r="F14" s="177">
        <v>0</v>
      </c>
      <c r="G14" s="177">
        <v>118.04078</v>
      </c>
      <c r="H14" s="177">
        <v>151.88931000000002</v>
      </c>
      <c r="I14" s="178">
        <v>0.67489862478060925</v>
      </c>
      <c r="J14" s="178">
        <v>201</v>
      </c>
      <c r="K14" s="178">
        <v>518.8234838609759</v>
      </c>
    </row>
    <row r="15" spans="1:15" ht="15" customHeight="1">
      <c r="A15" s="23">
        <v>1980</v>
      </c>
      <c r="B15" s="177">
        <v>145.44</v>
      </c>
      <c r="C15" s="177">
        <v>13.90103</v>
      </c>
      <c r="D15" s="177">
        <v>118.04078</v>
      </c>
      <c r="E15" s="177">
        <v>277.38180999999997</v>
      </c>
      <c r="F15" s="177" t="s">
        <v>308</v>
      </c>
      <c r="G15" s="177">
        <v>99.300629999999998</v>
      </c>
      <c r="H15" s="177">
        <v>178.08117999999996</v>
      </c>
      <c r="I15" s="178">
        <v>0.78199757603435693</v>
      </c>
      <c r="J15" s="178">
        <v>230</v>
      </c>
      <c r="K15" s="178">
        <v>544.36259282269759</v>
      </c>
    </row>
    <row r="16" spans="1:15" ht="11.1" customHeight="1">
      <c r="A16" s="23">
        <v>1981</v>
      </c>
      <c r="B16" s="177">
        <v>173.18</v>
      </c>
      <c r="C16" s="177">
        <v>19.410820000000001</v>
      </c>
      <c r="D16" s="177">
        <v>99.300629999999998</v>
      </c>
      <c r="E16" s="177">
        <v>291.89145000000002</v>
      </c>
      <c r="F16" s="177" t="s">
        <v>308</v>
      </c>
      <c r="G16" s="177">
        <v>82.684030000000007</v>
      </c>
      <c r="H16" s="177">
        <v>209.20742000000001</v>
      </c>
      <c r="I16" s="178">
        <v>0.90973196037675141</v>
      </c>
      <c r="J16" s="178">
        <v>242</v>
      </c>
      <c r="K16" s="178">
        <v>523.35923096470026</v>
      </c>
    </row>
    <row r="17" spans="1:11" ht="11.1" customHeight="1">
      <c r="A17" s="23">
        <v>1982</v>
      </c>
      <c r="B17" s="177">
        <v>195.06</v>
      </c>
      <c r="C17" s="177">
        <v>29.415099999999999</v>
      </c>
      <c r="D17" s="177">
        <v>82.684030000000007</v>
      </c>
      <c r="E17" s="177">
        <v>307.15913</v>
      </c>
      <c r="F17" s="177" t="s">
        <v>308</v>
      </c>
      <c r="G17" s="177">
        <v>99.432190000000006</v>
      </c>
      <c r="H17" s="177">
        <v>207.72694000000001</v>
      </c>
      <c r="I17" s="178">
        <v>0.89464976656847051</v>
      </c>
      <c r="J17" s="178">
        <v>252</v>
      </c>
      <c r="K17" s="178">
        <v>513.25135568624455</v>
      </c>
    </row>
    <row r="18" spans="1:11" ht="11.1" customHeight="1">
      <c r="A18" s="23">
        <v>1983</v>
      </c>
      <c r="B18" s="177">
        <v>171.02</v>
      </c>
      <c r="C18" s="177">
        <v>30.152979999999999</v>
      </c>
      <c r="D18" s="177">
        <v>99.432190000000006</v>
      </c>
      <c r="E18" s="177">
        <v>300.60516999999999</v>
      </c>
      <c r="F18" s="177" t="s">
        <v>308</v>
      </c>
      <c r="G18" s="177">
        <v>101.93898</v>
      </c>
      <c r="H18" s="177">
        <v>198.66618999999997</v>
      </c>
      <c r="I18" s="178">
        <v>0.84788841135774851</v>
      </c>
      <c r="J18" s="178">
        <v>252</v>
      </c>
      <c r="K18" s="178">
        <v>493.94331412442665</v>
      </c>
    </row>
    <row r="19" spans="1:11" ht="11.1" customHeight="1">
      <c r="A19" s="23">
        <v>1984</v>
      </c>
      <c r="B19" s="177">
        <v>187.12</v>
      </c>
      <c r="C19" s="177">
        <v>44.094050000000003</v>
      </c>
      <c r="D19" s="177">
        <v>101.93898</v>
      </c>
      <c r="E19" s="177">
        <v>333.15303</v>
      </c>
      <c r="F19" s="177" t="s">
        <v>308</v>
      </c>
      <c r="G19" s="177">
        <v>108.67142</v>
      </c>
      <c r="H19" s="177">
        <v>224.48160999999999</v>
      </c>
      <c r="I19" s="178">
        <v>0.94979272090307498</v>
      </c>
      <c r="J19" s="178">
        <v>266</v>
      </c>
      <c r="K19" s="178">
        <v>503.2136624401133</v>
      </c>
    </row>
    <row r="20" spans="1:11" ht="11.1" customHeight="1">
      <c r="A20" s="23">
        <v>1985</v>
      </c>
      <c r="B20" s="177">
        <v>175.9</v>
      </c>
      <c r="C20" s="177">
        <v>52.656889999999997</v>
      </c>
      <c r="D20" s="177">
        <v>108.67142</v>
      </c>
      <c r="E20" s="177">
        <v>337.22831000000002</v>
      </c>
      <c r="F20" s="177" t="s">
        <v>308</v>
      </c>
      <c r="G20" s="177">
        <v>115.90293</v>
      </c>
      <c r="H20" s="177">
        <v>221.32538000000002</v>
      </c>
      <c r="I20" s="178">
        <v>0.92812132547197512</v>
      </c>
      <c r="J20" s="178">
        <v>264</v>
      </c>
      <c r="K20" s="178">
        <v>484.11497730711045</v>
      </c>
    </row>
    <row r="21" spans="1:11" ht="11.1" customHeight="1">
      <c r="A21" s="23">
        <v>1986</v>
      </c>
      <c r="B21" s="177">
        <v>162.1</v>
      </c>
      <c r="C21" s="177">
        <v>60.2</v>
      </c>
      <c r="D21" s="177">
        <v>115.90293</v>
      </c>
      <c r="E21" s="177">
        <v>338.20293000000004</v>
      </c>
      <c r="F21" s="177" t="s">
        <v>308</v>
      </c>
      <c r="G21" s="177">
        <v>115.4</v>
      </c>
      <c r="H21" s="177">
        <v>222.80293000000003</v>
      </c>
      <c r="I21" s="178">
        <v>0.92583421635480434</v>
      </c>
      <c r="J21" s="178">
        <v>270</v>
      </c>
      <c r="K21" s="178">
        <v>485.28202524365201</v>
      </c>
    </row>
    <row r="22" spans="1:11" ht="11.1" customHeight="1">
      <c r="A22" s="23">
        <v>1987</v>
      </c>
      <c r="B22" s="177">
        <v>144.66</v>
      </c>
      <c r="C22" s="177">
        <v>83.67</v>
      </c>
      <c r="D22" s="177">
        <v>115.4</v>
      </c>
      <c r="E22" s="177">
        <v>343.73</v>
      </c>
      <c r="F22" s="177" t="s">
        <v>308</v>
      </c>
      <c r="G22" s="177">
        <v>114.2</v>
      </c>
      <c r="H22" s="177">
        <v>229.53000000000003</v>
      </c>
      <c r="I22" s="178">
        <v>0.94533038994415264</v>
      </c>
      <c r="J22" s="178">
        <v>274</v>
      </c>
      <c r="K22" s="178">
        <v>480.66380724328781</v>
      </c>
    </row>
    <row r="23" spans="1:11" ht="11.1" customHeight="1">
      <c r="A23" s="23">
        <v>1988</v>
      </c>
      <c r="B23" s="177">
        <v>135.88</v>
      </c>
      <c r="C23" s="177">
        <v>71.900000000000006</v>
      </c>
      <c r="D23" s="177">
        <v>114.2</v>
      </c>
      <c r="E23" s="177">
        <v>321.98</v>
      </c>
      <c r="F23" s="177" t="s">
        <v>308</v>
      </c>
      <c r="G23" s="177">
        <v>90.7</v>
      </c>
      <c r="H23" s="177">
        <v>231.28000000000003</v>
      </c>
      <c r="I23" s="178">
        <v>0.94391909264920171</v>
      </c>
      <c r="J23" s="178">
        <v>280</v>
      </c>
      <c r="K23" s="178">
        <v>474.43353906240071</v>
      </c>
    </row>
    <row r="24" spans="1:11" ht="11.1" customHeight="1">
      <c r="A24" s="23">
        <v>1989</v>
      </c>
      <c r="B24" s="177">
        <v>118.26</v>
      </c>
      <c r="C24" s="177">
        <v>85.8</v>
      </c>
      <c r="D24" s="177">
        <v>90.7</v>
      </c>
      <c r="E24" s="177">
        <v>294.76</v>
      </c>
      <c r="F24" s="177" t="s">
        <v>308</v>
      </c>
      <c r="G24" s="177">
        <v>109</v>
      </c>
      <c r="H24" s="177">
        <v>185.76</v>
      </c>
      <c r="I24" s="178">
        <v>0.75102489670173278</v>
      </c>
      <c r="J24" s="178">
        <v>297</v>
      </c>
      <c r="K24" s="178">
        <v>484.25557933353718</v>
      </c>
    </row>
    <row r="25" spans="1:11" ht="15" customHeight="1">
      <c r="A25" s="23">
        <v>1990</v>
      </c>
      <c r="B25" s="177">
        <v>122.36</v>
      </c>
      <c r="C25" s="177">
        <v>88.905959999999993</v>
      </c>
      <c r="D25" s="177">
        <v>109</v>
      </c>
      <c r="E25" s="177">
        <v>320.26596000000001</v>
      </c>
      <c r="F25" s="177" t="s">
        <v>308</v>
      </c>
      <c r="G25" s="177">
        <v>130.72201999999999</v>
      </c>
      <c r="H25" s="177">
        <v>189.54394000000002</v>
      </c>
      <c r="I25" s="178">
        <v>0.75777565445444817</v>
      </c>
      <c r="J25" s="178">
        <v>388</v>
      </c>
      <c r="K25" s="178">
        <v>609.72016515873543</v>
      </c>
    </row>
    <row r="26" spans="1:11" ht="11.1" customHeight="1">
      <c r="A26" s="23">
        <v>1991</v>
      </c>
      <c r="B26" s="177">
        <v>74.599999999999994</v>
      </c>
      <c r="C26" s="177">
        <v>68.341701999999998</v>
      </c>
      <c r="D26" s="177">
        <v>130.72201999999999</v>
      </c>
      <c r="E26" s="177">
        <v>273.66372200000001</v>
      </c>
      <c r="F26" s="177" t="s">
        <v>308</v>
      </c>
      <c r="G26" s="177">
        <v>126.17461999999999</v>
      </c>
      <c r="H26" s="177">
        <v>147.489102</v>
      </c>
      <c r="I26" s="178">
        <v>0.58182711948653421</v>
      </c>
      <c r="J26" s="178">
        <v>483</v>
      </c>
      <c r="K26" s="178">
        <v>734.29643227711722</v>
      </c>
    </row>
    <row r="27" spans="1:11" ht="11.1" customHeight="1">
      <c r="A27" s="23">
        <v>1992</v>
      </c>
      <c r="B27" s="177">
        <v>83.2</v>
      </c>
      <c r="C27" s="177">
        <v>60.899531549999999</v>
      </c>
      <c r="D27" s="177">
        <v>126.17461999999999</v>
      </c>
      <c r="E27" s="177">
        <v>270.27415155</v>
      </c>
      <c r="F27" s="177" t="s">
        <v>308</v>
      </c>
      <c r="G27" s="177">
        <v>101.72305</v>
      </c>
      <c r="H27" s="177">
        <v>168.55110155</v>
      </c>
      <c r="I27" s="178">
        <v>0.65611147613412535</v>
      </c>
      <c r="J27" s="178">
        <v>433</v>
      </c>
      <c r="K27" s="178">
        <v>643.60059603657976</v>
      </c>
    </row>
    <row r="28" spans="1:11" ht="11.1" customHeight="1">
      <c r="A28" s="23">
        <v>1993</v>
      </c>
      <c r="B28" s="177">
        <v>87.32</v>
      </c>
      <c r="C28" s="177">
        <v>76.725950729999994</v>
      </c>
      <c r="D28" s="177">
        <v>101.72305</v>
      </c>
      <c r="E28" s="177">
        <v>265.76900073000002</v>
      </c>
      <c r="F28" s="177" t="s">
        <v>308</v>
      </c>
      <c r="G28" s="177">
        <v>86.776690000000002</v>
      </c>
      <c r="H28" s="177">
        <v>178.99231073000001</v>
      </c>
      <c r="I28" s="178">
        <v>0.68775743301761738</v>
      </c>
      <c r="J28" s="178">
        <v>441</v>
      </c>
      <c r="K28" s="178">
        <v>640.29735351020156</v>
      </c>
    </row>
    <row r="29" spans="1:11" ht="11.1" customHeight="1">
      <c r="A29" s="23">
        <v>1994</v>
      </c>
      <c r="B29" s="177">
        <v>84.58</v>
      </c>
      <c r="C29" s="177">
        <v>93.8</v>
      </c>
      <c r="D29" s="177">
        <v>86.776690000000002</v>
      </c>
      <c r="E29" s="177">
        <v>265.15669000000003</v>
      </c>
      <c r="F29" s="177" t="s">
        <v>308</v>
      </c>
      <c r="G29" s="177">
        <v>110.45748999999999</v>
      </c>
      <c r="H29" s="177">
        <v>154.69920000000002</v>
      </c>
      <c r="I29" s="178">
        <v>0.58723636860565764</v>
      </c>
      <c r="J29" s="178">
        <v>470</v>
      </c>
      <c r="K29" s="178">
        <v>668.16411247903102</v>
      </c>
    </row>
    <row r="30" spans="1:11" ht="11.1" customHeight="1">
      <c r="A30" s="23">
        <v>1995</v>
      </c>
      <c r="B30" s="177">
        <v>83.1</v>
      </c>
      <c r="C30" s="177">
        <v>61.134230299999999</v>
      </c>
      <c r="D30" s="177">
        <v>110.45748999999999</v>
      </c>
      <c r="E30" s="177">
        <v>254.69172029999999</v>
      </c>
      <c r="F30" s="177" t="s">
        <v>308</v>
      </c>
      <c r="G30" s="177">
        <v>92.961439999999996</v>
      </c>
      <c r="H30" s="177">
        <v>161.7302803</v>
      </c>
      <c r="I30" s="178">
        <v>0.60673807215717457</v>
      </c>
      <c r="J30" s="178">
        <v>451</v>
      </c>
      <c r="K30" s="178">
        <v>627.9675294838413</v>
      </c>
    </row>
    <row r="31" spans="1:11" ht="11.1" customHeight="1">
      <c r="A31" s="23">
        <v>1996</v>
      </c>
      <c r="B31" s="177">
        <v>55.28</v>
      </c>
      <c r="C31" s="177">
        <v>59.085858259999995</v>
      </c>
      <c r="D31" s="177">
        <v>92.961439999999996</v>
      </c>
      <c r="E31" s="177">
        <v>207.32729825999999</v>
      </c>
      <c r="F31" s="177" t="s">
        <v>308</v>
      </c>
      <c r="G31" s="177">
        <v>78.103740000000002</v>
      </c>
      <c r="H31" s="177">
        <v>129.22355826</v>
      </c>
      <c r="I31" s="178">
        <v>0.47919678069619204</v>
      </c>
      <c r="J31" s="178">
        <v>477</v>
      </c>
      <c r="K31" s="178">
        <v>652.24302547781588</v>
      </c>
    </row>
    <row r="32" spans="1:11" ht="11.1" customHeight="1">
      <c r="A32" s="23">
        <v>1997</v>
      </c>
      <c r="B32" s="177">
        <v>56.6</v>
      </c>
      <c r="C32" s="177">
        <v>67.763228389999995</v>
      </c>
      <c r="D32" s="177">
        <v>78.103740000000002</v>
      </c>
      <c r="E32" s="177">
        <v>202.46696838999998</v>
      </c>
      <c r="F32" s="177" t="s">
        <v>308</v>
      </c>
      <c r="G32" s="177">
        <v>83.672159999999991</v>
      </c>
      <c r="H32" s="177">
        <v>118.79480838999999</v>
      </c>
      <c r="I32" s="178">
        <v>0.43528613029108282</v>
      </c>
      <c r="J32" s="178">
        <v>480</v>
      </c>
      <c r="K32" s="178">
        <v>645.16779403018177</v>
      </c>
    </row>
    <row r="33" spans="1:11" ht="11.1" customHeight="1">
      <c r="A33" s="23">
        <v>1998</v>
      </c>
      <c r="B33" s="177">
        <v>142.9</v>
      </c>
      <c r="C33" s="177">
        <v>59.220815940000001</v>
      </c>
      <c r="D33" s="177">
        <v>83.672159999999991</v>
      </c>
      <c r="E33" s="177">
        <v>285.79297594000002</v>
      </c>
      <c r="F33" s="177" t="s">
        <v>308</v>
      </c>
      <c r="G33" s="177">
        <v>71.926140000000004</v>
      </c>
      <c r="H33" s="177">
        <v>213.86683594000002</v>
      </c>
      <c r="I33" s="178">
        <v>0.77455710823388813</v>
      </c>
      <c r="J33" s="178">
        <v>533</v>
      </c>
      <c r="K33" s="178">
        <v>708.59285158768671</v>
      </c>
    </row>
    <row r="34" spans="1:11" ht="11.1" customHeight="1">
      <c r="A34" s="23">
        <v>1999</v>
      </c>
      <c r="B34" s="177">
        <v>78.372</v>
      </c>
      <c r="C34" s="177">
        <v>72.845817329999988</v>
      </c>
      <c r="D34" s="177">
        <v>71.926140000000004</v>
      </c>
      <c r="E34" s="177">
        <v>223.14395733000001</v>
      </c>
      <c r="F34" s="177" t="s">
        <v>308</v>
      </c>
      <c r="G34" s="177">
        <v>82.671159999999986</v>
      </c>
      <c r="H34" s="177">
        <v>140.47279733000002</v>
      </c>
      <c r="I34" s="178">
        <v>0.50295493055729612</v>
      </c>
      <c r="J34" s="178">
        <v>410</v>
      </c>
      <c r="K34" s="178">
        <v>537.54453589256968</v>
      </c>
    </row>
    <row r="35" spans="1:11" ht="15" customHeight="1">
      <c r="A35" s="23">
        <v>2000</v>
      </c>
      <c r="B35" s="177">
        <v>76.960000000000008</v>
      </c>
      <c r="C35" s="177">
        <v>63.798025719999998</v>
      </c>
      <c r="D35" s="177">
        <v>82.671159999999986</v>
      </c>
      <c r="E35" s="177">
        <v>223.42918571999999</v>
      </c>
      <c r="F35" s="177" t="s">
        <v>308</v>
      </c>
      <c r="G35" s="177">
        <v>64.312819999999988</v>
      </c>
      <c r="H35" s="177">
        <v>159.11636572</v>
      </c>
      <c r="I35" s="178">
        <v>0.56347399097880635</v>
      </c>
      <c r="J35" s="178">
        <v>443</v>
      </c>
      <c r="K35" s="178">
        <v>567.83041994456289</v>
      </c>
    </row>
    <row r="36" spans="1:11" ht="11.1" customHeight="1">
      <c r="A36" s="23">
        <v>2001</v>
      </c>
      <c r="B36" s="177">
        <v>78.820000000000007</v>
      </c>
      <c r="C36" s="177">
        <v>52.138560759999997</v>
      </c>
      <c r="D36" s="177">
        <v>64.312819999999988</v>
      </c>
      <c r="E36" s="177">
        <v>195.27138076</v>
      </c>
      <c r="F36" s="177" t="s">
        <v>308</v>
      </c>
      <c r="G36" s="177">
        <v>52.113489999999992</v>
      </c>
      <c r="H36" s="177">
        <v>143.15789076000002</v>
      </c>
      <c r="I36" s="178">
        <v>0.5017643370047129</v>
      </c>
      <c r="J36" s="178">
        <v>441</v>
      </c>
      <c r="K36" s="178">
        <v>552.53118167751472</v>
      </c>
    </row>
    <row r="37" spans="1:11" ht="11.1" customHeight="1">
      <c r="A37" s="23">
        <v>2002</v>
      </c>
      <c r="B37" s="177">
        <v>37.82</v>
      </c>
      <c r="C37" s="177">
        <v>48.229467</v>
      </c>
      <c r="D37" s="177">
        <v>52.113489999999992</v>
      </c>
      <c r="E37" s="177">
        <v>138.16295699999998</v>
      </c>
      <c r="F37" s="177" t="s">
        <v>308</v>
      </c>
      <c r="G37" s="177">
        <v>50.958049999999993</v>
      </c>
      <c r="H37" s="177">
        <v>87.204906999999992</v>
      </c>
      <c r="I37" s="178">
        <v>0.30268465347219559</v>
      </c>
      <c r="J37" s="178">
        <v>488</v>
      </c>
      <c r="K37" s="178">
        <v>602.37431762284336</v>
      </c>
    </row>
    <row r="38" spans="1:11" ht="11.1" customHeight="1">
      <c r="A38" s="23">
        <v>2003</v>
      </c>
      <c r="B38" s="177">
        <v>33</v>
      </c>
      <c r="C38" s="177">
        <v>61.197087379999999</v>
      </c>
      <c r="D38" s="177">
        <v>50.958049999999993</v>
      </c>
      <c r="E38" s="177">
        <v>145.15513737999999</v>
      </c>
      <c r="F38" s="177" t="s">
        <v>308</v>
      </c>
      <c r="G38" s="177">
        <v>40.248779999999996</v>
      </c>
      <c r="H38" s="177">
        <v>104.90635737999999</v>
      </c>
      <c r="I38" s="178">
        <v>0.36072652983257653</v>
      </c>
      <c r="J38" s="178">
        <v>500</v>
      </c>
      <c r="K38" s="178">
        <v>605.06866016621234</v>
      </c>
    </row>
    <row r="39" spans="1:11" ht="11.1" customHeight="1">
      <c r="A39" s="23">
        <v>2004</v>
      </c>
      <c r="B39" s="177">
        <v>32.840000000000003</v>
      </c>
      <c r="C39" s="177">
        <v>92.210230969999998</v>
      </c>
      <c r="D39" s="177">
        <v>40.248779999999996</v>
      </c>
      <c r="E39" s="177">
        <v>165.29901096999998</v>
      </c>
      <c r="F39" s="177" t="s">
        <v>308</v>
      </c>
      <c r="G39" s="177">
        <v>53.085889999999992</v>
      </c>
      <c r="H39" s="177">
        <v>112.21312096999999</v>
      </c>
      <c r="I39" s="178">
        <v>0.38237546208734835</v>
      </c>
      <c r="J39" s="178">
        <v>478</v>
      </c>
      <c r="K39" s="178">
        <v>563.40186288000893</v>
      </c>
    </row>
    <row r="40" spans="1:11" ht="11.1" customHeight="1">
      <c r="A40" s="23">
        <v>2005</v>
      </c>
      <c r="B40" s="177">
        <v>34.625999999999998</v>
      </c>
      <c r="C40" s="177">
        <v>83.064583029999994</v>
      </c>
      <c r="D40" s="177">
        <v>53.085889999999992</v>
      </c>
      <c r="E40" s="177">
        <v>170.77647302999998</v>
      </c>
      <c r="F40" s="177" t="s">
        <v>308</v>
      </c>
      <c r="G40" s="177">
        <v>62.685479999999998</v>
      </c>
      <c r="H40" s="177">
        <v>108.09099302999998</v>
      </c>
      <c r="I40" s="178">
        <v>0.36494268534765295</v>
      </c>
      <c r="J40" s="178">
        <v>474.8455737704918</v>
      </c>
      <c r="K40" s="178">
        <v>542.74268347295902</v>
      </c>
    </row>
    <row r="41" spans="1:11" ht="11.1" customHeight="1">
      <c r="A41" s="23">
        <v>2006</v>
      </c>
      <c r="B41" s="177">
        <v>28.7</v>
      </c>
      <c r="C41" s="177">
        <v>70.172618229999998</v>
      </c>
      <c r="D41" s="177">
        <v>62.685479999999998</v>
      </c>
      <c r="E41" s="177">
        <v>161.55809822999998</v>
      </c>
      <c r="F41" s="177" t="s">
        <v>308</v>
      </c>
      <c r="G41" s="177">
        <v>54.620279999999994</v>
      </c>
      <c r="H41" s="177">
        <v>106.93781822999999</v>
      </c>
      <c r="I41" s="178">
        <v>0.35765656002052865</v>
      </c>
      <c r="J41" s="178">
        <v>237</v>
      </c>
      <c r="K41" s="178">
        <v>262.71595084883853</v>
      </c>
    </row>
    <row r="42" spans="1:11" ht="11.1" customHeight="1">
      <c r="A42" s="23">
        <v>2007</v>
      </c>
      <c r="B42" s="177">
        <v>21.2</v>
      </c>
      <c r="C42" s="177">
        <v>86.783891479999994</v>
      </c>
      <c r="D42" s="177">
        <v>54.620279999999994</v>
      </c>
      <c r="E42" s="177">
        <v>162.60417147999999</v>
      </c>
      <c r="F42" s="177" t="s">
        <v>308</v>
      </c>
      <c r="G42" s="177">
        <v>52.47242</v>
      </c>
      <c r="H42" s="177">
        <v>110.13175147999999</v>
      </c>
      <c r="I42" s="178">
        <v>0.36466994393321062</v>
      </c>
      <c r="J42" s="178">
        <v>540</v>
      </c>
      <c r="K42" s="178">
        <v>582.81819579993146</v>
      </c>
    </row>
    <row r="43" spans="1:11" ht="11.1" customHeight="1">
      <c r="A43" s="23">
        <v>2008</v>
      </c>
      <c r="B43" s="177">
        <v>16.32</v>
      </c>
      <c r="C43" s="177">
        <v>105.4976387297118</v>
      </c>
      <c r="D43" s="177">
        <v>52.47242</v>
      </c>
      <c r="E43" s="177">
        <v>174.2900587297118</v>
      </c>
      <c r="F43" s="177" t="s">
        <v>308</v>
      </c>
      <c r="G43" s="177">
        <v>39.416519999999998</v>
      </c>
      <c r="H43" s="177">
        <v>134.87353872971181</v>
      </c>
      <c r="I43" s="178">
        <v>0.44250173717552937</v>
      </c>
      <c r="J43" s="178">
        <v>566</v>
      </c>
      <c r="K43" s="178">
        <v>599.59373816504183</v>
      </c>
    </row>
    <row r="44" spans="1:11" ht="11.1" customHeight="1">
      <c r="A44" s="23">
        <v>2009</v>
      </c>
      <c r="B44" s="177">
        <v>16.7</v>
      </c>
      <c r="C44" s="177">
        <v>92.071191637367789</v>
      </c>
      <c r="D44" s="177">
        <v>39.416519999999998</v>
      </c>
      <c r="E44" s="177">
        <v>148.18771163736778</v>
      </c>
      <c r="F44" s="177" t="s">
        <v>308</v>
      </c>
      <c r="G44" s="177">
        <v>38.70438</v>
      </c>
      <c r="H44" s="177">
        <v>109.48333163736778</v>
      </c>
      <c r="I44" s="178">
        <v>0.3561135283918932</v>
      </c>
      <c r="J44" s="178">
        <v>630</v>
      </c>
      <c r="K44" s="178">
        <v>663.02528967890635</v>
      </c>
    </row>
    <row r="45" spans="1:11" ht="15" customHeight="1">
      <c r="A45" s="23">
        <v>2010</v>
      </c>
      <c r="B45" s="177">
        <v>11.51</v>
      </c>
      <c r="C45" s="177">
        <v>98.174874460462789</v>
      </c>
      <c r="D45" s="177">
        <v>38.70438</v>
      </c>
      <c r="E45" s="177">
        <v>148.38925446046278</v>
      </c>
      <c r="F45" s="177" t="s">
        <v>308</v>
      </c>
      <c r="G45" s="177">
        <v>33.639319999999998</v>
      </c>
      <c r="H45" s="177">
        <v>114.74993446046278</v>
      </c>
      <c r="I45" s="178">
        <v>0.37096753240342722</v>
      </c>
      <c r="J45" s="178">
        <v>615</v>
      </c>
      <c r="K45" s="178">
        <v>639.5308027671407</v>
      </c>
    </row>
    <row r="46" spans="1:11" ht="11.1" customHeight="1">
      <c r="A46" s="23">
        <v>2011</v>
      </c>
      <c r="B46" s="177">
        <v>25</v>
      </c>
      <c r="C46" s="177">
        <v>112.99867029176438</v>
      </c>
      <c r="D46" s="177">
        <v>33.639319999999998</v>
      </c>
      <c r="E46" s="177">
        <v>171.63799029176437</v>
      </c>
      <c r="F46" s="177" t="s">
        <v>308</v>
      </c>
      <c r="G46" s="177">
        <v>33.509189999999997</v>
      </c>
      <c r="H46" s="177">
        <v>138.12880029176438</v>
      </c>
      <c r="I46" s="178">
        <v>0.44275753225881698</v>
      </c>
      <c r="J46" s="178">
        <v>510</v>
      </c>
      <c r="K46" s="178">
        <v>519.57445833089253</v>
      </c>
    </row>
    <row r="47" spans="1:11" ht="11.1" customHeight="1">
      <c r="A47" s="23">
        <v>2012</v>
      </c>
      <c r="B47" s="177">
        <v>14.8</v>
      </c>
      <c r="C47" s="177">
        <v>95.395725638298799</v>
      </c>
      <c r="D47" s="177">
        <v>33.509189999999997</v>
      </c>
      <c r="E47" s="177">
        <v>143.70491563829879</v>
      </c>
      <c r="F47" s="177" t="s">
        <v>308</v>
      </c>
      <c r="G47" s="177">
        <v>37.536069999999995</v>
      </c>
      <c r="H47" s="177">
        <v>106.16884563829879</v>
      </c>
      <c r="I47" s="178">
        <v>0.33825283999050471</v>
      </c>
      <c r="J47" s="178">
        <v>560</v>
      </c>
      <c r="K47" s="178">
        <v>559.99860000349997</v>
      </c>
    </row>
    <row r="48" spans="1:11" ht="11.1" customHeight="1">
      <c r="A48" s="23">
        <v>2013</v>
      </c>
      <c r="B48" s="177">
        <v>9</v>
      </c>
      <c r="C48" s="177">
        <v>92.908066822370785</v>
      </c>
      <c r="D48" s="177">
        <v>37.536069999999995</v>
      </c>
      <c r="E48" s="177">
        <v>139.44413682237078</v>
      </c>
      <c r="F48" s="177" t="s">
        <v>308</v>
      </c>
      <c r="G48" s="177">
        <v>33.088769999999997</v>
      </c>
      <c r="H48" s="177">
        <v>106.35536682237078</v>
      </c>
      <c r="I48" s="178">
        <v>0.33650614345641605</v>
      </c>
      <c r="J48" s="178">
        <v>630</v>
      </c>
      <c r="K48" s="178">
        <v>619.0505435116379</v>
      </c>
    </row>
    <row r="49" spans="1:11" ht="11.1" customHeight="1">
      <c r="A49" s="23">
        <v>2014</v>
      </c>
      <c r="B49" s="177">
        <v>7.5</v>
      </c>
      <c r="C49" s="177">
        <v>102.49465799155438</v>
      </c>
      <c r="D49" s="177">
        <v>33.088769999999997</v>
      </c>
      <c r="E49" s="177">
        <v>143.08342799155437</v>
      </c>
      <c r="F49" s="177" t="s">
        <v>308</v>
      </c>
      <c r="G49" s="177">
        <v>29.410809999999998</v>
      </c>
      <c r="H49" s="177">
        <v>113.67261799155438</v>
      </c>
      <c r="I49" s="178">
        <v>0.35702721753813232</v>
      </c>
      <c r="J49" s="178">
        <v>610</v>
      </c>
      <c r="K49" s="178">
        <v>588.44808874954788</v>
      </c>
    </row>
    <row r="50" spans="1:11" ht="11.1" customHeight="1">
      <c r="A50" s="23">
        <v>2015</v>
      </c>
      <c r="B50" s="177">
        <v>4.8</v>
      </c>
      <c r="C50" s="177">
        <v>113.40941394785857</v>
      </c>
      <c r="D50" s="177">
        <v>29.410809999999998</v>
      </c>
      <c r="E50" s="177">
        <v>147.62022394785856</v>
      </c>
      <c r="F50" s="177" t="s">
        <v>308</v>
      </c>
      <c r="G50" s="177">
        <v>37.820639999999997</v>
      </c>
      <c r="H50" s="177">
        <v>109.79958394785857</v>
      </c>
      <c r="I50" s="178">
        <v>0.34232920403409667</v>
      </c>
      <c r="J50" s="178">
        <v>480</v>
      </c>
      <c r="K50" s="178">
        <v>458.62136506738392</v>
      </c>
    </row>
    <row r="51" spans="1:11" ht="11.1" customHeight="1">
      <c r="A51" s="23">
        <v>2016</v>
      </c>
      <c r="B51" s="177">
        <v>17.794</v>
      </c>
      <c r="C51" s="177">
        <v>115.27108489207738</v>
      </c>
      <c r="D51" s="177">
        <v>37.820639999999997</v>
      </c>
      <c r="E51" s="177">
        <v>170.88572489207738</v>
      </c>
      <c r="F51" s="177" t="s">
        <v>308</v>
      </c>
      <c r="G51" s="177">
        <v>39.074749999999995</v>
      </c>
      <c r="H51" s="177">
        <v>131.81097489207738</v>
      </c>
      <c r="I51" s="178">
        <v>0.40788019100508816</v>
      </c>
      <c r="J51" s="178">
        <v>990</v>
      </c>
      <c r="K51" s="178">
        <v>936.58425828912539</v>
      </c>
    </row>
    <row r="52" spans="1:11" ht="11.1" customHeight="1">
      <c r="A52" s="23">
        <v>2017</v>
      </c>
      <c r="B52" s="177">
        <v>36.090000000000003</v>
      </c>
      <c r="C52" s="177">
        <v>145.47687077406337</v>
      </c>
      <c r="D52" s="177">
        <v>39.074749999999995</v>
      </c>
      <c r="E52" s="177">
        <v>220.64162077406337</v>
      </c>
      <c r="F52" s="177" t="s">
        <v>308</v>
      </c>
      <c r="G52" s="177">
        <v>48.738689999999998</v>
      </c>
      <c r="H52" s="177">
        <v>171.90293077406338</v>
      </c>
      <c r="I52" s="178">
        <v>0.52859699672254967</v>
      </c>
      <c r="J52" s="178">
        <v>494</v>
      </c>
      <c r="K52" s="178">
        <v>458.49846393733236</v>
      </c>
    </row>
    <row r="53" spans="1:11" ht="11.1" customHeight="1">
      <c r="A53" s="23">
        <v>2018</v>
      </c>
      <c r="B53" s="177">
        <v>18.352</v>
      </c>
      <c r="C53" s="177">
        <v>165.92249113082499</v>
      </c>
      <c r="D53" s="177">
        <v>48.738689999999998</v>
      </c>
      <c r="E53" s="177">
        <v>233.01318113082499</v>
      </c>
      <c r="F53" s="177" t="s">
        <v>308</v>
      </c>
      <c r="G53" s="177">
        <v>42.556800000000003</v>
      </c>
      <c r="H53" s="177">
        <v>190.45638113082498</v>
      </c>
      <c r="I53" s="178">
        <v>0.58257085779118567</v>
      </c>
      <c r="J53" s="178">
        <v>646</v>
      </c>
      <c r="K53" s="178">
        <v>585.44189081418119</v>
      </c>
    </row>
    <row r="54" spans="1:11" ht="11.1" customHeight="1">
      <c r="A54" s="23">
        <v>2019</v>
      </c>
      <c r="B54" s="177">
        <v>0.89200000000000002</v>
      </c>
      <c r="C54" s="177">
        <v>214.12957300814199</v>
      </c>
      <c r="D54" s="177">
        <v>42.556800000000003</v>
      </c>
      <c r="E54" s="177">
        <v>257.57837300814197</v>
      </c>
      <c r="F54" s="177" t="s">
        <v>308</v>
      </c>
      <c r="G54" s="177">
        <v>34.866260000000004</v>
      </c>
      <c r="H54" s="177">
        <v>222.71211300814196</v>
      </c>
      <c r="I54" s="178">
        <v>0.6780163980448336</v>
      </c>
      <c r="J54" s="178">
        <v>639</v>
      </c>
      <c r="K54" s="178">
        <v>568.9963758759784</v>
      </c>
    </row>
    <row r="55" spans="1:11" ht="15" customHeight="1">
      <c r="A55" s="23">
        <v>2020</v>
      </c>
      <c r="B55" s="177">
        <v>6.05</v>
      </c>
      <c r="C55" s="177">
        <v>239.295947168597</v>
      </c>
      <c r="D55" s="177">
        <v>34.866260000000004</v>
      </c>
      <c r="E55" s="177">
        <v>280.21220716859699</v>
      </c>
      <c r="F55" s="177" t="s">
        <v>308</v>
      </c>
      <c r="G55" s="177">
        <v>43.483439999999995</v>
      </c>
      <c r="H55" s="177">
        <v>236.72876716859699</v>
      </c>
      <c r="I55" s="178">
        <v>0.71711221429821603</v>
      </c>
      <c r="J55" s="178">
        <v>643</v>
      </c>
      <c r="K55" s="178">
        <v>564.95685943732758</v>
      </c>
    </row>
    <row r="56" spans="1:11" s="4" customFormat="1" ht="12" customHeight="1">
      <c r="A56" s="23">
        <v>2021</v>
      </c>
      <c r="B56" s="177">
        <v>33.74</v>
      </c>
      <c r="C56" s="177">
        <v>198.13420225303099</v>
      </c>
      <c r="D56" s="177">
        <v>43.483439999999995</v>
      </c>
      <c r="E56" s="177">
        <v>275.35764225303097</v>
      </c>
      <c r="F56" s="177" t="s">
        <v>308</v>
      </c>
      <c r="G56" s="177">
        <v>35.232340000000001</v>
      </c>
      <c r="H56" s="177">
        <v>240.12530225303098</v>
      </c>
      <c r="I56" s="178">
        <v>0.72261858460902628</v>
      </c>
      <c r="J56" s="178">
        <v>834</v>
      </c>
      <c r="K56" s="178">
        <v>701.29116616984868</v>
      </c>
    </row>
    <row r="57" spans="1:11" s="4" customFormat="1" ht="11.25">
      <c r="A57" s="23">
        <v>2022</v>
      </c>
      <c r="B57" s="177">
        <v>59.554000000000002</v>
      </c>
      <c r="C57" s="177">
        <v>211.73072026735201</v>
      </c>
      <c r="D57" s="177">
        <v>35.232340000000001</v>
      </c>
      <c r="E57" s="177">
        <v>306.51706026735201</v>
      </c>
      <c r="F57" s="177" t="s">
        <v>308</v>
      </c>
      <c r="G57" s="177">
        <v>34.448699999999995</v>
      </c>
      <c r="H57" s="177">
        <v>272.06836026735203</v>
      </c>
      <c r="I57" s="178">
        <v>0.81574556153829492</v>
      </c>
      <c r="J57" s="178">
        <v>481</v>
      </c>
      <c r="K57" s="178">
        <v>378.06960489368265</v>
      </c>
    </row>
    <row r="58" spans="1:11" s="4" customFormat="1" ht="11.25">
      <c r="A58" s="23">
        <v>2023</v>
      </c>
      <c r="B58" s="177">
        <v>35.844000000000001</v>
      </c>
      <c r="C58" s="177">
        <v>176.40697289116599</v>
      </c>
      <c r="D58" s="177">
        <v>34.448699999999995</v>
      </c>
      <c r="E58" s="177">
        <v>246.69967289116599</v>
      </c>
      <c r="F58" s="177" t="s">
        <v>308</v>
      </c>
      <c r="G58" s="177">
        <v>34.257080000000002</v>
      </c>
      <c r="H58" s="177">
        <v>212.44259289116599</v>
      </c>
      <c r="I58" s="178">
        <v>0.63385248340355815</v>
      </c>
      <c r="J58" s="178">
        <v>542</v>
      </c>
      <c r="K58" s="178">
        <v>411.52549978205758</v>
      </c>
    </row>
    <row r="59" spans="1:11" s="4" customFormat="1" ht="11.25">
      <c r="A59" s="3" t="s">
        <v>631</v>
      </c>
      <c r="B59" s="3"/>
    </row>
    <row r="60" spans="1:11" s="4" customFormat="1" ht="11.25">
      <c r="A60" s="4" t="s">
        <v>897</v>
      </c>
      <c r="B60" s="3"/>
    </row>
    <row r="61" spans="1:11">
      <c r="A61" s="3" t="s">
        <v>979</v>
      </c>
      <c r="B61" s="3"/>
      <c r="C61" s="4"/>
      <c r="D61" s="4"/>
      <c r="E61" s="4"/>
      <c r="F61" s="4"/>
      <c r="G61" s="4"/>
      <c r="H61" s="4"/>
      <c r="I61" s="4"/>
      <c r="J61" s="4"/>
      <c r="K61" s="4"/>
    </row>
    <row r="62" spans="1:11">
      <c r="A62" s="3" t="s">
        <v>933</v>
      </c>
      <c r="B62" s="4"/>
      <c r="C62" s="4"/>
      <c r="D62" s="4"/>
      <c r="E62" s="4"/>
      <c r="F62" s="4"/>
      <c r="G62" s="4"/>
      <c r="H62" s="4"/>
      <c r="I62" s="4"/>
      <c r="J62" s="4"/>
      <c r="K62" s="4"/>
    </row>
    <row r="63" spans="1:11">
      <c r="A63" s="5" t="s">
        <v>36</v>
      </c>
    </row>
    <row r="67" spans="1:11" customFormat="1">
      <c r="A67" s="21"/>
      <c r="B67" s="21"/>
      <c r="C67" s="21"/>
      <c r="D67" s="21"/>
      <c r="E67" s="21"/>
      <c r="F67" s="21"/>
      <c r="G67" s="21"/>
      <c r="H67" s="21"/>
      <c r="I67" s="21"/>
      <c r="J67" s="21"/>
      <c r="K67" s="21"/>
    </row>
    <row r="68" spans="1:11" customFormat="1">
      <c r="A68" s="21"/>
    </row>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ustomFormat="1" ht="12"/>
    <row r="90" spans="1:11">
      <c r="A90"/>
      <c r="B90"/>
      <c r="C90"/>
      <c r="D90"/>
      <c r="E90"/>
      <c r="F90"/>
      <c r="G90"/>
      <c r="H90"/>
      <c r="I90"/>
      <c r="J90"/>
      <c r="K90"/>
    </row>
    <row r="91" spans="1:11">
      <c r="A91"/>
    </row>
  </sheetData>
  <conditionalFormatting sqref="A5:A58">
    <cfRule type="expression" dxfId="122" priority="2">
      <formula>MOD(ROW(),2)=1</formula>
    </cfRule>
  </conditionalFormatting>
  <conditionalFormatting sqref="B5:K58">
    <cfRule type="expression" dxfId="12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B4E1-9DAA-4BFE-8E54-2B3F1151C30F}">
  <sheetPr>
    <pageSetUpPr fitToPage="1"/>
  </sheetPr>
  <dimension ref="A1:O64"/>
  <sheetViews>
    <sheetView showGridLines="0" zoomScaleNormal="100" workbookViewId="0"/>
  </sheetViews>
  <sheetFormatPr defaultColWidth="9.7109375" defaultRowHeight="14.25"/>
  <cols>
    <col min="1" max="1" width="13.42578125" style="21" customWidth="1"/>
    <col min="2" max="9" width="16" style="21" customWidth="1"/>
    <col min="10" max="11" width="14.85546875" style="21" customWidth="1"/>
    <col min="12" max="14" width="2.85546875" style="21" customWidth="1"/>
    <col min="15" max="16384" width="9.7109375" style="21"/>
  </cols>
  <sheetData>
    <row r="1" spans="1:15">
      <c r="A1" s="13" t="s">
        <v>980</v>
      </c>
      <c r="O1" s="14" t="str">
        <f>HYPERLINK("#'"&amp;"Index'!A1","INDEX")</f>
        <v>INDEX</v>
      </c>
    </row>
    <row r="2" spans="1:15">
      <c r="A2" s="157"/>
      <c r="B2" s="158" t="s">
        <v>948</v>
      </c>
      <c r="C2" s="158"/>
      <c r="D2" s="158"/>
      <c r="E2" s="158"/>
      <c r="F2" s="158" t="s">
        <v>942</v>
      </c>
      <c r="G2" s="158"/>
      <c r="H2" s="158"/>
      <c r="I2" s="157"/>
      <c r="J2" s="158" t="s">
        <v>644</v>
      </c>
      <c r="K2" s="158"/>
    </row>
    <row r="3" spans="1:15">
      <c r="A3" s="159"/>
      <c r="B3" s="221" t="s">
        <v>949</v>
      </c>
      <c r="C3" s="183"/>
      <c r="D3" s="183"/>
      <c r="E3" s="183"/>
      <c r="F3" s="183"/>
      <c r="G3" s="183"/>
      <c r="H3" s="183"/>
      <c r="I3" s="184" t="s">
        <v>617</v>
      </c>
      <c r="J3" s="183" t="s">
        <v>929</v>
      </c>
      <c r="K3" s="183"/>
    </row>
    <row r="4" spans="1:15" ht="38.25" customHeight="1">
      <c r="A4" s="22" t="s">
        <v>290</v>
      </c>
      <c r="B4" s="22" t="s">
        <v>648</v>
      </c>
      <c r="C4" s="22" t="s">
        <v>649</v>
      </c>
      <c r="D4" s="31" t="s">
        <v>891</v>
      </c>
      <c r="E4" s="22" t="s">
        <v>623</v>
      </c>
      <c r="F4" s="22" t="s">
        <v>650</v>
      </c>
      <c r="G4" s="31" t="s">
        <v>681</v>
      </c>
      <c r="H4" s="31" t="s">
        <v>651</v>
      </c>
      <c r="I4" s="22" t="s">
        <v>276</v>
      </c>
      <c r="J4" s="31" t="s">
        <v>652</v>
      </c>
      <c r="K4" s="31" t="s">
        <v>682</v>
      </c>
    </row>
    <row r="5" spans="1:15" ht="15" customHeight="1">
      <c r="A5" s="23">
        <v>1970</v>
      </c>
      <c r="B5" s="177">
        <v>1177.5999999999999</v>
      </c>
      <c r="C5" s="177">
        <v>3.6</v>
      </c>
      <c r="D5" s="177">
        <v>401.96861759999996</v>
      </c>
      <c r="E5" s="177">
        <v>1583.1686175999998</v>
      </c>
      <c r="F5" s="177">
        <v>0.9</v>
      </c>
      <c r="G5" s="177">
        <v>421.06017839999998</v>
      </c>
      <c r="H5" s="177">
        <v>1161.2084391999997</v>
      </c>
      <c r="I5" s="178">
        <v>5.662994943721591</v>
      </c>
      <c r="J5" s="178">
        <v>94.1</v>
      </c>
      <c r="K5" s="178">
        <v>434.40125565506412</v>
      </c>
    </row>
    <row r="6" spans="1:15" ht="11.1" customHeight="1">
      <c r="A6" s="23">
        <v>1971</v>
      </c>
      <c r="B6" s="177">
        <v>1126.2</v>
      </c>
      <c r="C6" s="177">
        <v>4.2</v>
      </c>
      <c r="D6" s="177">
        <v>421.06017839999998</v>
      </c>
      <c r="E6" s="177">
        <v>1551.4601784000001</v>
      </c>
      <c r="F6" s="177">
        <v>0.8</v>
      </c>
      <c r="G6" s="177">
        <v>401.70710159999999</v>
      </c>
      <c r="H6" s="177">
        <v>1148.9530768000002</v>
      </c>
      <c r="I6" s="178">
        <v>5.5328303186443302</v>
      </c>
      <c r="J6" s="178">
        <v>93.2</v>
      </c>
      <c r="K6" s="178">
        <v>409.47234304292436</v>
      </c>
    </row>
    <row r="7" spans="1:15" ht="11.1" customHeight="1">
      <c r="A7" s="23">
        <v>1972</v>
      </c>
      <c r="B7" s="177">
        <v>1142.3</v>
      </c>
      <c r="C7" s="177">
        <v>5</v>
      </c>
      <c r="D7" s="177">
        <v>401.70710159999999</v>
      </c>
      <c r="E7" s="177">
        <v>1549.0071015999999</v>
      </c>
      <c r="F7" s="177">
        <v>3.4</v>
      </c>
      <c r="G7" s="177">
        <v>410.13022320000005</v>
      </c>
      <c r="H7" s="177">
        <v>1135.4768783999998</v>
      </c>
      <c r="I7" s="178">
        <v>5.4097118496779348</v>
      </c>
      <c r="J7" s="178">
        <v>94</v>
      </c>
      <c r="K7" s="178">
        <v>395.87698333315785</v>
      </c>
    </row>
    <row r="8" spans="1:15" ht="11.1" customHeight="1">
      <c r="A8" s="23">
        <v>1973</v>
      </c>
      <c r="B8" s="177">
        <v>1197.5999999999999</v>
      </c>
      <c r="C8" s="177">
        <v>5.2</v>
      </c>
      <c r="D8" s="177">
        <v>410.13022320000005</v>
      </c>
      <c r="E8" s="177">
        <v>1612.9302232</v>
      </c>
      <c r="F8" s="177">
        <v>4.7</v>
      </c>
      <c r="G8" s="177">
        <v>409.35125520000003</v>
      </c>
      <c r="H8" s="177">
        <v>1198.878968</v>
      </c>
      <c r="I8" s="178">
        <v>5.6575179345851287</v>
      </c>
      <c r="J8" s="178">
        <v>99.3</v>
      </c>
      <c r="K8" s="178">
        <v>396.48632461569173</v>
      </c>
    </row>
    <row r="9" spans="1:15" ht="11.1" customHeight="1">
      <c r="A9" s="23">
        <v>1974</v>
      </c>
      <c r="B9" s="177">
        <v>1194</v>
      </c>
      <c r="C9" s="177">
        <v>6</v>
      </c>
      <c r="D9" s="177">
        <v>409.35125520000003</v>
      </c>
      <c r="E9" s="177">
        <v>1609.3512552</v>
      </c>
      <c r="F9" s="177">
        <v>3.4</v>
      </c>
      <c r="G9" s="177">
        <v>378.36983040000001</v>
      </c>
      <c r="H9" s="177">
        <v>1227.5814247999999</v>
      </c>
      <c r="I9" s="178">
        <v>5.7402780626034575</v>
      </c>
      <c r="J9" s="178">
        <v>131</v>
      </c>
      <c r="K9" s="178">
        <v>479.99853435562028</v>
      </c>
    </row>
    <row r="10" spans="1:15" ht="11.1" customHeight="1">
      <c r="A10" s="23">
        <v>1975</v>
      </c>
      <c r="B10" s="177">
        <v>1348.5</v>
      </c>
      <c r="C10" s="177">
        <v>4.5</v>
      </c>
      <c r="D10" s="177">
        <v>378.36983040000001</v>
      </c>
      <c r="E10" s="177">
        <v>1731.3698304</v>
      </c>
      <c r="F10" s="177">
        <v>3.4</v>
      </c>
      <c r="G10" s="177">
        <v>406.49362559999997</v>
      </c>
      <c r="H10" s="177">
        <v>1321.4762047999998</v>
      </c>
      <c r="I10" s="178">
        <v>6.1187102313715123</v>
      </c>
      <c r="J10" s="178">
        <v>129</v>
      </c>
      <c r="K10" s="178">
        <v>432.49404901599223</v>
      </c>
    </row>
    <row r="11" spans="1:15" ht="11.1" customHeight="1">
      <c r="A11" s="23">
        <v>1976</v>
      </c>
      <c r="B11" s="177">
        <v>1267.5999999999999</v>
      </c>
      <c r="C11" s="177">
        <v>5.8</v>
      </c>
      <c r="D11" s="177">
        <v>406.49362559999997</v>
      </c>
      <c r="E11" s="177">
        <v>1679.8936255999997</v>
      </c>
      <c r="F11" s="177">
        <v>4.3</v>
      </c>
      <c r="G11" s="177">
        <v>339.55218839999998</v>
      </c>
      <c r="H11" s="177">
        <v>1336.0414371999998</v>
      </c>
      <c r="I11" s="178">
        <v>6.1276466493911519</v>
      </c>
      <c r="J11" s="178">
        <v>126</v>
      </c>
      <c r="K11" s="178">
        <v>400.39085774208161</v>
      </c>
    </row>
    <row r="12" spans="1:15" ht="11.1" customHeight="1">
      <c r="A12" s="23">
        <v>1977</v>
      </c>
      <c r="B12" s="177">
        <v>1247.7</v>
      </c>
      <c r="C12" s="177">
        <v>6.8</v>
      </c>
      <c r="D12" s="177">
        <v>339.55218839999998</v>
      </c>
      <c r="E12" s="177">
        <v>1594.0521884</v>
      </c>
      <c r="F12" s="177">
        <v>5.8</v>
      </c>
      <c r="G12" s="177">
        <v>316.25877600000001</v>
      </c>
      <c r="H12" s="177">
        <v>1271.9934124000001</v>
      </c>
      <c r="I12" s="178">
        <v>5.775513929867099</v>
      </c>
      <c r="J12" s="178">
        <v>126</v>
      </c>
      <c r="K12" s="178">
        <v>376.97462900909528</v>
      </c>
    </row>
    <row r="13" spans="1:15" ht="11.1" customHeight="1">
      <c r="A13" s="23">
        <v>1978</v>
      </c>
      <c r="B13" s="177">
        <v>1370.9</v>
      </c>
      <c r="C13" s="177">
        <v>9.6999999999999993</v>
      </c>
      <c r="D13" s="177">
        <v>316.25877600000001</v>
      </c>
      <c r="E13" s="177">
        <v>1696.858776</v>
      </c>
      <c r="F13" s="177">
        <v>6.6</v>
      </c>
      <c r="G13" s="177">
        <v>343.86750000000001</v>
      </c>
      <c r="H13" s="177">
        <v>1346.3912760000001</v>
      </c>
      <c r="I13" s="178">
        <v>6.0488859357099534</v>
      </c>
      <c r="J13" s="178">
        <v>130</v>
      </c>
      <c r="K13" s="178">
        <v>363.38478955128971</v>
      </c>
    </row>
    <row r="14" spans="1:15" ht="11.1" customHeight="1">
      <c r="A14" s="23">
        <v>1979</v>
      </c>
      <c r="B14" s="177">
        <v>1337.94</v>
      </c>
      <c r="C14" s="177">
        <v>8</v>
      </c>
      <c r="D14" s="177">
        <v>343.86750000000001</v>
      </c>
      <c r="E14" s="177">
        <v>1689.8075000000001</v>
      </c>
      <c r="F14" s="177">
        <v>6.3</v>
      </c>
      <c r="G14" s="177">
        <v>367.32009120000004</v>
      </c>
      <c r="H14" s="177">
        <v>1316.1874088000002</v>
      </c>
      <c r="I14" s="178">
        <v>5.8482922343427166</v>
      </c>
      <c r="J14" s="178">
        <v>145</v>
      </c>
      <c r="K14" s="178">
        <v>374.27564756140055</v>
      </c>
    </row>
    <row r="15" spans="1:15" ht="15" customHeight="1">
      <c r="A15" s="23">
        <v>1980</v>
      </c>
      <c r="B15" s="177">
        <v>1218.3399999999999</v>
      </c>
      <c r="C15" s="177">
        <v>7</v>
      </c>
      <c r="D15" s="177">
        <v>367.32009120000004</v>
      </c>
      <c r="E15" s="177">
        <v>1592.6600911999999</v>
      </c>
      <c r="F15" s="177">
        <v>6.8</v>
      </c>
      <c r="G15" s="177">
        <v>356.80019160000001</v>
      </c>
      <c r="H15" s="177">
        <v>1229.0598995999999</v>
      </c>
      <c r="I15" s="178">
        <v>5.3970995828319994</v>
      </c>
      <c r="J15" s="178">
        <v>166</v>
      </c>
      <c r="K15" s="178">
        <v>392.88778438507734</v>
      </c>
    </row>
    <row r="16" spans="1:15" ht="11.1" customHeight="1">
      <c r="A16" s="23">
        <v>1981</v>
      </c>
      <c r="B16" s="177">
        <v>1150.76</v>
      </c>
      <c r="C16" s="177">
        <v>5.0093519999999998</v>
      </c>
      <c r="D16" s="177">
        <v>356.80019160000001</v>
      </c>
      <c r="E16" s="177">
        <v>1512.5695436000001</v>
      </c>
      <c r="F16" s="177">
        <v>7.2</v>
      </c>
      <c r="G16" s="177">
        <v>276.53289599999999</v>
      </c>
      <c r="H16" s="177">
        <v>1228.8366476000001</v>
      </c>
      <c r="I16" s="178">
        <v>5.3435579503056978</v>
      </c>
      <c r="J16" s="178">
        <v>175</v>
      </c>
      <c r="K16" s="178">
        <v>378.46225379678742</v>
      </c>
    </row>
    <row r="17" spans="1:11" ht="11.1" customHeight="1">
      <c r="A17" s="23">
        <v>1982</v>
      </c>
      <c r="B17" s="177">
        <v>1179.3266666666666</v>
      </c>
      <c r="C17" s="177">
        <v>7.0776719999999997</v>
      </c>
      <c r="D17" s="177">
        <v>276.53289599999999</v>
      </c>
      <c r="E17" s="177">
        <v>1462.9372346666664</v>
      </c>
      <c r="F17" s="177">
        <v>6.7</v>
      </c>
      <c r="G17" s="177">
        <v>270.43466280000001</v>
      </c>
      <c r="H17" s="177">
        <v>1185.8025718666663</v>
      </c>
      <c r="I17" s="178">
        <v>5.1070794867377574</v>
      </c>
      <c r="J17" s="178" t="s">
        <v>308</v>
      </c>
      <c r="K17" s="178" t="s">
        <v>308</v>
      </c>
    </row>
    <row r="18" spans="1:11" ht="11.1" customHeight="1">
      <c r="A18" s="23">
        <v>1983</v>
      </c>
      <c r="B18" s="177">
        <v>1207.8933333333332</v>
      </c>
      <c r="C18" s="177">
        <v>6.7086479999999993</v>
      </c>
      <c r="D18" s="177" t="s">
        <v>308</v>
      </c>
      <c r="E18" s="177">
        <v>1214.6019813333332</v>
      </c>
      <c r="F18" s="177">
        <v>6.6</v>
      </c>
      <c r="G18" s="177" t="s">
        <v>308</v>
      </c>
      <c r="H18" s="177">
        <v>1208.0019813333333</v>
      </c>
      <c r="I18" s="178">
        <v>5.1556376093472815</v>
      </c>
      <c r="J18" s="178" t="s">
        <v>308</v>
      </c>
      <c r="K18" s="178" t="s">
        <v>308</v>
      </c>
    </row>
    <row r="19" spans="1:11" ht="11.1" customHeight="1">
      <c r="A19" s="23">
        <v>1984</v>
      </c>
      <c r="B19" s="177">
        <v>1236.48</v>
      </c>
      <c r="C19" s="177">
        <v>7.1974559999999999</v>
      </c>
      <c r="D19" s="177" t="s">
        <v>308</v>
      </c>
      <c r="E19" s="177">
        <v>1243.6774560000001</v>
      </c>
      <c r="F19" s="177">
        <v>8.1999999999999993</v>
      </c>
      <c r="G19" s="177" t="s">
        <v>308</v>
      </c>
      <c r="H19" s="177">
        <v>1235.4774560000001</v>
      </c>
      <c r="I19" s="178">
        <v>5.2273658165078611</v>
      </c>
      <c r="J19" s="178">
        <v>168</v>
      </c>
      <c r="K19" s="178">
        <v>317.81915522533473</v>
      </c>
    </row>
    <row r="20" spans="1:11" ht="11.1" customHeight="1">
      <c r="A20" s="23">
        <v>1985</v>
      </c>
      <c r="B20" s="177">
        <v>1388.86</v>
      </c>
      <c r="C20" s="177">
        <v>9.8148479999999996</v>
      </c>
      <c r="D20" s="177" t="s">
        <v>308</v>
      </c>
      <c r="E20" s="177">
        <v>1398.6748479999999</v>
      </c>
      <c r="F20" s="177">
        <v>9.4</v>
      </c>
      <c r="G20" s="177" t="s">
        <v>308</v>
      </c>
      <c r="H20" s="177">
        <v>1389.2748479999998</v>
      </c>
      <c r="I20" s="178">
        <v>5.825882297686042</v>
      </c>
      <c r="J20" s="178">
        <v>178</v>
      </c>
      <c r="K20" s="178">
        <v>326.41085591161232</v>
      </c>
    </row>
    <row r="21" spans="1:11" ht="11.1" customHeight="1">
      <c r="A21" s="23">
        <v>1986</v>
      </c>
      <c r="B21" s="177">
        <v>1279.0999999999999</v>
      </c>
      <c r="C21" s="177">
        <v>11.027567999999999</v>
      </c>
      <c r="D21" s="177">
        <v>787.04783999999995</v>
      </c>
      <c r="E21" s="177">
        <v>2077.1754080000001</v>
      </c>
      <c r="F21" s="177">
        <v>17.5</v>
      </c>
      <c r="G21" s="177">
        <v>777.98592000000008</v>
      </c>
      <c r="H21" s="177">
        <v>1281.689488</v>
      </c>
      <c r="I21" s="178">
        <v>5.3259262916006991</v>
      </c>
      <c r="J21" s="178">
        <v>177</v>
      </c>
      <c r="K21" s="178">
        <v>318.12932765972744</v>
      </c>
    </row>
    <row r="22" spans="1:11" ht="11.1" customHeight="1">
      <c r="A22" s="23">
        <v>1987</v>
      </c>
      <c r="B22" s="177">
        <v>1270.9000000000001</v>
      </c>
      <c r="C22" s="177">
        <v>9.6444719999999986</v>
      </c>
      <c r="D22" s="177">
        <v>777.98592000000008</v>
      </c>
      <c r="E22" s="177">
        <v>2058.5303920000001</v>
      </c>
      <c r="F22" s="177">
        <v>25.8</v>
      </c>
      <c r="G22" s="177">
        <v>688.75055999999995</v>
      </c>
      <c r="H22" s="177">
        <v>1343.9798320000002</v>
      </c>
      <c r="I22" s="178">
        <v>5.5352458443847725</v>
      </c>
      <c r="J22" s="178">
        <v>180</v>
      </c>
      <c r="K22" s="178">
        <v>315.76454490434969</v>
      </c>
    </row>
    <row r="23" spans="1:11" ht="11.1" customHeight="1">
      <c r="A23" s="23">
        <v>1988</v>
      </c>
      <c r="B23" s="177">
        <v>1303.1600000000001</v>
      </c>
      <c r="C23" s="177">
        <v>10.3</v>
      </c>
      <c r="D23" s="177">
        <v>688.75055999999995</v>
      </c>
      <c r="E23" s="177">
        <v>2002.21056</v>
      </c>
      <c r="F23" s="177">
        <v>22.7</v>
      </c>
      <c r="G23" s="177">
        <v>686.13167999999996</v>
      </c>
      <c r="H23" s="177">
        <v>1293.37888</v>
      </c>
      <c r="I23" s="178">
        <v>5.2786450141008325</v>
      </c>
      <c r="J23" s="178">
        <v>200</v>
      </c>
      <c r="K23" s="178">
        <v>338.88109933028625</v>
      </c>
    </row>
    <row r="24" spans="1:11" ht="11.1" customHeight="1">
      <c r="A24" s="23">
        <v>1989</v>
      </c>
      <c r="B24" s="177">
        <v>1285.3800000000001</v>
      </c>
      <c r="C24" s="177">
        <v>11.2</v>
      </c>
      <c r="D24" s="177">
        <v>686.13167999999996</v>
      </c>
      <c r="E24" s="177">
        <v>1982.7116800000001</v>
      </c>
      <c r="F24" s="177">
        <v>16.100000000000001</v>
      </c>
      <c r="G24" s="177">
        <v>682.81344000000001</v>
      </c>
      <c r="H24" s="177">
        <v>1283.7982400000001</v>
      </c>
      <c r="I24" s="178">
        <v>5.1903770487826568</v>
      </c>
      <c r="J24" s="178">
        <v>204</v>
      </c>
      <c r="K24" s="178">
        <v>332.61999388566193</v>
      </c>
    </row>
    <row r="25" spans="1:11" ht="15" customHeight="1">
      <c r="A25" s="23">
        <v>1990</v>
      </c>
      <c r="B25" s="177">
        <v>1306.96</v>
      </c>
      <c r="C25" s="177">
        <v>11.395104</v>
      </c>
      <c r="D25" s="177">
        <v>682.81344000000001</v>
      </c>
      <c r="E25" s="177">
        <v>2001.1685440000001</v>
      </c>
      <c r="F25" s="177">
        <v>19.639150007999998</v>
      </c>
      <c r="G25" s="177">
        <v>732.36383999999998</v>
      </c>
      <c r="H25" s="177">
        <v>1249.1655539920002</v>
      </c>
      <c r="I25" s="178">
        <v>4.9940253705723388</v>
      </c>
      <c r="J25" s="178">
        <v>209</v>
      </c>
      <c r="K25" s="178">
        <v>328.43173844890646</v>
      </c>
    </row>
    <row r="26" spans="1:11" ht="11.1" customHeight="1">
      <c r="A26" s="23">
        <v>1991</v>
      </c>
      <c r="B26" s="177">
        <v>1246.06</v>
      </c>
      <c r="C26" s="177">
        <v>10.555128000000002</v>
      </c>
      <c r="D26" s="177">
        <v>732.36383999999998</v>
      </c>
      <c r="E26" s="177">
        <v>1988.9789679999999</v>
      </c>
      <c r="F26" s="177">
        <v>20.435350536000001</v>
      </c>
      <c r="G26" s="177">
        <v>686.90544</v>
      </c>
      <c r="H26" s="177">
        <v>1281.6381774639999</v>
      </c>
      <c r="I26" s="178">
        <v>5.0559115141798783</v>
      </c>
      <c r="J26" s="178">
        <v>210</v>
      </c>
      <c r="K26" s="178">
        <v>319.25931838135529</v>
      </c>
    </row>
    <row r="27" spans="1:11" ht="11.1" customHeight="1">
      <c r="A27" s="23">
        <v>1992</v>
      </c>
      <c r="B27" s="177">
        <v>1116.1400000000001</v>
      </c>
      <c r="C27" s="177">
        <v>12.108150624</v>
      </c>
      <c r="D27" s="177">
        <v>686.90544</v>
      </c>
      <c r="E27" s="177">
        <v>1815.1535906240001</v>
      </c>
      <c r="F27" s="177">
        <v>20.470734432</v>
      </c>
      <c r="G27" s="177">
        <v>627.01343999999995</v>
      </c>
      <c r="H27" s="177">
        <v>1167.6694161920002</v>
      </c>
      <c r="I27" s="178">
        <v>4.5453354932073156</v>
      </c>
      <c r="J27" s="178">
        <v>211</v>
      </c>
      <c r="K27" s="178">
        <v>313.6252327106659</v>
      </c>
    </row>
    <row r="28" spans="1:11" ht="11.1" customHeight="1">
      <c r="A28" s="23">
        <v>1993</v>
      </c>
      <c r="B28" s="177">
        <v>1173.96</v>
      </c>
      <c r="C28" s="177">
        <v>16.650414959999999</v>
      </c>
      <c r="D28" s="177">
        <v>627.01343999999995</v>
      </c>
      <c r="E28" s="177">
        <v>1817.62385496</v>
      </c>
      <c r="F28" s="177">
        <v>19.449160680000002</v>
      </c>
      <c r="G28" s="177">
        <v>671.92128000000002</v>
      </c>
      <c r="H28" s="177">
        <v>1126.25341428</v>
      </c>
      <c r="I28" s="178">
        <v>4.3274996226009108</v>
      </c>
      <c r="J28" s="178">
        <v>215</v>
      </c>
      <c r="K28" s="178">
        <v>312.16310885417988</v>
      </c>
    </row>
    <row r="29" spans="1:11" ht="11.1" customHeight="1">
      <c r="A29" s="23">
        <v>1994</v>
      </c>
      <c r="B29" s="177">
        <v>1267.0360000000001</v>
      </c>
      <c r="C29" s="177">
        <v>24.731983271999997</v>
      </c>
      <c r="D29" s="177">
        <v>671.92128000000002</v>
      </c>
      <c r="E29" s="177">
        <v>1963.6892632720001</v>
      </c>
      <c r="F29" s="177">
        <v>22.891901639999997</v>
      </c>
      <c r="G29" s="177">
        <v>681.72719999999993</v>
      </c>
      <c r="H29" s="177">
        <v>1259.0701616320002</v>
      </c>
      <c r="I29" s="178">
        <v>4.7794157276606093</v>
      </c>
      <c r="J29" s="178">
        <v>220</v>
      </c>
      <c r="K29" s="178">
        <v>312.75766967103584</v>
      </c>
    </row>
    <row r="30" spans="1:11" ht="11.1" customHeight="1">
      <c r="A30" s="23">
        <v>1995</v>
      </c>
      <c r="B30" s="177">
        <v>1222.3599999999999</v>
      </c>
      <c r="C30" s="177">
        <v>25.293217439999999</v>
      </c>
      <c r="D30" s="177">
        <v>681.72719999999993</v>
      </c>
      <c r="E30" s="177">
        <v>1929.3804174399997</v>
      </c>
      <c r="F30" s="177">
        <v>29.90592444</v>
      </c>
      <c r="G30" s="177">
        <v>554.42880000000002</v>
      </c>
      <c r="H30" s="177">
        <v>1345.0456929999996</v>
      </c>
      <c r="I30" s="178">
        <v>5.0459965148167161</v>
      </c>
      <c r="J30" s="178">
        <v>222</v>
      </c>
      <c r="K30" s="178">
        <v>309.11040253971794</v>
      </c>
    </row>
    <row r="31" spans="1:11" ht="11.1" customHeight="1">
      <c r="A31" s="23">
        <v>1996</v>
      </c>
      <c r="B31" s="177">
        <v>1127.3779999999999</v>
      </c>
      <c r="C31" s="177">
        <v>35.197344696000002</v>
      </c>
      <c r="D31" s="177">
        <v>554.42880000000002</v>
      </c>
      <c r="E31" s="177">
        <v>1717.0041446959999</v>
      </c>
      <c r="F31" s="177">
        <v>33.012044832000001</v>
      </c>
      <c r="G31" s="177">
        <v>584.73936000000003</v>
      </c>
      <c r="H31" s="177">
        <v>1099.252739864</v>
      </c>
      <c r="I31" s="178">
        <v>4.0763339224450901</v>
      </c>
      <c r="J31" s="178">
        <v>248</v>
      </c>
      <c r="K31" s="178">
        <v>339.11167781655837</v>
      </c>
    </row>
    <row r="32" spans="1:11" ht="11.1" customHeight="1">
      <c r="A32" s="23">
        <v>1997</v>
      </c>
      <c r="B32" s="177">
        <v>1240.2</v>
      </c>
      <c r="C32" s="177">
        <v>60.528850608000006</v>
      </c>
      <c r="D32" s="177">
        <v>584.73936000000003</v>
      </c>
      <c r="E32" s="177">
        <v>1885.4682106080002</v>
      </c>
      <c r="F32" s="177">
        <v>36.665607864000002</v>
      </c>
      <c r="G32" s="177">
        <v>419.89871999999997</v>
      </c>
      <c r="H32" s="177">
        <v>1428.9038827440002</v>
      </c>
      <c r="I32" s="178">
        <v>5.2357678766195708</v>
      </c>
      <c r="J32" s="178">
        <v>234</v>
      </c>
      <c r="K32" s="178">
        <v>314.51929958971363</v>
      </c>
    </row>
    <row r="33" spans="1:11" ht="11.1" customHeight="1">
      <c r="A33" s="23">
        <v>1998</v>
      </c>
      <c r="B33" s="177">
        <v>1187.44</v>
      </c>
      <c r="C33" s="177">
        <v>66.167179464</v>
      </c>
      <c r="D33" s="177">
        <v>419.89871999999997</v>
      </c>
      <c r="E33" s="177">
        <v>1673.5058994639999</v>
      </c>
      <c r="F33" s="177">
        <v>30.597159215999998</v>
      </c>
      <c r="G33" s="177">
        <v>534.95385599999997</v>
      </c>
      <c r="H33" s="177">
        <v>1107.9548842479999</v>
      </c>
      <c r="I33" s="178">
        <v>4.0126573501910432</v>
      </c>
      <c r="J33" s="178">
        <v>237</v>
      </c>
      <c r="K33" s="178">
        <v>315.07787209433724</v>
      </c>
    </row>
    <row r="34" spans="1:11" ht="11.1" customHeight="1">
      <c r="A34" s="23">
        <v>1999</v>
      </c>
      <c r="B34" s="177">
        <v>1256.72</v>
      </c>
      <c r="C34" s="177">
        <v>85.268042496000007</v>
      </c>
      <c r="D34" s="177">
        <v>534.95385599999997</v>
      </c>
      <c r="E34" s="177">
        <v>1876.9418984959998</v>
      </c>
      <c r="F34" s="177">
        <v>30.063904655999998</v>
      </c>
      <c r="G34" s="177">
        <v>673.23815999999999</v>
      </c>
      <c r="H34" s="177">
        <v>1173.6398338399999</v>
      </c>
      <c r="I34" s="178">
        <v>4.2021512516872832</v>
      </c>
      <c r="J34" s="178">
        <v>238</v>
      </c>
      <c r="K34" s="178">
        <v>312.03804766446729</v>
      </c>
    </row>
    <row r="35" spans="1:11" ht="15" customHeight="1">
      <c r="A35" s="23">
        <v>2000</v>
      </c>
      <c r="B35" s="177">
        <v>1226.32</v>
      </c>
      <c r="C35" s="177">
        <v>82.685367024000001</v>
      </c>
      <c r="D35" s="177">
        <v>673.23815999999999</v>
      </c>
      <c r="E35" s="177">
        <v>1982.2435270239998</v>
      </c>
      <c r="F35" s="177">
        <v>24.149553288</v>
      </c>
      <c r="G35" s="177">
        <v>576.66547200000002</v>
      </c>
      <c r="H35" s="177">
        <v>1381.4285017359998</v>
      </c>
      <c r="I35" s="178">
        <v>4.8920111240777064</v>
      </c>
      <c r="J35" s="178">
        <v>269</v>
      </c>
      <c r="K35" s="178">
        <v>344.79996154647267</v>
      </c>
    </row>
    <row r="36" spans="1:11" ht="11.1" customHeight="1">
      <c r="A36" s="23">
        <v>2001</v>
      </c>
      <c r="B36" s="177">
        <v>1163.08</v>
      </c>
      <c r="C36" s="177">
        <v>65.253287807999996</v>
      </c>
      <c r="D36" s="177">
        <v>576.66547200000002</v>
      </c>
      <c r="E36" s="177">
        <v>1804.9987598080002</v>
      </c>
      <c r="F36" s="177">
        <v>17.958515016</v>
      </c>
      <c r="G36" s="177">
        <v>721.826864</v>
      </c>
      <c r="H36" s="177">
        <v>1065.213380792</v>
      </c>
      <c r="I36" s="178">
        <v>3.7335426146903545</v>
      </c>
      <c r="J36" s="178">
        <v>291</v>
      </c>
      <c r="K36" s="178">
        <v>364.59540559672746</v>
      </c>
    </row>
    <row r="37" spans="1:11" ht="11.1" customHeight="1">
      <c r="A37" s="23">
        <v>2002</v>
      </c>
      <c r="B37" s="177">
        <v>1238.6200000000001</v>
      </c>
      <c r="C37" s="177">
        <v>57.486898728</v>
      </c>
      <c r="D37" s="177">
        <v>721.826864</v>
      </c>
      <c r="E37" s="177">
        <v>2017.9337627280001</v>
      </c>
      <c r="F37" s="177">
        <v>13.728317759999999</v>
      </c>
      <c r="G37" s="177">
        <v>447.26303999999999</v>
      </c>
      <c r="H37" s="177">
        <v>1556.9424049680001</v>
      </c>
      <c r="I37" s="178">
        <v>5.4040831936659943</v>
      </c>
      <c r="J37" s="178">
        <v>273</v>
      </c>
      <c r="K37" s="178">
        <v>336.98399326032018</v>
      </c>
    </row>
    <row r="38" spans="1:11" ht="11.1" customHeight="1">
      <c r="A38" s="23">
        <v>2003</v>
      </c>
      <c r="B38" s="177">
        <v>1296.8600000000001</v>
      </c>
      <c r="C38" s="177">
        <v>87.897541607999983</v>
      </c>
      <c r="D38" s="177">
        <v>447.26303999999999</v>
      </c>
      <c r="E38" s="177">
        <v>1832.0205816080002</v>
      </c>
      <c r="F38" s="177">
        <v>13.334941151999999</v>
      </c>
      <c r="G38" s="177">
        <v>526.116624</v>
      </c>
      <c r="H38" s="177">
        <v>1292.5690164560001</v>
      </c>
      <c r="I38" s="178">
        <v>4.444572736296065</v>
      </c>
      <c r="J38" s="178">
        <v>275</v>
      </c>
      <c r="K38" s="178">
        <v>332.78776309141682</v>
      </c>
    </row>
    <row r="39" spans="1:11" ht="11.1" customHeight="1">
      <c r="A39" s="23">
        <v>2004</v>
      </c>
      <c r="B39" s="177">
        <v>1187.76</v>
      </c>
      <c r="C39" s="177">
        <v>93.962941344000001</v>
      </c>
      <c r="D39" s="177">
        <v>526.116624</v>
      </c>
      <c r="E39" s="177">
        <v>1807.839565344</v>
      </c>
      <c r="F39" s="177">
        <v>16.676659559999997</v>
      </c>
      <c r="G39" s="177">
        <v>358.07827200000003</v>
      </c>
      <c r="H39" s="177">
        <v>1433.0846337840001</v>
      </c>
      <c r="I39" s="178">
        <v>4.8833540526863706</v>
      </c>
      <c r="J39" s="178">
        <v>269</v>
      </c>
      <c r="K39" s="178">
        <v>317.06088099314309</v>
      </c>
    </row>
    <row r="40" spans="1:11" ht="11.1" customHeight="1">
      <c r="A40" s="23">
        <v>2005</v>
      </c>
      <c r="B40" s="177">
        <v>1080.1600000000001</v>
      </c>
      <c r="C40" s="177">
        <v>92.475418247999997</v>
      </c>
      <c r="D40" s="177">
        <v>358.07827200000003</v>
      </c>
      <c r="E40" s="177">
        <v>1530.7136902480001</v>
      </c>
      <c r="F40" s="177">
        <v>20.211690743999998</v>
      </c>
      <c r="G40" s="177">
        <v>372.66662400000001</v>
      </c>
      <c r="H40" s="177">
        <v>1137.8353755040002</v>
      </c>
      <c r="I40" s="178">
        <v>3.8416216354376203</v>
      </c>
      <c r="J40" s="178">
        <v>256</v>
      </c>
      <c r="K40" s="178">
        <v>292.60486912790037</v>
      </c>
    </row>
    <row r="41" spans="1:11" ht="11.1" customHeight="1">
      <c r="A41" s="23">
        <v>2006</v>
      </c>
      <c r="B41" s="177">
        <v>1010.38</v>
      </c>
      <c r="C41" s="177">
        <v>95.915679456000007</v>
      </c>
      <c r="D41" s="177">
        <v>372.66662400000001</v>
      </c>
      <c r="E41" s="177">
        <v>1478.962303456</v>
      </c>
      <c r="F41" s="177">
        <v>23.847706536000004</v>
      </c>
      <c r="G41" s="177">
        <v>561.12732799999992</v>
      </c>
      <c r="H41" s="177">
        <v>893.98726892000002</v>
      </c>
      <c r="I41" s="178">
        <v>2.989965725842493</v>
      </c>
      <c r="J41" s="178">
        <v>305</v>
      </c>
      <c r="K41" s="178">
        <v>338.09436712614246</v>
      </c>
    </row>
    <row r="42" spans="1:11" ht="11.1" customHeight="1">
      <c r="A42" s="23">
        <v>2007</v>
      </c>
      <c r="B42" s="177">
        <v>1082.46</v>
      </c>
      <c r="C42" s="177">
        <v>82.376172527999998</v>
      </c>
      <c r="D42" s="177">
        <v>561.12732799999992</v>
      </c>
      <c r="E42" s="177">
        <v>1725.9635005280002</v>
      </c>
      <c r="F42" s="177">
        <v>37.892512253759996</v>
      </c>
      <c r="G42" s="177">
        <v>560.57721600000002</v>
      </c>
      <c r="H42" s="177">
        <v>1127.4937722742402</v>
      </c>
      <c r="I42" s="178">
        <v>3.7333746643896681</v>
      </c>
      <c r="J42" s="178">
        <v>325</v>
      </c>
      <c r="K42" s="178">
        <v>350.77021043514395</v>
      </c>
    </row>
    <row r="43" spans="1:11" ht="11.1" customHeight="1">
      <c r="A43" s="23">
        <v>2008</v>
      </c>
      <c r="B43" s="177">
        <v>1134.2</v>
      </c>
      <c r="C43" s="177">
        <v>79.776825834916323</v>
      </c>
      <c r="D43" s="177">
        <v>560.57721600000002</v>
      </c>
      <c r="E43" s="177">
        <v>1774.5540418349165</v>
      </c>
      <c r="F43" s="177">
        <v>27.761681900335681</v>
      </c>
      <c r="G43" s="177">
        <v>666.57787199999996</v>
      </c>
      <c r="H43" s="177">
        <v>1080.214487934581</v>
      </c>
      <c r="I43" s="178">
        <v>3.5440368209744859</v>
      </c>
      <c r="J43" s="178">
        <v>316</v>
      </c>
      <c r="K43" s="178">
        <v>334.75551459391033</v>
      </c>
    </row>
    <row r="44" spans="1:11" ht="11.1" customHeight="1">
      <c r="A44" s="23">
        <v>2009</v>
      </c>
      <c r="B44" s="177">
        <v>1097.28</v>
      </c>
      <c r="C44" s="177">
        <v>112.81323034715714</v>
      </c>
      <c r="D44" s="177">
        <v>666.57787199999996</v>
      </c>
      <c r="E44" s="177">
        <v>1876.6711023471571</v>
      </c>
      <c r="F44" s="177">
        <v>38.790314244311517</v>
      </c>
      <c r="G44" s="177">
        <v>282.01319999999998</v>
      </c>
      <c r="H44" s="177">
        <v>1555.8675881028457</v>
      </c>
      <c r="I44" s="178">
        <v>5.060729229039838</v>
      </c>
      <c r="J44" s="178">
        <v>328</v>
      </c>
      <c r="K44" s="178">
        <v>345.19411907092262</v>
      </c>
    </row>
    <row r="45" spans="1:11" ht="15" customHeight="1">
      <c r="A45" s="23">
        <v>2010</v>
      </c>
      <c r="B45" s="177">
        <v>1102.74</v>
      </c>
      <c r="C45" s="177">
        <v>89.673620645014552</v>
      </c>
      <c r="D45" s="177">
        <v>282.01319999999998</v>
      </c>
      <c r="E45" s="177">
        <v>1474.4268206450147</v>
      </c>
      <c r="F45" s="177">
        <v>42.075265011848636</v>
      </c>
      <c r="G45" s="177">
        <v>272.982528</v>
      </c>
      <c r="H45" s="177">
        <v>1159.3690276331661</v>
      </c>
      <c r="I45" s="178">
        <v>3.7430239565620385</v>
      </c>
      <c r="J45" s="178">
        <v>337</v>
      </c>
      <c r="K45" s="178">
        <v>350.44208216670955</v>
      </c>
    </row>
    <row r="46" spans="1:11" ht="11.1" customHeight="1">
      <c r="A46" s="23">
        <v>2011</v>
      </c>
      <c r="B46" s="177">
        <v>964.06</v>
      </c>
      <c r="C46" s="177">
        <v>93.294444440614555</v>
      </c>
      <c r="D46" s="177">
        <v>272.982528</v>
      </c>
      <c r="E46" s="177">
        <v>1330.3369724406145</v>
      </c>
      <c r="F46" s="177">
        <v>61.843767202847516</v>
      </c>
      <c r="G46" s="177">
        <v>386.15832</v>
      </c>
      <c r="H46" s="177">
        <v>882.33488523776714</v>
      </c>
      <c r="I46" s="178">
        <v>2.828232892695532</v>
      </c>
      <c r="J46" s="178">
        <v>360</v>
      </c>
      <c r="K46" s="178">
        <v>366.75844117474765</v>
      </c>
    </row>
    <row r="47" spans="1:11" ht="11.1" customHeight="1">
      <c r="A47" s="23">
        <v>2012</v>
      </c>
      <c r="B47" s="177">
        <v>960.12</v>
      </c>
      <c r="C47" s="177">
        <v>95.01388549839119</v>
      </c>
      <c r="D47" s="177">
        <v>386.15832</v>
      </c>
      <c r="E47" s="177">
        <v>1441.2922054983912</v>
      </c>
      <c r="F47" s="177">
        <v>97.338874275910058</v>
      </c>
      <c r="G47" s="177">
        <v>409.20446399999997</v>
      </c>
      <c r="H47" s="177">
        <v>934.74886722248129</v>
      </c>
      <c r="I47" s="178">
        <v>2.9753195179448837</v>
      </c>
      <c r="J47" s="178">
        <v>342</v>
      </c>
      <c r="K47" s="178">
        <v>341.99914500213754</v>
      </c>
    </row>
    <row r="48" spans="1:11" ht="11.1" customHeight="1">
      <c r="A48" s="23">
        <v>2013</v>
      </c>
      <c r="B48" s="177">
        <v>946.28</v>
      </c>
      <c r="C48" s="177">
        <v>77.834351872754397</v>
      </c>
      <c r="D48" s="177">
        <v>409.20446399999997</v>
      </c>
      <c r="E48" s="177">
        <v>1433.3188158727544</v>
      </c>
      <c r="F48" s="177">
        <v>98.796679444916634</v>
      </c>
      <c r="G48" s="177">
        <v>316.67615999999998</v>
      </c>
      <c r="H48" s="177">
        <v>1017.8459764278377</v>
      </c>
      <c r="I48" s="178">
        <v>3.2180297805744842</v>
      </c>
      <c r="J48" s="178">
        <v>313</v>
      </c>
      <c r="K48" s="178">
        <v>307.56003193514709</v>
      </c>
    </row>
    <row r="49" spans="1:11" ht="11.1" customHeight="1">
      <c r="A49" s="23">
        <v>2014</v>
      </c>
      <c r="B49" s="177">
        <v>1073.82</v>
      </c>
      <c r="C49" s="177">
        <v>73.105296838210549</v>
      </c>
      <c r="D49" s="177">
        <v>316.67615999999998</v>
      </c>
      <c r="E49" s="177">
        <v>1463.6014568382104</v>
      </c>
      <c r="F49" s="177">
        <v>99.162227645849271</v>
      </c>
      <c r="G49" s="177">
        <v>130.66872000000001</v>
      </c>
      <c r="H49" s="177">
        <v>1233.7705091923613</v>
      </c>
      <c r="I49" s="178">
        <v>3.8727550434159976</v>
      </c>
      <c r="J49" s="178">
        <v>378</v>
      </c>
      <c r="K49" s="178">
        <v>364.64488122512961</v>
      </c>
    </row>
    <row r="50" spans="1:11" ht="11.1" customHeight="1">
      <c r="A50" s="23">
        <v>2015</v>
      </c>
      <c r="B50" s="177">
        <v>1066.92</v>
      </c>
      <c r="C50" s="177">
        <v>89.427998392809101</v>
      </c>
      <c r="D50" s="177">
        <v>130.66872000000001</v>
      </c>
      <c r="E50" s="177">
        <v>1287.0167183928093</v>
      </c>
      <c r="F50" s="177">
        <v>107.79487026116686</v>
      </c>
      <c r="G50" s="177">
        <v>83.670239999999993</v>
      </c>
      <c r="H50" s="177">
        <v>1095.5516081316425</v>
      </c>
      <c r="I50" s="178">
        <v>3.4143086230332549</v>
      </c>
      <c r="J50" s="178">
        <v>324</v>
      </c>
      <c r="K50" s="178">
        <v>309.56942142048416</v>
      </c>
    </row>
    <row r="51" spans="1:11" ht="11.1" customHeight="1">
      <c r="A51" s="23">
        <v>2016</v>
      </c>
      <c r="B51" s="177">
        <v>1003.7660000000001</v>
      </c>
      <c r="C51" s="177">
        <v>88.414600752683029</v>
      </c>
      <c r="D51" s="177">
        <v>83.670239999999993</v>
      </c>
      <c r="E51" s="177">
        <v>1175.8508407526831</v>
      </c>
      <c r="F51" s="177">
        <v>101.57239558555582</v>
      </c>
      <c r="G51" s="177">
        <v>107.33265511422414</v>
      </c>
      <c r="H51" s="177">
        <v>966.94579005290313</v>
      </c>
      <c r="I51" s="178">
        <v>2.9921486724551163</v>
      </c>
      <c r="J51" s="178">
        <v>313</v>
      </c>
      <c r="K51" s="178">
        <v>296.11199277221846</v>
      </c>
    </row>
    <row r="52" spans="1:11" ht="11.1" customHeight="1">
      <c r="A52" s="23">
        <v>2017</v>
      </c>
      <c r="B52" s="177">
        <v>1385.82</v>
      </c>
      <c r="C52" s="177">
        <v>93.385597346975999</v>
      </c>
      <c r="D52" s="177">
        <v>107.33265511422414</v>
      </c>
      <c r="E52" s="177">
        <v>1586.5382524612</v>
      </c>
      <c r="F52" s="177">
        <v>109.020083293963</v>
      </c>
      <c r="G52" s="177">
        <v>287.41751361226551</v>
      </c>
      <c r="H52" s="177">
        <v>1190.1006555549716</v>
      </c>
      <c r="I52" s="178">
        <v>3.6595282552262995</v>
      </c>
      <c r="J52" s="178">
        <v>352</v>
      </c>
      <c r="K52" s="178">
        <v>326.70335891890892</v>
      </c>
    </row>
    <row r="53" spans="1:11" ht="11.1" customHeight="1">
      <c r="A53" s="23">
        <v>2018</v>
      </c>
      <c r="B53" s="177">
        <v>991.03</v>
      </c>
      <c r="C53" s="177">
        <v>93.146218714096193</v>
      </c>
      <c r="D53" s="177">
        <v>287.41751361226551</v>
      </c>
      <c r="E53" s="177">
        <v>1371.5937323263618</v>
      </c>
      <c r="F53" s="177">
        <v>106.834997596913</v>
      </c>
      <c r="G53" s="177">
        <v>166.08785144013837</v>
      </c>
      <c r="H53" s="177">
        <v>1098.6708832893105</v>
      </c>
      <c r="I53" s="178">
        <v>3.3606311067540382</v>
      </c>
      <c r="J53" s="178">
        <v>343</v>
      </c>
      <c r="K53" s="178">
        <v>310.84608134561012</v>
      </c>
    </row>
    <row r="54" spans="1:11" ht="11.1" customHeight="1">
      <c r="A54" s="23">
        <v>2019</v>
      </c>
      <c r="B54" s="177">
        <v>959.21600000000001</v>
      </c>
      <c r="C54" s="177">
        <v>97.666918142868795</v>
      </c>
      <c r="D54" s="177">
        <v>166.08785144013837</v>
      </c>
      <c r="E54" s="177">
        <v>1222.9707695830073</v>
      </c>
      <c r="F54" s="177">
        <v>119.470163889223</v>
      </c>
      <c r="G54" s="177">
        <v>160.29677854428019</v>
      </c>
      <c r="H54" s="177">
        <v>943.20382714950415</v>
      </c>
      <c r="I54" s="178">
        <v>2.8714543311913587</v>
      </c>
      <c r="J54" s="178">
        <v>283</v>
      </c>
      <c r="K54" s="178">
        <v>251.99683000454129</v>
      </c>
    </row>
    <row r="55" spans="1:11" ht="16.350000000000001" customHeight="1">
      <c r="A55" s="23">
        <v>2020</v>
      </c>
      <c r="B55" s="177">
        <v>874.87400000000002</v>
      </c>
      <c r="C55" s="177">
        <v>142.49709207094901</v>
      </c>
      <c r="D55" s="177" t="s">
        <v>308</v>
      </c>
      <c r="E55" s="177">
        <v>1017.3710920709491</v>
      </c>
      <c r="F55" s="177">
        <v>79.751885736525196</v>
      </c>
      <c r="G55" s="177" t="s">
        <v>308</v>
      </c>
      <c r="H55" s="177">
        <v>937.61920633442389</v>
      </c>
      <c r="I55" s="178">
        <v>2.840289303513968</v>
      </c>
      <c r="J55" s="178">
        <v>290</v>
      </c>
      <c r="K55" s="178">
        <v>254.80169399195179</v>
      </c>
    </row>
    <row r="56" spans="1:11" s="4" customFormat="1" ht="11.45" customHeight="1">
      <c r="A56" s="23">
        <v>2021</v>
      </c>
      <c r="B56" s="177">
        <v>1002.028</v>
      </c>
      <c r="C56" s="177">
        <v>132.915532910455</v>
      </c>
      <c r="D56" s="177" t="s">
        <v>308</v>
      </c>
      <c r="E56" s="177">
        <v>1134.9435329104549</v>
      </c>
      <c r="F56" s="177">
        <v>109.114006672786</v>
      </c>
      <c r="G56" s="177" t="s">
        <v>308</v>
      </c>
      <c r="H56" s="177">
        <v>1025.8295262376689</v>
      </c>
      <c r="I56" s="178">
        <v>3.0870694314374587</v>
      </c>
      <c r="J56" s="178">
        <v>308</v>
      </c>
      <c r="K56" s="178">
        <v>258.99002299797769</v>
      </c>
    </row>
    <row r="57" spans="1:11" s="4" customFormat="1" ht="11.25">
      <c r="A57" s="23">
        <v>2022</v>
      </c>
      <c r="B57" s="177">
        <v>993.48599999999999</v>
      </c>
      <c r="C57" s="177">
        <v>157.94128450267999</v>
      </c>
      <c r="D57" s="177" t="s">
        <v>308</v>
      </c>
      <c r="E57" s="177">
        <v>1151.4272845026799</v>
      </c>
      <c r="F57" s="177">
        <v>135.54227926417701</v>
      </c>
      <c r="G57" s="177" t="s">
        <v>308</v>
      </c>
      <c r="H57" s="177">
        <v>1015.8850052385028</v>
      </c>
      <c r="I57" s="178">
        <v>3.04593920161197</v>
      </c>
      <c r="J57" s="178">
        <v>343</v>
      </c>
      <c r="K57" s="178">
        <v>269.60057064144104</v>
      </c>
    </row>
    <row r="58" spans="1:11" s="4" customFormat="1" ht="11.25">
      <c r="A58" s="23">
        <v>2023</v>
      </c>
      <c r="B58" s="177">
        <v>1081.58</v>
      </c>
      <c r="C58" s="177">
        <v>140.32893036228</v>
      </c>
      <c r="D58" s="177" t="s">
        <v>308</v>
      </c>
      <c r="E58" s="177">
        <v>1221.90893036228</v>
      </c>
      <c r="F58" s="177">
        <v>138.84399062225501</v>
      </c>
      <c r="G58" s="177" t="s">
        <v>308</v>
      </c>
      <c r="H58" s="177">
        <v>1083.064939740025</v>
      </c>
      <c r="I58" s="178">
        <v>3.2314772306193542</v>
      </c>
      <c r="J58" s="178">
        <v>338</v>
      </c>
      <c r="K58" s="178">
        <v>256.63398325892149</v>
      </c>
    </row>
    <row r="59" spans="1:11" s="4" customFormat="1" ht="11.25">
      <c r="A59" s="3" t="s">
        <v>631</v>
      </c>
      <c r="B59" s="3"/>
    </row>
    <row r="60" spans="1:11" s="4" customFormat="1" ht="11.25">
      <c r="A60" s="4" t="s">
        <v>981</v>
      </c>
      <c r="B60" s="3"/>
    </row>
    <row r="61" spans="1:11" s="4" customFormat="1" ht="11.25">
      <c r="A61" s="3" t="s">
        <v>982</v>
      </c>
      <c r="B61" s="3"/>
    </row>
    <row r="62" spans="1:11">
      <c r="A62" s="3" t="s">
        <v>983</v>
      </c>
      <c r="B62" s="3"/>
      <c r="C62" s="4"/>
      <c r="D62" s="4"/>
      <c r="E62" s="4"/>
      <c r="F62" s="4"/>
      <c r="G62" s="4"/>
      <c r="H62" s="4"/>
      <c r="I62" s="4"/>
      <c r="J62" s="4"/>
      <c r="K62" s="4"/>
    </row>
    <row r="63" spans="1:11">
      <c r="A63" s="3" t="s">
        <v>965</v>
      </c>
      <c r="B63" s="4"/>
      <c r="C63" s="4"/>
      <c r="D63" s="4"/>
      <c r="E63" s="4"/>
      <c r="F63" s="4"/>
      <c r="G63" s="4"/>
      <c r="H63" s="4"/>
      <c r="I63" s="4"/>
      <c r="J63" s="4"/>
      <c r="K63" s="4"/>
    </row>
    <row r="64" spans="1:11">
      <c r="A64" s="5" t="s">
        <v>36</v>
      </c>
    </row>
  </sheetData>
  <conditionalFormatting sqref="A5:A58">
    <cfRule type="expression" dxfId="120" priority="2">
      <formula>MOD(ROW(),2)=1</formula>
    </cfRule>
  </conditionalFormatting>
  <conditionalFormatting sqref="B5:K58">
    <cfRule type="expression" dxfId="119"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6606F-6ECF-48EF-A0FC-F0FF18446528}">
  <sheetPr>
    <pageSetUpPr fitToPage="1"/>
  </sheetPr>
  <dimension ref="A1:R138"/>
  <sheetViews>
    <sheetView showGridLines="0" zoomScaleNormal="100" workbookViewId="0"/>
  </sheetViews>
  <sheetFormatPr defaultColWidth="9.7109375" defaultRowHeight="14.25"/>
  <cols>
    <col min="1" max="1" width="10.42578125" style="21" customWidth="1"/>
    <col min="2" max="9" width="16" style="21" customWidth="1"/>
    <col min="10" max="11" width="14.7109375" style="21" customWidth="1"/>
    <col min="12" max="12" width="8.85546875" style="21" customWidth="1"/>
    <col min="13" max="13" width="10.7109375" style="21" customWidth="1"/>
    <col min="14" max="14" width="8.42578125" style="21" customWidth="1"/>
    <col min="15" max="15" width="9.7109375" style="21"/>
    <col min="16" max="16" width="11.5703125" style="21" customWidth="1"/>
    <col min="17" max="16384" width="9.7109375" style="21"/>
  </cols>
  <sheetData>
    <row r="1" spans="1:15">
      <c r="A1" s="13" t="s">
        <v>984</v>
      </c>
      <c r="O1" s="14" t="str">
        <f>HYPERLINK("#'"&amp;"Index'!A1","INDEX")</f>
        <v>INDEX</v>
      </c>
    </row>
    <row r="2" spans="1:15">
      <c r="A2" s="157"/>
      <c r="B2" s="158" t="s">
        <v>948</v>
      </c>
      <c r="C2" s="158"/>
      <c r="D2" s="158"/>
      <c r="E2" s="158"/>
      <c r="F2" s="158" t="s">
        <v>985</v>
      </c>
      <c r="G2" s="158"/>
      <c r="H2" s="158"/>
      <c r="I2" s="158"/>
      <c r="J2" s="158" t="s">
        <v>644</v>
      </c>
      <c r="K2" s="158"/>
    </row>
    <row r="3" spans="1:15">
      <c r="A3" s="159"/>
      <c r="B3" s="221" t="s">
        <v>961</v>
      </c>
      <c r="C3" s="183"/>
      <c r="D3" s="183"/>
      <c r="E3" s="183"/>
      <c r="F3" s="183"/>
      <c r="G3" s="183"/>
      <c r="H3" s="183"/>
      <c r="I3" s="184" t="s">
        <v>617</v>
      </c>
      <c r="J3" s="183" t="s">
        <v>929</v>
      </c>
      <c r="K3" s="183"/>
    </row>
    <row r="4" spans="1:15" ht="41.25" customHeight="1">
      <c r="A4" s="22" t="s">
        <v>290</v>
      </c>
      <c r="B4" s="22" t="s">
        <v>648</v>
      </c>
      <c r="C4" s="22" t="s">
        <v>649</v>
      </c>
      <c r="D4" s="31" t="s">
        <v>891</v>
      </c>
      <c r="E4" s="22" t="s">
        <v>623</v>
      </c>
      <c r="F4" s="22" t="s">
        <v>650</v>
      </c>
      <c r="G4" s="31" t="s">
        <v>681</v>
      </c>
      <c r="H4" s="22" t="s">
        <v>717</v>
      </c>
      <c r="I4" s="22" t="s">
        <v>276</v>
      </c>
      <c r="J4" s="31" t="s">
        <v>652</v>
      </c>
      <c r="K4" s="31" t="s">
        <v>682</v>
      </c>
    </row>
    <row r="5" spans="1:15" ht="15" customHeight="1">
      <c r="A5" s="23">
        <v>1970</v>
      </c>
      <c r="B5" s="177">
        <v>157.5</v>
      </c>
      <c r="C5" s="177" t="s">
        <v>308</v>
      </c>
      <c r="D5" s="177">
        <v>144.565</v>
      </c>
      <c r="E5" s="177">
        <v>302.065</v>
      </c>
      <c r="F5" s="177" t="s">
        <v>308</v>
      </c>
      <c r="G5" s="177">
        <v>109.544</v>
      </c>
      <c r="H5" s="177">
        <v>192.52100000000004</v>
      </c>
      <c r="I5" s="178">
        <v>0.9388886721417008</v>
      </c>
      <c r="J5" s="178">
        <v>157</v>
      </c>
      <c r="K5" s="178">
        <v>724.7714892438371</v>
      </c>
      <c r="N5" s="33"/>
    </row>
    <row r="6" spans="1:15" ht="10.5" customHeight="1">
      <c r="A6" s="23">
        <v>1971</v>
      </c>
      <c r="B6" s="177">
        <v>161.30000000000001</v>
      </c>
      <c r="C6" s="177" t="s">
        <v>308</v>
      </c>
      <c r="D6" s="177">
        <v>109.544</v>
      </c>
      <c r="E6" s="177">
        <v>270.84399999999999</v>
      </c>
      <c r="F6" s="177" t="s">
        <v>308</v>
      </c>
      <c r="G6" s="177">
        <v>88.24</v>
      </c>
      <c r="H6" s="177">
        <v>182.60399999999998</v>
      </c>
      <c r="I6" s="178">
        <v>0.87933699635463558</v>
      </c>
      <c r="J6" s="178">
        <v>153</v>
      </c>
      <c r="K6" s="178">
        <v>672.20245156188219</v>
      </c>
      <c r="N6" s="33"/>
    </row>
    <row r="7" spans="1:15" ht="10.5" customHeight="1">
      <c r="A7" s="23">
        <v>1972</v>
      </c>
      <c r="B7" s="177">
        <v>181.29999999999998</v>
      </c>
      <c r="C7" s="177" t="s">
        <v>308</v>
      </c>
      <c r="D7" s="177">
        <v>88.24</v>
      </c>
      <c r="E7" s="177">
        <v>269.54000000000002</v>
      </c>
      <c r="F7" s="177" t="s">
        <v>308</v>
      </c>
      <c r="G7" s="177">
        <v>88.070999999999998</v>
      </c>
      <c r="H7" s="177">
        <v>181.46899999999999</v>
      </c>
      <c r="I7" s="178">
        <v>0.86456626138659154</v>
      </c>
      <c r="J7" s="178">
        <v>153</v>
      </c>
      <c r="K7" s="178">
        <v>644.35296223375701</v>
      </c>
      <c r="N7" s="33"/>
    </row>
    <row r="8" spans="1:15" ht="10.5" customHeight="1">
      <c r="A8" s="23">
        <v>1973</v>
      </c>
      <c r="B8" s="177">
        <v>196.20000000000002</v>
      </c>
      <c r="C8" s="177" t="s">
        <v>308</v>
      </c>
      <c r="D8" s="177">
        <v>88.070999999999998</v>
      </c>
      <c r="E8" s="177">
        <v>284.27100000000002</v>
      </c>
      <c r="F8" s="177" t="s">
        <v>308</v>
      </c>
      <c r="G8" s="177">
        <v>89.405000000000001</v>
      </c>
      <c r="H8" s="177">
        <v>194.86600000000001</v>
      </c>
      <c r="I8" s="178">
        <v>0.9195739680712004</v>
      </c>
      <c r="J8" s="178">
        <v>170</v>
      </c>
      <c r="K8" s="178">
        <v>678.77819924136554</v>
      </c>
      <c r="N8" s="33"/>
    </row>
    <row r="9" spans="1:15" ht="10.5" customHeight="1">
      <c r="A9" s="23">
        <v>1974</v>
      </c>
      <c r="B9" s="177">
        <v>178.8</v>
      </c>
      <c r="C9" s="177" t="s">
        <v>308</v>
      </c>
      <c r="D9" s="177">
        <v>89.405000000000001</v>
      </c>
      <c r="E9" s="177">
        <v>268.20500000000004</v>
      </c>
      <c r="F9" s="177" t="s">
        <v>308</v>
      </c>
      <c r="G9" s="177">
        <v>97.388000000000005</v>
      </c>
      <c r="H9" s="177">
        <v>170.81700000000001</v>
      </c>
      <c r="I9" s="178">
        <v>0.7987552255276964</v>
      </c>
      <c r="J9" s="178">
        <v>262</v>
      </c>
      <c r="K9" s="178">
        <v>959.99706871124056</v>
      </c>
      <c r="N9" s="33"/>
    </row>
    <row r="10" spans="1:15" ht="10.5" customHeight="1">
      <c r="A10" s="23">
        <v>1975</v>
      </c>
      <c r="B10" s="177">
        <v>192.2</v>
      </c>
      <c r="C10" s="177" t="s">
        <v>308</v>
      </c>
      <c r="D10" s="177">
        <v>97.388000000000005</v>
      </c>
      <c r="E10" s="177">
        <v>289.58800000000002</v>
      </c>
      <c r="F10" s="177" t="s">
        <v>308</v>
      </c>
      <c r="G10" s="177">
        <v>113.764</v>
      </c>
      <c r="H10" s="177">
        <v>175.82400000000001</v>
      </c>
      <c r="I10" s="178">
        <v>0.81410176272034007</v>
      </c>
      <c r="J10" s="178">
        <v>295</v>
      </c>
      <c r="K10" s="178">
        <v>989.03677875750168</v>
      </c>
      <c r="N10" s="33"/>
    </row>
    <row r="11" spans="1:15" ht="10.5" customHeight="1">
      <c r="A11" s="23">
        <v>1976</v>
      </c>
      <c r="B11" s="177">
        <v>111.6</v>
      </c>
      <c r="C11" s="177" t="s">
        <v>308</v>
      </c>
      <c r="D11" s="177">
        <v>113.764</v>
      </c>
      <c r="E11" s="177">
        <v>225.364</v>
      </c>
      <c r="F11" s="177" t="s">
        <v>308</v>
      </c>
      <c r="G11" s="177">
        <v>77.290000000000006</v>
      </c>
      <c r="H11" s="177">
        <v>148.07399999999998</v>
      </c>
      <c r="I11" s="178">
        <v>0.67912949755773155</v>
      </c>
      <c r="J11" s="178">
        <v>251</v>
      </c>
      <c r="K11" s="178">
        <v>797.6040102639879</v>
      </c>
      <c r="N11" s="33"/>
    </row>
    <row r="12" spans="1:15" ht="10.5" customHeight="1">
      <c r="A12" s="23">
        <v>1977</v>
      </c>
      <c r="B12" s="177">
        <v>148.4</v>
      </c>
      <c r="C12" s="177" t="s">
        <v>308</v>
      </c>
      <c r="D12" s="177">
        <v>77.290000000000006</v>
      </c>
      <c r="E12" s="177">
        <v>225.69</v>
      </c>
      <c r="F12" s="177" t="s">
        <v>308</v>
      </c>
      <c r="G12" s="177">
        <v>95.12</v>
      </c>
      <c r="H12" s="177">
        <v>130.57</v>
      </c>
      <c r="I12" s="178">
        <v>0.59285594286207255</v>
      </c>
      <c r="J12" s="178">
        <v>283</v>
      </c>
      <c r="K12" s="178">
        <v>846.69698420296788</v>
      </c>
      <c r="N12" s="33"/>
    </row>
    <row r="13" spans="1:15" ht="10.5" customHeight="1">
      <c r="A13" s="23">
        <v>1978</v>
      </c>
      <c r="B13" s="177">
        <v>165.3</v>
      </c>
      <c r="C13" s="177" t="s">
        <v>308</v>
      </c>
      <c r="D13" s="177">
        <v>95.12</v>
      </c>
      <c r="E13" s="177">
        <v>260.42</v>
      </c>
      <c r="F13" s="177" t="s">
        <v>308</v>
      </c>
      <c r="G13" s="177">
        <v>104.01300000000001</v>
      </c>
      <c r="H13" s="177">
        <v>156.40699999999998</v>
      </c>
      <c r="I13" s="178">
        <v>0.70268436776961596</v>
      </c>
      <c r="J13" s="178">
        <v>302</v>
      </c>
      <c r="K13" s="178">
        <v>844.17081880376531</v>
      </c>
      <c r="N13" s="33"/>
    </row>
    <row r="14" spans="1:15" ht="10.5" customHeight="1">
      <c r="A14" s="23">
        <v>1979</v>
      </c>
      <c r="B14" s="177">
        <v>178.33999999999997</v>
      </c>
      <c r="C14" s="177" t="s">
        <v>308</v>
      </c>
      <c r="D14" s="177">
        <v>104.01300000000001</v>
      </c>
      <c r="E14" s="177">
        <v>282.35300000000001</v>
      </c>
      <c r="F14" s="177" t="s">
        <v>308</v>
      </c>
      <c r="G14" s="177">
        <v>116.004</v>
      </c>
      <c r="H14" s="177">
        <v>166.34899999999999</v>
      </c>
      <c r="I14" s="178">
        <v>0.73914820821576943</v>
      </c>
      <c r="J14" s="178">
        <v>311</v>
      </c>
      <c r="K14" s="178">
        <v>802.75673373514189</v>
      </c>
      <c r="N14" s="33"/>
    </row>
    <row r="15" spans="1:15" ht="15" customHeight="1">
      <c r="A15" s="23">
        <v>1980</v>
      </c>
      <c r="B15" s="177">
        <v>122.53999999999999</v>
      </c>
      <c r="C15" s="177" t="s">
        <v>308</v>
      </c>
      <c r="D15" s="177">
        <v>116.004</v>
      </c>
      <c r="E15" s="177">
        <v>238.54400000000001</v>
      </c>
      <c r="F15" s="177" t="s">
        <v>308</v>
      </c>
      <c r="G15" s="177">
        <v>90.475999999999999</v>
      </c>
      <c r="H15" s="177">
        <v>148.06800000000001</v>
      </c>
      <c r="I15" s="178">
        <v>0.65020243626112084</v>
      </c>
      <c r="J15" s="178">
        <v>350</v>
      </c>
      <c r="K15" s="178">
        <v>828.37785864323553</v>
      </c>
      <c r="N15" s="33"/>
    </row>
    <row r="16" spans="1:15" ht="10.5" customHeight="1">
      <c r="A16" s="23">
        <v>1981</v>
      </c>
      <c r="B16" s="177">
        <v>130.02000000000001</v>
      </c>
      <c r="C16" s="177" t="s">
        <v>308</v>
      </c>
      <c r="D16" s="177">
        <v>90.475999999999999</v>
      </c>
      <c r="E16" s="177">
        <v>220.49600000000001</v>
      </c>
      <c r="F16" s="177" t="s">
        <v>308</v>
      </c>
      <c r="G16" s="177">
        <v>61.768000000000001</v>
      </c>
      <c r="H16" s="177">
        <v>158.72800000000001</v>
      </c>
      <c r="I16" s="178">
        <v>0.69022377220980502</v>
      </c>
      <c r="J16" s="178">
        <v>425</v>
      </c>
      <c r="K16" s="178">
        <v>919.12261636362655</v>
      </c>
      <c r="N16" s="33"/>
    </row>
    <row r="17" spans="1:18" ht="10.5" customHeight="1">
      <c r="A17" s="23">
        <v>1982</v>
      </c>
      <c r="B17" s="177">
        <v>145.47560190897451</v>
      </c>
      <c r="C17" s="177" t="s">
        <v>308</v>
      </c>
      <c r="D17" s="177">
        <v>61.768000000000001</v>
      </c>
      <c r="E17" s="177">
        <v>207.24360190897451</v>
      </c>
      <c r="F17" s="177" t="s">
        <v>308</v>
      </c>
      <c r="G17" s="177">
        <v>74.778000000000006</v>
      </c>
      <c r="H17" s="177">
        <v>132.46560190897452</v>
      </c>
      <c r="I17" s="178">
        <v>0.57051011210301361</v>
      </c>
      <c r="J17" s="178">
        <v>431.7282321899736</v>
      </c>
      <c r="K17" s="178">
        <v>879.30595420448299</v>
      </c>
      <c r="N17" s="33"/>
    </row>
    <row r="18" spans="1:18" ht="10.5" customHeight="1">
      <c r="A18" s="23">
        <v>1983</v>
      </c>
      <c r="B18" s="177">
        <v>121.69619369107204</v>
      </c>
      <c r="C18" s="177" t="s">
        <v>308</v>
      </c>
      <c r="D18" s="177">
        <v>74.778000000000006</v>
      </c>
      <c r="E18" s="177">
        <v>196.47419369107206</v>
      </c>
      <c r="F18" s="177" t="s">
        <v>308</v>
      </c>
      <c r="G18" s="177">
        <v>87.457999999999998</v>
      </c>
      <c r="H18" s="177">
        <v>109.01619369107206</v>
      </c>
      <c r="I18" s="178">
        <v>0.46527075030226184</v>
      </c>
      <c r="J18" s="178">
        <v>787.20316622691291</v>
      </c>
      <c r="K18" s="178">
        <v>1542.9910349816005</v>
      </c>
      <c r="N18" s="33"/>
    </row>
    <row r="19" spans="1:18" ht="10.5" customHeight="1">
      <c r="A19" s="23">
        <v>1984</v>
      </c>
      <c r="B19" s="177">
        <v>157.31601769293448</v>
      </c>
      <c r="C19" s="177" t="s">
        <v>308</v>
      </c>
      <c r="D19" s="177">
        <v>87.457999999999998</v>
      </c>
      <c r="E19" s="177">
        <v>244.77401769293448</v>
      </c>
      <c r="F19" s="177" t="s">
        <v>308</v>
      </c>
      <c r="G19" s="177">
        <v>83.501000000000005</v>
      </c>
      <c r="H19" s="177">
        <v>161.27301769293447</v>
      </c>
      <c r="I19" s="178">
        <v>0.6823540613541661</v>
      </c>
      <c r="J19" s="178">
        <v>453.03430079155675</v>
      </c>
      <c r="K19" s="178">
        <v>857.04154027186166</v>
      </c>
      <c r="N19" s="33"/>
    </row>
    <row r="20" spans="1:18" ht="10.5" customHeight="1">
      <c r="A20" s="23">
        <v>1985</v>
      </c>
      <c r="B20" s="177">
        <v>156.8243003142824</v>
      </c>
      <c r="C20" s="177" t="s">
        <v>308</v>
      </c>
      <c r="D20" s="177">
        <v>83.501000000000005</v>
      </c>
      <c r="E20" s="177">
        <v>240.3253003142824</v>
      </c>
      <c r="F20" s="177" t="s">
        <v>308</v>
      </c>
      <c r="G20" s="177">
        <v>103.804</v>
      </c>
      <c r="H20" s="177">
        <v>136.5213003142824</v>
      </c>
      <c r="I20" s="178">
        <v>0.57249796748501836</v>
      </c>
      <c r="J20" s="178">
        <v>449.67018469656995</v>
      </c>
      <c r="K20" s="178">
        <v>824.59117901539435</v>
      </c>
      <c r="N20" s="33"/>
    </row>
    <row r="21" spans="1:18" ht="10.5" customHeight="1">
      <c r="A21" s="23">
        <v>1986</v>
      </c>
      <c r="B21" s="177">
        <v>110.57839553020604</v>
      </c>
      <c r="C21" s="177" t="s">
        <v>308</v>
      </c>
      <c r="D21" s="177">
        <v>103.804</v>
      </c>
      <c r="E21" s="177">
        <v>214.38239553020605</v>
      </c>
      <c r="F21" s="177" t="s">
        <v>308</v>
      </c>
      <c r="G21" s="177">
        <v>71.084999999999994</v>
      </c>
      <c r="H21" s="177">
        <v>143.29739553020605</v>
      </c>
      <c r="I21" s="178">
        <v>0.5954573034402767</v>
      </c>
      <c r="J21" s="178">
        <v>407.05804749340371</v>
      </c>
      <c r="K21" s="178">
        <v>731.62205066416902</v>
      </c>
      <c r="N21" s="33"/>
    </row>
    <row r="22" spans="1:18" ht="10.5" customHeight="1">
      <c r="A22" s="23">
        <v>1987</v>
      </c>
      <c r="B22" s="177">
        <v>115.62435758351764</v>
      </c>
      <c r="C22" s="177" t="s">
        <v>308</v>
      </c>
      <c r="D22" s="177">
        <v>71.084999999999994</v>
      </c>
      <c r="E22" s="177">
        <v>186.70935758351763</v>
      </c>
      <c r="F22" s="177" t="s">
        <v>308</v>
      </c>
      <c r="G22" s="177">
        <v>55.869</v>
      </c>
      <c r="H22" s="177">
        <v>130.84035758351763</v>
      </c>
      <c r="I22" s="178">
        <v>0.53887233152467684</v>
      </c>
      <c r="J22" s="178">
        <v>404.81530343007921</v>
      </c>
      <c r="K22" s="178">
        <v>710.14622254397318</v>
      </c>
      <c r="N22" s="33"/>
    </row>
    <row r="23" spans="1:18" ht="10.5" customHeight="1">
      <c r="A23" s="23">
        <v>1988</v>
      </c>
      <c r="B23" s="177">
        <v>91.840764521010371</v>
      </c>
      <c r="C23" s="177" t="s">
        <v>308</v>
      </c>
      <c r="D23" s="177">
        <v>55.869</v>
      </c>
      <c r="E23" s="177">
        <v>147.70976452101036</v>
      </c>
      <c r="F23" s="177" t="s">
        <v>308</v>
      </c>
      <c r="G23" s="177">
        <v>41.826999999999998</v>
      </c>
      <c r="H23" s="177">
        <v>105.88276452101037</v>
      </c>
      <c r="I23" s="178">
        <v>0.43213750870745926</v>
      </c>
      <c r="J23" s="178">
        <v>514.70976253298159</v>
      </c>
      <c r="K23" s="178">
        <v>872.1270508160369</v>
      </c>
      <c r="N23" s="33"/>
    </row>
    <row r="24" spans="1:18" ht="10.5" customHeight="1">
      <c r="A24" s="23">
        <v>1989</v>
      </c>
      <c r="B24" s="177">
        <v>115.3419341170993</v>
      </c>
      <c r="C24" s="177">
        <v>0.67020447999999988</v>
      </c>
      <c r="D24" s="177">
        <v>41.826999999999998</v>
      </c>
      <c r="E24" s="177">
        <v>157.83913859709929</v>
      </c>
      <c r="F24" s="177" t="s">
        <v>308</v>
      </c>
      <c r="G24" s="177">
        <v>60.631</v>
      </c>
      <c r="H24" s="177">
        <v>97.208138597099293</v>
      </c>
      <c r="I24" s="178">
        <v>0.3930110478491291</v>
      </c>
      <c r="J24" s="178">
        <v>624.60422163588396</v>
      </c>
      <c r="K24" s="178">
        <v>1018.4110410857172</v>
      </c>
      <c r="N24" s="33"/>
    </row>
    <row r="25" spans="1:18" ht="15" customHeight="1">
      <c r="A25" s="23">
        <v>1990</v>
      </c>
      <c r="B25" s="177">
        <v>115.44113141659878</v>
      </c>
      <c r="C25" s="177">
        <v>9.9207899999999988E-2</v>
      </c>
      <c r="D25" s="177">
        <v>60.631</v>
      </c>
      <c r="E25" s="177">
        <v>176.17133931659876</v>
      </c>
      <c r="F25" s="177" t="s">
        <v>308</v>
      </c>
      <c r="G25" s="177">
        <v>91.248000000000005</v>
      </c>
      <c r="H25" s="177">
        <v>84.923339316598771</v>
      </c>
      <c r="I25" s="178">
        <v>0.33951409382485553</v>
      </c>
      <c r="J25" s="178">
        <v>560.68601583113457</v>
      </c>
      <c r="K25" s="178">
        <v>881.08652106895033</v>
      </c>
      <c r="N25" s="33"/>
    </row>
    <row r="26" spans="1:18" ht="10.5" customHeight="1">
      <c r="A26" s="23">
        <v>1991</v>
      </c>
      <c r="B26" s="177">
        <v>112.73407426376443</v>
      </c>
      <c r="C26" s="177">
        <v>3.075135E-2</v>
      </c>
      <c r="D26" s="177">
        <v>91.248000000000005</v>
      </c>
      <c r="E26" s="177">
        <v>204.01282561376442</v>
      </c>
      <c r="F26" s="177" t="s">
        <v>308</v>
      </c>
      <c r="G26" s="177">
        <v>100.392</v>
      </c>
      <c r="H26" s="177">
        <v>103.62082561376442</v>
      </c>
      <c r="I26" s="178">
        <v>0.40877194089684699</v>
      </c>
      <c r="J26" s="178">
        <v>501.25329815303434</v>
      </c>
      <c r="K26" s="178">
        <v>762.04660145116191</v>
      </c>
      <c r="N26" s="33"/>
    </row>
    <row r="27" spans="1:18" ht="10.5" customHeight="1">
      <c r="A27" s="23">
        <v>1992</v>
      </c>
      <c r="B27" s="177">
        <v>79.98</v>
      </c>
      <c r="C27" s="177">
        <v>0.20872110000000002</v>
      </c>
      <c r="D27" s="177">
        <v>100.392</v>
      </c>
      <c r="E27" s="177">
        <v>180.58072110000001</v>
      </c>
      <c r="F27" s="177" t="s">
        <v>308</v>
      </c>
      <c r="G27" s="177">
        <v>65.046999999999997</v>
      </c>
      <c r="H27" s="177">
        <v>115.53372110000001</v>
      </c>
      <c r="I27" s="178">
        <v>0.44973304592555685</v>
      </c>
      <c r="J27" s="178">
        <v>413</v>
      </c>
      <c r="K27" s="178">
        <v>613.87308582703793</v>
      </c>
      <c r="N27" s="33"/>
    </row>
    <row r="28" spans="1:18" ht="10.5" customHeight="1">
      <c r="A28" s="23">
        <v>1993</v>
      </c>
      <c r="B28" s="177">
        <v>94.3</v>
      </c>
      <c r="C28" s="177">
        <v>0.34449135000000003</v>
      </c>
      <c r="D28" s="177">
        <v>65.046999999999997</v>
      </c>
      <c r="E28" s="177">
        <v>159.69149134999998</v>
      </c>
      <c r="F28" s="177" t="s">
        <v>308</v>
      </c>
      <c r="G28" s="177">
        <v>52.073699999999995</v>
      </c>
      <c r="H28" s="177">
        <v>107.61779134999999</v>
      </c>
      <c r="I28" s="178">
        <v>0.41350902518683591</v>
      </c>
      <c r="J28" s="178">
        <v>372</v>
      </c>
      <c r="K28" s="178">
        <v>540.11477438955785</v>
      </c>
      <c r="N28" s="33"/>
      <c r="O28"/>
      <c r="P28"/>
      <c r="Q28"/>
      <c r="R28"/>
    </row>
    <row r="29" spans="1:18" ht="10.5" customHeight="1">
      <c r="A29" s="23">
        <v>1994</v>
      </c>
      <c r="B29" s="177">
        <v>128.85999999999999</v>
      </c>
      <c r="C29" s="177">
        <v>0.41765114999999997</v>
      </c>
      <c r="D29" s="177">
        <v>52.073699999999995</v>
      </c>
      <c r="E29" s="177">
        <v>181.35135115</v>
      </c>
      <c r="F29" s="177" t="s">
        <v>308</v>
      </c>
      <c r="G29" s="177">
        <v>62.412000000000006</v>
      </c>
      <c r="H29" s="177">
        <v>118.93935114999999</v>
      </c>
      <c r="I29" s="178">
        <v>0.45149239720463408</v>
      </c>
      <c r="J29" s="178">
        <v>411</v>
      </c>
      <c r="K29" s="178">
        <v>584.28819197634414</v>
      </c>
      <c r="N29" s="33"/>
      <c r="O29"/>
      <c r="P29"/>
      <c r="Q29"/>
      <c r="R29"/>
    </row>
    <row r="30" spans="1:18" ht="10.5" customHeight="1">
      <c r="A30" s="23">
        <v>1995</v>
      </c>
      <c r="B30" s="177">
        <v>143.04</v>
      </c>
      <c r="C30" s="177">
        <v>0.63492870000000001</v>
      </c>
      <c r="D30" s="177">
        <v>62.412000000000006</v>
      </c>
      <c r="E30" s="177">
        <v>206.08692869999999</v>
      </c>
      <c r="F30" s="177" t="s">
        <v>308</v>
      </c>
      <c r="G30" s="177">
        <v>63.218400000000003</v>
      </c>
      <c r="H30" s="177">
        <v>142.86852869999998</v>
      </c>
      <c r="I30" s="178">
        <v>0.53597740333212029</v>
      </c>
      <c r="J30" s="178">
        <v>424</v>
      </c>
      <c r="K30" s="178">
        <v>590.37302106684854</v>
      </c>
      <c r="N30" s="33"/>
      <c r="O30"/>
      <c r="P30"/>
      <c r="Q30"/>
      <c r="R30"/>
    </row>
    <row r="31" spans="1:18" ht="10.5" customHeight="1">
      <c r="A31" s="23">
        <v>1996</v>
      </c>
      <c r="B31" s="177">
        <v>150.1</v>
      </c>
      <c r="C31" s="177">
        <v>0.69213480000000005</v>
      </c>
      <c r="D31" s="177">
        <v>63.218400000000003</v>
      </c>
      <c r="E31" s="177">
        <v>214.01053479999999</v>
      </c>
      <c r="F31" s="177" t="s">
        <v>308</v>
      </c>
      <c r="G31" s="177">
        <v>62.207250000000009</v>
      </c>
      <c r="H31" s="177">
        <v>151.80328479999997</v>
      </c>
      <c r="I31" s="178">
        <v>0.5629286668372474</v>
      </c>
      <c r="J31" s="178">
        <v>424</v>
      </c>
      <c r="K31" s="178">
        <v>579.77157820250295</v>
      </c>
      <c r="N31" s="33"/>
      <c r="O31"/>
      <c r="P31"/>
      <c r="Q31"/>
      <c r="R31"/>
    </row>
    <row r="32" spans="1:18" ht="10.5" customHeight="1">
      <c r="A32" s="23">
        <v>1997</v>
      </c>
      <c r="B32" s="177">
        <v>160.13999999999999</v>
      </c>
      <c r="C32" s="177">
        <v>0.40307609999999994</v>
      </c>
      <c r="D32" s="177">
        <v>62.207250000000009</v>
      </c>
      <c r="E32" s="177">
        <v>222.7503261</v>
      </c>
      <c r="F32" s="177" t="s">
        <v>308</v>
      </c>
      <c r="G32" s="177">
        <v>75.83205000000001</v>
      </c>
      <c r="H32" s="177">
        <v>146.91827610000001</v>
      </c>
      <c r="I32" s="178">
        <v>0.53833571297707694</v>
      </c>
      <c r="J32" s="178">
        <v>458</v>
      </c>
      <c r="K32" s="178">
        <v>615.59760347046517</v>
      </c>
      <c r="N32" s="33"/>
      <c r="O32"/>
      <c r="P32"/>
      <c r="Q32"/>
      <c r="R32"/>
    </row>
    <row r="33" spans="1:18" ht="10.5" customHeight="1">
      <c r="A33" s="23">
        <v>1998</v>
      </c>
      <c r="B33" s="177">
        <v>149</v>
      </c>
      <c r="C33" s="177">
        <v>0.3884013</v>
      </c>
      <c r="D33" s="177">
        <v>75.83205000000001</v>
      </c>
      <c r="E33" s="177">
        <v>225.22045130000001</v>
      </c>
      <c r="F33" s="177" t="s">
        <v>308</v>
      </c>
      <c r="G33" s="177">
        <v>79.242449999999991</v>
      </c>
      <c r="H33" s="177">
        <v>145.97800130000002</v>
      </c>
      <c r="I33" s="178">
        <v>0.5286855161798526</v>
      </c>
      <c r="J33" s="178">
        <v>453</v>
      </c>
      <c r="K33" s="178">
        <v>602.23745172461929</v>
      </c>
      <c r="N33" s="33"/>
      <c r="O33"/>
      <c r="P33"/>
      <c r="Q33"/>
      <c r="R33"/>
    </row>
    <row r="34" spans="1:18" ht="10.5" customHeight="1">
      <c r="A34" s="23">
        <v>1999</v>
      </c>
      <c r="B34" s="177">
        <v>135.16</v>
      </c>
      <c r="C34" s="177">
        <v>0.53544855000000002</v>
      </c>
      <c r="D34" s="177">
        <v>79.242449999999991</v>
      </c>
      <c r="E34" s="177">
        <v>214.93789855</v>
      </c>
      <c r="F34" s="177" t="s">
        <v>308</v>
      </c>
      <c r="G34" s="177">
        <v>75.592649999999992</v>
      </c>
      <c r="H34" s="177">
        <v>139.34524855000001</v>
      </c>
      <c r="I34" s="178">
        <v>0.49891780572512934</v>
      </c>
      <c r="J34" s="178">
        <v>468</v>
      </c>
      <c r="K34" s="178">
        <v>613.58742145786016</v>
      </c>
      <c r="N34" s="33"/>
      <c r="O34"/>
      <c r="P34"/>
      <c r="Q34"/>
      <c r="R34"/>
    </row>
    <row r="35" spans="1:18" ht="15" customHeight="1">
      <c r="A35" s="23">
        <v>2000</v>
      </c>
      <c r="B35" s="177">
        <v>117.78</v>
      </c>
      <c r="C35" s="177">
        <v>1.0605472500000002</v>
      </c>
      <c r="D35" s="177">
        <v>75.592649999999992</v>
      </c>
      <c r="E35" s="177">
        <v>194.43319724999998</v>
      </c>
      <c r="F35" s="177" t="s">
        <v>308</v>
      </c>
      <c r="G35" s="177">
        <v>49.276499999999999</v>
      </c>
      <c r="H35" s="177">
        <v>145.15669724999998</v>
      </c>
      <c r="I35" s="178">
        <v>0.5140390376983015</v>
      </c>
      <c r="J35" s="178">
        <v>432</v>
      </c>
      <c r="K35" s="178">
        <v>553.73079326422385</v>
      </c>
      <c r="N35" s="33"/>
      <c r="O35"/>
      <c r="P35"/>
      <c r="Q35"/>
      <c r="R35"/>
    </row>
    <row r="36" spans="1:18" ht="10.5" customHeight="1">
      <c r="A36" s="23">
        <v>2001</v>
      </c>
      <c r="B36" s="177">
        <v>134.32</v>
      </c>
      <c r="C36" s="177">
        <v>0.38455515000000001</v>
      </c>
      <c r="D36" s="177">
        <v>49.276499999999999</v>
      </c>
      <c r="E36" s="177">
        <v>183.98105514999997</v>
      </c>
      <c r="F36" s="177" t="s">
        <v>308</v>
      </c>
      <c r="G36" s="177">
        <v>67.895099999999999</v>
      </c>
      <c r="H36" s="177">
        <v>116.08595514999999</v>
      </c>
      <c r="I36" s="178">
        <v>0.40687797237142365</v>
      </c>
      <c r="J36" s="178">
        <v>459</v>
      </c>
      <c r="K36" s="178">
        <v>575.0834748072092</v>
      </c>
      <c r="N36" s="33"/>
      <c r="O36"/>
      <c r="P36"/>
      <c r="Q36"/>
      <c r="R36"/>
    </row>
    <row r="37" spans="1:18" ht="10.5" customHeight="1">
      <c r="A37" s="23">
        <v>2002</v>
      </c>
      <c r="B37" s="177">
        <v>131.08000000000001</v>
      </c>
      <c r="C37" s="177">
        <v>0.78034424999999996</v>
      </c>
      <c r="D37" s="177">
        <v>67.895099999999999</v>
      </c>
      <c r="E37" s="177">
        <v>199.75544425000001</v>
      </c>
      <c r="F37" s="177" t="s">
        <v>308</v>
      </c>
      <c r="G37" s="177">
        <v>61.5426</v>
      </c>
      <c r="H37" s="177">
        <v>138.21284425000002</v>
      </c>
      <c r="I37" s="178">
        <v>0.47973111039746652</v>
      </c>
      <c r="J37" s="178">
        <v>430</v>
      </c>
      <c r="K37" s="178">
        <v>530.78064872504638</v>
      </c>
      <c r="N37" s="33"/>
      <c r="O37"/>
      <c r="P37"/>
      <c r="Q37"/>
      <c r="R37"/>
    </row>
    <row r="38" spans="1:18" ht="10.5" customHeight="1">
      <c r="A38" s="23">
        <v>2003</v>
      </c>
      <c r="B38" s="177">
        <v>120.36</v>
      </c>
      <c r="C38" s="177">
        <v>0.46369365000000001</v>
      </c>
      <c r="D38" s="177">
        <v>61.5426</v>
      </c>
      <c r="E38" s="177">
        <v>182.36629364999999</v>
      </c>
      <c r="F38" s="177" t="s">
        <v>308</v>
      </c>
      <c r="G38" s="177">
        <v>54.985350000000004</v>
      </c>
      <c r="H38" s="177">
        <v>127.38094364999998</v>
      </c>
      <c r="I38" s="178">
        <v>0.43800668441113566</v>
      </c>
      <c r="J38" s="178">
        <v>442</v>
      </c>
      <c r="K38" s="178">
        <v>534.88069558693178</v>
      </c>
      <c r="N38" s="33"/>
      <c r="O38"/>
      <c r="P38"/>
      <c r="Q38"/>
      <c r="R38"/>
    </row>
    <row r="39" spans="1:18" ht="10.5" customHeight="1">
      <c r="A39" s="23">
        <v>2004</v>
      </c>
      <c r="B39" s="177">
        <v>90.36</v>
      </c>
      <c r="C39" s="177">
        <v>0.61000589999999999</v>
      </c>
      <c r="D39" s="177">
        <v>54.985350000000004</v>
      </c>
      <c r="E39" s="177">
        <v>145.95535590000003</v>
      </c>
      <c r="F39" s="177" t="s">
        <v>308</v>
      </c>
      <c r="G39" s="177">
        <v>60.275250000000007</v>
      </c>
      <c r="H39" s="177">
        <v>85.680105900000015</v>
      </c>
      <c r="I39" s="178">
        <v>0.29196202549222661</v>
      </c>
      <c r="J39" s="178">
        <v>434</v>
      </c>
      <c r="K39" s="178">
        <v>511.54060353540558</v>
      </c>
      <c r="N39" s="33"/>
      <c r="O39"/>
      <c r="P39"/>
      <c r="Q39"/>
      <c r="R39"/>
    </row>
    <row r="40" spans="1:18" ht="10.5" customHeight="1">
      <c r="A40" s="23">
        <v>2005</v>
      </c>
      <c r="B40" s="177">
        <v>84.88</v>
      </c>
      <c r="C40" s="177">
        <v>2.1315745499999998</v>
      </c>
      <c r="D40" s="177">
        <v>60.275250000000007</v>
      </c>
      <c r="E40" s="177">
        <v>147.28682455000001</v>
      </c>
      <c r="F40" s="177" t="s">
        <v>308</v>
      </c>
      <c r="G40" s="177">
        <v>50.981699999999996</v>
      </c>
      <c r="H40" s="177">
        <v>96.305124550000016</v>
      </c>
      <c r="I40" s="178">
        <v>0.32515059563068932</v>
      </c>
      <c r="J40" s="178">
        <v>421</v>
      </c>
      <c r="K40" s="178">
        <v>481.19785118299239</v>
      </c>
      <c r="N40" s="33"/>
      <c r="O40"/>
      <c r="P40"/>
      <c r="Q40"/>
      <c r="R40"/>
    </row>
    <row r="41" spans="1:18" ht="10.5" customHeight="1">
      <c r="A41" s="23">
        <v>2006</v>
      </c>
      <c r="B41" s="177">
        <v>112.66</v>
      </c>
      <c r="C41" s="177">
        <v>5.4714607500000003</v>
      </c>
      <c r="D41" s="177">
        <v>50.981699999999996</v>
      </c>
      <c r="E41" s="177">
        <v>169.11316074999999</v>
      </c>
      <c r="F41" s="177" t="s">
        <v>308</v>
      </c>
      <c r="G41" s="177">
        <v>50.811599999999999</v>
      </c>
      <c r="H41" s="177">
        <v>118.30156074999999</v>
      </c>
      <c r="I41" s="178">
        <v>0.39566291853740765</v>
      </c>
      <c r="J41" s="178">
        <v>398</v>
      </c>
      <c r="K41" s="178">
        <v>441.18543644657279</v>
      </c>
      <c r="N41" s="33"/>
      <c r="O41"/>
      <c r="P41"/>
      <c r="Q41"/>
      <c r="R41"/>
    </row>
    <row r="42" spans="1:18" ht="10.5" customHeight="1">
      <c r="A42" s="23">
        <v>2007</v>
      </c>
      <c r="B42" s="177">
        <v>106.2</v>
      </c>
      <c r="C42" s="177">
        <v>5.3913856500000001</v>
      </c>
      <c r="D42" s="177">
        <v>50.811599999999999</v>
      </c>
      <c r="E42" s="177">
        <v>162.40298565000001</v>
      </c>
      <c r="F42" s="177" t="s">
        <v>308</v>
      </c>
      <c r="G42" s="177">
        <v>50.196300000000001</v>
      </c>
      <c r="H42" s="177">
        <v>112.20668565000001</v>
      </c>
      <c r="I42" s="178">
        <v>0.37154049776778231</v>
      </c>
      <c r="J42" s="178">
        <v>423</v>
      </c>
      <c r="K42" s="178">
        <v>456.54092004327964</v>
      </c>
      <c r="N42" s="33"/>
      <c r="O42"/>
      <c r="P42"/>
      <c r="Q42"/>
      <c r="R42"/>
    </row>
    <row r="43" spans="1:18" ht="10.5" customHeight="1">
      <c r="A43" s="23">
        <v>2008</v>
      </c>
      <c r="B43" s="177">
        <v>98.300000000000011</v>
      </c>
      <c r="C43" s="177">
        <v>7.4701329749970018</v>
      </c>
      <c r="D43" s="177">
        <v>50.196300000000001</v>
      </c>
      <c r="E43" s="177">
        <v>155.96643297499699</v>
      </c>
      <c r="F43" s="177" t="s">
        <v>308</v>
      </c>
      <c r="G43" s="177">
        <v>46.930799999999998</v>
      </c>
      <c r="H43" s="177">
        <v>109.03563297499699</v>
      </c>
      <c r="I43" s="178">
        <v>0.35773108246355195</v>
      </c>
      <c r="J43" s="178">
        <v>500</v>
      </c>
      <c r="K43" s="178">
        <v>529.6764471422631</v>
      </c>
      <c r="N43" s="33"/>
      <c r="O43"/>
      <c r="P43"/>
      <c r="Q43"/>
      <c r="R43"/>
    </row>
    <row r="44" spans="1:18" ht="10.5" customHeight="1">
      <c r="A44" s="23">
        <v>2009</v>
      </c>
      <c r="B44" s="177">
        <v>96.06</v>
      </c>
      <c r="C44" s="177">
        <v>6.8892627838649991</v>
      </c>
      <c r="D44" s="177">
        <v>46.930799999999998</v>
      </c>
      <c r="E44" s="177">
        <v>149.88006278386499</v>
      </c>
      <c r="F44" s="177" t="s">
        <v>308</v>
      </c>
      <c r="G44" s="177">
        <v>64.431150000000002</v>
      </c>
      <c r="H44" s="177">
        <v>85.448912783864998</v>
      </c>
      <c r="I44" s="178">
        <v>0.27793741178339704</v>
      </c>
      <c r="J44" s="178">
        <v>519</v>
      </c>
      <c r="K44" s="178">
        <v>546.20654816405136</v>
      </c>
      <c r="N44" s="33"/>
      <c r="O44"/>
      <c r="P44"/>
      <c r="Q44"/>
      <c r="R44"/>
    </row>
    <row r="45" spans="1:18" ht="15" customHeight="1">
      <c r="A45" s="23">
        <v>2010</v>
      </c>
      <c r="B45" s="177">
        <v>124.46000000000001</v>
      </c>
      <c r="C45" s="177">
        <v>7.190373972243</v>
      </c>
      <c r="D45" s="177">
        <v>64.431150000000002</v>
      </c>
      <c r="E45" s="177">
        <v>196.08152397224302</v>
      </c>
      <c r="F45" s="177" t="s">
        <v>308</v>
      </c>
      <c r="G45" s="177">
        <v>63.670950000000005</v>
      </c>
      <c r="H45" s="177">
        <v>132.41057397224301</v>
      </c>
      <c r="I45" s="178">
        <v>0.42748765808590539</v>
      </c>
      <c r="J45" s="178">
        <v>473</v>
      </c>
      <c r="K45" s="178">
        <v>491.86678001440248</v>
      </c>
      <c r="N45" s="33"/>
      <c r="O45"/>
      <c r="P45"/>
      <c r="Q45"/>
      <c r="R45"/>
    </row>
    <row r="46" spans="1:18" ht="10.5" customHeight="1">
      <c r="A46" s="23">
        <v>2011</v>
      </c>
      <c r="B46" s="177">
        <v>85.36</v>
      </c>
      <c r="C46" s="177">
        <v>5.9677344898709999</v>
      </c>
      <c r="D46" s="177">
        <v>63.670950000000005</v>
      </c>
      <c r="E46" s="177">
        <v>154.99868448987098</v>
      </c>
      <c r="F46" s="177" t="s">
        <v>308</v>
      </c>
      <c r="G46" s="177">
        <v>57.446550000000002</v>
      </c>
      <c r="H46" s="177">
        <v>97.552134489870994</v>
      </c>
      <c r="I46" s="178">
        <v>0.31308855405377106</v>
      </c>
      <c r="J46" s="178">
        <v>525</v>
      </c>
      <c r="K46" s="178">
        <v>534.85606004650697</v>
      </c>
      <c r="N46" s="33"/>
      <c r="O46"/>
      <c r="P46"/>
      <c r="Q46"/>
      <c r="R46"/>
    </row>
    <row r="47" spans="1:18" ht="10.5" customHeight="1">
      <c r="A47" s="23">
        <v>2012</v>
      </c>
      <c r="B47" s="177">
        <v>122.03</v>
      </c>
      <c r="C47" s="177">
        <v>10.329719342018999</v>
      </c>
      <c r="D47" s="177">
        <v>57.446550000000002</v>
      </c>
      <c r="E47" s="177">
        <v>189.80626934201902</v>
      </c>
      <c r="F47" s="177" t="s">
        <v>308</v>
      </c>
      <c r="G47" s="177">
        <v>60.709950000000006</v>
      </c>
      <c r="H47" s="177">
        <v>129.096319342019</v>
      </c>
      <c r="I47" s="178">
        <v>0.41129953318440138</v>
      </c>
      <c r="J47" s="178">
        <v>524</v>
      </c>
      <c r="K47" s="178">
        <v>523.9986900032751</v>
      </c>
      <c r="N47" s="33"/>
      <c r="O47"/>
      <c r="P47"/>
      <c r="Q47"/>
      <c r="R47"/>
    </row>
    <row r="48" spans="1:18" ht="10.5" customHeight="1">
      <c r="A48" s="23">
        <v>2013</v>
      </c>
      <c r="B48" s="177">
        <v>97.24</v>
      </c>
      <c r="C48" s="177">
        <v>16.958785928930997</v>
      </c>
      <c r="D48" s="177">
        <v>60.709950000000006</v>
      </c>
      <c r="E48" s="177">
        <v>174.90873592893098</v>
      </c>
      <c r="F48" s="177" t="s">
        <v>308</v>
      </c>
      <c r="G48" s="177">
        <v>63.275100000000002</v>
      </c>
      <c r="H48" s="177">
        <v>111.63363592893099</v>
      </c>
      <c r="I48" s="178">
        <v>0.35320647588195486</v>
      </c>
      <c r="J48" s="178">
        <v>582</v>
      </c>
      <c r="K48" s="178">
        <v>571.88478781551316</v>
      </c>
      <c r="N48" s="33"/>
      <c r="O48"/>
      <c r="P48"/>
      <c r="Q48"/>
      <c r="R48"/>
    </row>
    <row r="49" spans="1:18" ht="10.5" customHeight="1">
      <c r="A49" s="23">
        <v>2014</v>
      </c>
      <c r="B49" s="177">
        <v>100.8</v>
      </c>
      <c r="C49" s="177">
        <v>8.8104710564639994</v>
      </c>
      <c r="D49" s="177">
        <v>63.275100000000002</v>
      </c>
      <c r="E49" s="177">
        <v>172.88557105646402</v>
      </c>
      <c r="F49" s="177" t="s">
        <v>308</v>
      </c>
      <c r="G49" s="177">
        <v>67.756500000000003</v>
      </c>
      <c r="H49" s="177">
        <v>105.129071056464</v>
      </c>
      <c r="I49" s="178">
        <v>0.33019332522495992</v>
      </c>
      <c r="J49" s="178">
        <v>580</v>
      </c>
      <c r="K49" s="178">
        <v>559.50801881104542</v>
      </c>
      <c r="N49" s="33"/>
      <c r="O49"/>
      <c r="P49"/>
      <c r="Q49"/>
      <c r="R49"/>
    </row>
    <row r="50" spans="1:18" ht="10.5" customHeight="1">
      <c r="A50" s="23">
        <v>2015</v>
      </c>
      <c r="B50" s="177">
        <v>100.51</v>
      </c>
      <c r="C50" s="177">
        <v>4.6206416731859994</v>
      </c>
      <c r="D50" s="177">
        <v>67.756500000000003</v>
      </c>
      <c r="E50" s="177">
        <v>172.88714167318602</v>
      </c>
      <c r="F50" s="177" t="s">
        <v>308</v>
      </c>
      <c r="G50" s="177">
        <v>60.733050000000006</v>
      </c>
      <c r="H50" s="177">
        <v>112.15409167318602</v>
      </c>
      <c r="I50" s="178">
        <v>0.34953048260434677</v>
      </c>
      <c r="J50" s="178">
        <v>596</v>
      </c>
      <c r="K50" s="178">
        <v>569.45486162533496</v>
      </c>
      <c r="N50" s="33"/>
      <c r="O50"/>
      <c r="P50"/>
      <c r="Q50"/>
      <c r="R50"/>
    </row>
    <row r="51" spans="1:18" ht="10.5" customHeight="1">
      <c r="A51" s="23">
        <v>2016</v>
      </c>
      <c r="B51" s="177">
        <v>74.430000000000007</v>
      </c>
      <c r="C51" s="177">
        <v>5.5747885326209996</v>
      </c>
      <c r="D51" s="177">
        <v>60.733050000000006</v>
      </c>
      <c r="E51" s="177">
        <v>140.73783853262103</v>
      </c>
      <c r="F51" s="177" t="s">
        <v>308</v>
      </c>
      <c r="G51" s="177">
        <v>58.689750000000004</v>
      </c>
      <c r="H51" s="177">
        <v>82.048088532621023</v>
      </c>
      <c r="I51" s="178">
        <v>0.25389228817773762</v>
      </c>
      <c r="J51" s="178">
        <v>515</v>
      </c>
      <c r="K51" s="178">
        <v>487.2130232514138</v>
      </c>
      <c r="N51" s="33"/>
      <c r="O51"/>
      <c r="P51"/>
      <c r="Q51"/>
      <c r="R51"/>
    </row>
    <row r="52" spans="1:18" ht="10.5" customHeight="1">
      <c r="A52" s="23">
        <v>2017</v>
      </c>
      <c r="B52" s="177">
        <v>66.451999999999998</v>
      </c>
      <c r="C52" s="177">
        <v>8.0695219741289996</v>
      </c>
      <c r="D52" s="177">
        <v>58.689750000000004</v>
      </c>
      <c r="E52" s="177">
        <v>133.21127197412901</v>
      </c>
      <c r="F52" s="177" t="s">
        <v>308</v>
      </c>
      <c r="G52" s="177">
        <v>56.725200000000001</v>
      </c>
      <c r="H52" s="177">
        <v>76.486071974129004</v>
      </c>
      <c r="I52" s="178">
        <v>0.23519266224592761</v>
      </c>
      <c r="J52" s="178">
        <v>561</v>
      </c>
      <c r="K52" s="178">
        <v>520.68347827701109</v>
      </c>
      <c r="N52" s="33"/>
      <c r="O52"/>
      <c r="P52"/>
      <c r="Q52"/>
      <c r="R52"/>
    </row>
    <row r="53" spans="1:18" ht="10.5" customHeight="1">
      <c r="A53" s="23">
        <v>2018</v>
      </c>
      <c r="B53" s="177">
        <v>69.33</v>
      </c>
      <c r="C53" s="177">
        <v>6.83648768150882</v>
      </c>
      <c r="D53" s="177">
        <v>56.725200000000001</v>
      </c>
      <c r="E53" s="177">
        <v>132.89168768150881</v>
      </c>
      <c r="F53" s="177" t="s">
        <v>308</v>
      </c>
      <c r="G53" s="177">
        <v>40.579349999999998</v>
      </c>
      <c r="H53" s="177">
        <v>92.312337681508808</v>
      </c>
      <c r="I53" s="178">
        <v>0.2823663740144553</v>
      </c>
      <c r="J53" s="178">
        <v>616</v>
      </c>
      <c r="K53" s="178">
        <v>558.25418690640186</v>
      </c>
      <c r="N53" s="33"/>
      <c r="O53"/>
      <c r="P53"/>
      <c r="Q53"/>
      <c r="R53"/>
    </row>
    <row r="54" spans="1:18" ht="10.5" customHeight="1">
      <c r="A54" s="23">
        <v>2019</v>
      </c>
      <c r="B54" s="177">
        <v>75.469939431883887</v>
      </c>
      <c r="C54" s="177">
        <v>6.7176245710054303</v>
      </c>
      <c r="D54" s="177">
        <v>40.579349999999998</v>
      </c>
      <c r="E54" s="177">
        <v>122.76691400288931</v>
      </c>
      <c r="F54" s="177" t="s">
        <v>308</v>
      </c>
      <c r="G54" s="177">
        <v>35.184450000000005</v>
      </c>
      <c r="H54" s="177">
        <v>87.58246400288931</v>
      </c>
      <c r="I54" s="178">
        <v>0.26663276627867744</v>
      </c>
      <c r="J54" s="178">
        <v>608.521594223134</v>
      </c>
      <c r="K54" s="178">
        <v>541.85693545420338</v>
      </c>
      <c r="N54" s="33"/>
      <c r="O54"/>
      <c r="P54"/>
      <c r="Q54"/>
      <c r="R54"/>
    </row>
    <row r="55" spans="1:18" ht="13.35" customHeight="1">
      <c r="A55" s="23">
        <v>2020</v>
      </c>
      <c r="B55" s="177">
        <v>77.464804569608319</v>
      </c>
      <c r="C55" s="177">
        <v>7.8619887277228697</v>
      </c>
      <c r="D55" s="177">
        <v>35.184450000000005</v>
      </c>
      <c r="E55" s="177">
        <v>120.51124329733119</v>
      </c>
      <c r="F55" s="177" t="s">
        <v>308</v>
      </c>
      <c r="G55" s="177">
        <v>22.571850000000001</v>
      </c>
      <c r="H55" s="177">
        <v>97.939393297331193</v>
      </c>
      <c r="I55" s="178">
        <v>0.29668356758878012</v>
      </c>
      <c r="J55" s="178">
        <v>610.58561138408152</v>
      </c>
      <c r="K55" s="178">
        <v>536.4767176130191</v>
      </c>
      <c r="N55" s="33"/>
      <c r="O55"/>
      <c r="P55"/>
      <c r="Q55"/>
      <c r="R55"/>
    </row>
    <row r="56" spans="1:18" s="4" customFormat="1" ht="13.35" customHeight="1">
      <c r="A56" s="23">
        <v>2021</v>
      </c>
      <c r="B56" s="177">
        <v>78.445001464479816</v>
      </c>
      <c r="C56" s="177">
        <v>8.89751309068693</v>
      </c>
      <c r="D56" s="177">
        <v>22.571850000000001</v>
      </c>
      <c r="E56" s="177">
        <v>109.91436455516674</v>
      </c>
      <c r="F56" s="177" t="s">
        <v>308</v>
      </c>
      <c r="G56" s="177">
        <v>29.72025</v>
      </c>
      <c r="H56" s="177">
        <v>80.194114555166749</v>
      </c>
      <c r="I56" s="178">
        <v>0.24133132581240607</v>
      </c>
      <c r="J56" s="178">
        <v>614.75996414082647</v>
      </c>
      <c r="K56" s="178">
        <v>516.93732873723559</v>
      </c>
      <c r="N56" s="33"/>
      <c r="O56"/>
      <c r="P56"/>
      <c r="Q56"/>
      <c r="R56"/>
    </row>
    <row r="57" spans="1:18" s="4" customFormat="1">
      <c r="A57" s="23">
        <v>2022</v>
      </c>
      <c r="B57" s="177">
        <v>79.428345244140658</v>
      </c>
      <c r="C57" s="177">
        <v>7.2787381761447101</v>
      </c>
      <c r="D57" s="177">
        <v>29.72025</v>
      </c>
      <c r="E57" s="177">
        <v>116.42733342028538</v>
      </c>
      <c r="F57" s="177" t="s">
        <v>308</v>
      </c>
      <c r="G57" s="177">
        <v>23.339400000000001</v>
      </c>
      <c r="H57" s="177">
        <v>93.087933420285381</v>
      </c>
      <c r="I57" s="178">
        <v>0.27910657617721663</v>
      </c>
      <c r="J57" s="178">
        <v>618.98098982775502</v>
      </c>
      <c r="K57" s="178">
        <v>486.52369700806639</v>
      </c>
      <c r="N57" s="33"/>
    </row>
    <row r="58" spans="1:18" s="4" customFormat="1">
      <c r="A58" s="23">
        <v>2023</v>
      </c>
      <c r="B58" s="177">
        <v>79.765045962474787</v>
      </c>
      <c r="C58" s="177">
        <v>8.5704682376248797</v>
      </c>
      <c r="D58" s="177">
        <v>23.339400000000001</v>
      </c>
      <c r="E58" s="177">
        <v>111.67491420009966</v>
      </c>
      <c r="F58" s="177" t="s">
        <v>308</v>
      </c>
      <c r="G58" s="177">
        <v>20.98845</v>
      </c>
      <c r="H58" s="177">
        <v>90.686464200099664</v>
      </c>
      <c r="I58" s="178">
        <v>0.27057587540257949</v>
      </c>
      <c r="J58" s="178">
        <v>624.90841059622062</v>
      </c>
      <c r="K58" s="178">
        <v>474.47554610446667</v>
      </c>
      <c r="N58" s="33"/>
    </row>
    <row r="59" spans="1:18" s="4" customFormat="1" ht="11.25">
      <c r="A59" s="3" t="s">
        <v>631</v>
      </c>
      <c r="B59" s="3"/>
    </row>
    <row r="60" spans="1:18" s="4" customFormat="1" ht="11.25">
      <c r="A60" s="4" t="s">
        <v>986</v>
      </c>
      <c r="B60" s="3"/>
    </row>
    <row r="61" spans="1:18" s="4" customFormat="1" ht="11.25">
      <c r="A61" s="3" t="s">
        <v>987</v>
      </c>
      <c r="B61" s="3"/>
    </row>
    <row r="62" spans="1:18" s="4" customFormat="1" ht="11.25">
      <c r="A62" s="3" t="s">
        <v>988</v>
      </c>
      <c r="B62" s="3"/>
    </row>
    <row r="63" spans="1:18">
      <c r="A63" s="3" t="s">
        <v>965</v>
      </c>
      <c r="B63" s="3"/>
      <c r="C63" s="4"/>
      <c r="D63" s="4"/>
      <c r="E63" s="4"/>
      <c r="F63" s="4"/>
      <c r="G63" s="4"/>
      <c r="H63" s="4"/>
      <c r="I63" s="4"/>
      <c r="J63" s="4"/>
      <c r="K63" s="4"/>
    </row>
    <row r="64" spans="1:18">
      <c r="A64" s="5" t="s">
        <v>36</v>
      </c>
      <c r="B64" s="4"/>
      <c r="C64" s="4"/>
      <c r="D64" s="4"/>
      <c r="E64" s="4"/>
      <c r="F64" s="4"/>
      <c r="G64" s="4"/>
      <c r="H64" s="4"/>
      <c r="I64" s="4"/>
      <c r="J64" s="4"/>
      <c r="K64" s="4"/>
    </row>
    <row r="67" spans="1:11" customFormat="1">
      <c r="A67" s="21"/>
      <c r="B67" s="21"/>
      <c r="C67" s="21"/>
      <c r="D67" s="21"/>
      <c r="E67" s="21"/>
      <c r="F67" s="21"/>
      <c r="G67" s="21"/>
      <c r="H67" s="21"/>
      <c r="I67" s="21"/>
      <c r="J67" s="21"/>
      <c r="K67" s="21"/>
    </row>
    <row r="68" spans="1:11" customFormat="1" ht="12">
      <c r="A68" s="3"/>
    </row>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5" customFormat="1" ht="12"/>
    <row r="82" spans="1:15" customFormat="1" ht="12"/>
    <row r="83" spans="1:15" customFormat="1" ht="12"/>
    <row r="84" spans="1:15" customFormat="1" ht="12"/>
    <row r="85" spans="1:15" customFormat="1" ht="12"/>
    <row r="86" spans="1:15">
      <c r="A86"/>
      <c r="B86"/>
      <c r="C86"/>
      <c r="D86"/>
      <c r="E86"/>
      <c r="F86"/>
      <c r="G86"/>
      <c r="H86"/>
      <c r="I86"/>
      <c r="J86"/>
      <c r="K86"/>
      <c r="L86"/>
      <c r="M86"/>
      <c r="N86"/>
    </row>
    <row r="87" spans="1:15">
      <c r="A87"/>
      <c r="L87"/>
      <c r="M87"/>
      <c r="N87"/>
    </row>
    <row r="88" spans="1:15">
      <c r="L88"/>
      <c r="M88"/>
      <c r="N88"/>
    </row>
    <row r="89" spans="1:15">
      <c r="L89"/>
      <c r="M89"/>
      <c r="N89"/>
    </row>
    <row r="90" spans="1:15">
      <c r="L90"/>
      <c r="M90"/>
      <c r="N90"/>
    </row>
    <row r="91" spans="1:15">
      <c r="L91"/>
      <c r="M91"/>
      <c r="N91"/>
      <c r="O91"/>
    </row>
    <row r="92" spans="1:15">
      <c r="D92"/>
      <c r="E92"/>
      <c r="F92"/>
      <c r="G92"/>
      <c r="H92"/>
      <c r="I92"/>
      <c r="J92"/>
      <c r="K92"/>
      <c r="L92"/>
      <c r="M92"/>
      <c r="N92"/>
      <c r="O92"/>
    </row>
    <row r="93" spans="1:15">
      <c r="D93"/>
      <c r="E93"/>
      <c r="F93"/>
      <c r="G93"/>
      <c r="H93"/>
      <c r="I93"/>
      <c r="J93"/>
      <c r="K93"/>
      <c r="L93"/>
      <c r="M93"/>
      <c r="N93"/>
      <c r="O93"/>
    </row>
    <row r="94" spans="1:15">
      <c r="D94"/>
      <c r="E94"/>
      <c r="F94"/>
      <c r="G94"/>
      <c r="H94"/>
      <c r="I94"/>
      <c r="J94"/>
      <c r="K94"/>
      <c r="L94"/>
      <c r="M94"/>
      <c r="N94"/>
      <c r="O94"/>
    </row>
    <row r="95" spans="1:15">
      <c r="D95"/>
      <c r="E95"/>
      <c r="F95"/>
      <c r="G95"/>
      <c r="H95"/>
      <c r="I95"/>
      <c r="J95"/>
      <c r="K95"/>
      <c r="L95"/>
      <c r="M95"/>
      <c r="N95"/>
    </row>
    <row r="96" spans="1:15">
      <c r="D96"/>
      <c r="E96"/>
      <c r="F96"/>
      <c r="L96"/>
      <c r="M96"/>
      <c r="N96"/>
    </row>
    <row r="97" spans="4:14">
      <c r="D97"/>
      <c r="E97"/>
      <c r="F97"/>
      <c r="L97"/>
      <c r="M97"/>
      <c r="N97"/>
    </row>
    <row r="98" spans="4:14">
      <c r="D98"/>
      <c r="E98"/>
      <c r="F98"/>
      <c r="L98"/>
      <c r="M98"/>
      <c r="N98"/>
    </row>
    <row r="99" spans="4:14">
      <c r="D99"/>
      <c r="E99"/>
      <c r="F99"/>
      <c r="L99"/>
      <c r="M99"/>
      <c r="N99"/>
    </row>
    <row r="100" spans="4:14">
      <c r="D100"/>
      <c r="E100"/>
      <c r="F100"/>
    </row>
    <row r="101" spans="4:14">
      <c r="D101"/>
      <c r="E101"/>
      <c r="F101"/>
    </row>
    <row r="102" spans="4:14">
      <c r="D102"/>
      <c r="E102"/>
      <c r="F102"/>
    </row>
    <row r="103" spans="4:14">
      <c r="D103"/>
      <c r="E103"/>
      <c r="F103"/>
    </row>
    <row r="104" spans="4:14">
      <c r="D104"/>
      <c r="E104"/>
      <c r="F104"/>
    </row>
    <row r="105" spans="4:14">
      <c r="D105"/>
      <c r="E105"/>
      <c r="F105"/>
    </row>
    <row r="106" spans="4:14">
      <c r="D106"/>
      <c r="E106"/>
      <c r="F106"/>
    </row>
    <row r="107" spans="4:14">
      <c r="D107"/>
      <c r="E107"/>
      <c r="F107"/>
    </row>
    <row r="108" spans="4:14">
      <c r="D108"/>
      <c r="E108"/>
      <c r="F108"/>
    </row>
    <row r="109" spans="4:14">
      <c r="D109"/>
      <c r="E109"/>
      <c r="F109"/>
    </row>
    <row r="110" spans="4:14">
      <c r="D110"/>
      <c r="E110"/>
      <c r="F110"/>
    </row>
    <row r="111" spans="4:14">
      <c r="D111"/>
      <c r="E111"/>
      <c r="F111"/>
    </row>
    <row r="112" spans="4:14">
      <c r="D112"/>
      <c r="E112"/>
      <c r="F112"/>
    </row>
    <row r="113" spans="1:6">
      <c r="D113"/>
      <c r="E113"/>
      <c r="F113"/>
    </row>
    <row r="114" spans="1:6">
      <c r="D114"/>
      <c r="E114"/>
      <c r="F114"/>
    </row>
    <row r="115" spans="1:6">
      <c r="D115"/>
      <c r="E115"/>
      <c r="F115"/>
    </row>
    <row r="116" spans="1:6">
      <c r="D116"/>
      <c r="E116"/>
      <c r="F116"/>
    </row>
    <row r="117" spans="1:6">
      <c r="B117"/>
      <c r="C117"/>
      <c r="D117"/>
      <c r="E117"/>
      <c r="F117"/>
    </row>
    <row r="118" spans="1:6">
      <c r="A118"/>
      <c r="B118"/>
      <c r="C118"/>
      <c r="D118"/>
      <c r="E118"/>
      <c r="F118"/>
    </row>
    <row r="119" spans="1:6">
      <c r="A119"/>
      <c r="B119"/>
      <c r="C119"/>
      <c r="D119"/>
      <c r="E119"/>
      <c r="F119"/>
    </row>
    <row r="120" spans="1:6">
      <c r="A120"/>
      <c r="B120"/>
      <c r="C120"/>
      <c r="D120"/>
      <c r="E120"/>
      <c r="F120"/>
    </row>
    <row r="121" spans="1:6">
      <c r="A121"/>
      <c r="B121"/>
      <c r="C121"/>
      <c r="D121"/>
      <c r="E121"/>
      <c r="F121"/>
    </row>
    <row r="122" spans="1:6">
      <c r="A122"/>
      <c r="B122"/>
      <c r="C122"/>
      <c r="D122"/>
      <c r="E122"/>
      <c r="F122"/>
    </row>
    <row r="123" spans="1:6">
      <c r="A123"/>
      <c r="B123"/>
      <c r="C123"/>
      <c r="D123"/>
      <c r="E123"/>
      <c r="F123"/>
    </row>
    <row r="124" spans="1:6">
      <c r="A124"/>
      <c r="B124"/>
      <c r="C124"/>
      <c r="D124"/>
      <c r="E124"/>
      <c r="F124"/>
    </row>
    <row r="125" spans="1:6">
      <c r="A125"/>
      <c r="B125"/>
      <c r="C125"/>
      <c r="D125"/>
      <c r="E125"/>
      <c r="F125"/>
    </row>
    <row r="126" spans="1:6">
      <c r="A126"/>
      <c r="B126"/>
      <c r="C126"/>
      <c r="D126"/>
      <c r="E126"/>
      <c r="F126"/>
    </row>
    <row r="127" spans="1:6">
      <c r="A127"/>
      <c r="B127"/>
      <c r="C127"/>
      <c r="D127"/>
      <c r="E127"/>
      <c r="F127"/>
    </row>
    <row r="128" spans="1:6">
      <c r="A128"/>
      <c r="B128"/>
      <c r="C128"/>
      <c r="D128"/>
      <c r="E128"/>
      <c r="F128"/>
    </row>
    <row r="129" spans="1:6">
      <c r="A129"/>
      <c r="B129"/>
      <c r="C129"/>
      <c r="D129"/>
      <c r="E129"/>
      <c r="F129"/>
    </row>
    <row r="130" spans="1:6">
      <c r="A130"/>
      <c r="B130"/>
      <c r="C130"/>
      <c r="D130"/>
      <c r="E130"/>
      <c r="F130"/>
    </row>
    <row r="131" spans="1:6">
      <c r="A131"/>
      <c r="B131"/>
      <c r="C131"/>
      <c r="D131"/>
      <c r="E131"/>
      <c r="F131"/>
    </row>
    <row r="132" spans="1:6">
      <c r="A132"/>
      <c r="B132"/>
      <c r="C132"/>
      <c r="D132"/>
      <c r="E132"/>
      <c r="F132"/>
    </row>
    <row r="133" spans="1:6">
      <c r="A133"/>
      <c r="B133"/>
      <c r="C133"/>
      <c r="D133"/>
      <c r="E133"/>
      <c r="F133"/>
    </row>
    <row r="134" spans="1:6">
      <c r="A134"/>
      <c r="B134"/>
      <c r="C134"/>
      <c r="D134"/>
      <c r="E134"/>
      <c r="F134"/>
    </row>
    <row r="135" spans="1:6">
      <c r="A135"/>
      <c r="B135"/>
      <c r="C135"/>
      <c r="D135"/>
      <c r="E135"/>
      <c r="F135"/>
    </row>
    <row r="136" spans="1:6">
      <c r="A136"/>
      <c r="B136"/>
      <c r="C136"/>
      <c r="D136"/>
      <c r="E136"/>
      <c r="F136"/>
    </row>
    <row r="137" spans="1:6">
      <c r="A137"/>
      <c r="B137"/>
      <c r="C137"/>
      <c r="D137"/>
      <c r="E137"/>
      <c r="F137"/>
    </row>
    <row r="138" spans="1:6">
      <c r="A138"/>
    </row>
  </sheetData>
  <conditionalFormatting sqref="A5:A58 B51:K58">
    <cfRule type="expression" dxfId="118" priority="5">
      <formula>MOD(ROW(),2)=1</formula>
    </cfRule>
  </conditionalFormatting>
  <conditionalFormatting sqref="B6:B50">
    <cfRule type="expression" dxfId="117" priority="3">
      <formula>MOD(ROW(),2)=1</formula>
    </cfRule>
  </conditionalFormatting>
  <conditionalFormatting sqref="B5:D5 F5:K5 C6:D50 F6:H50">
    <cfRule type="expression" dxfId="116" priority="6">
      <formula>MOD(ROW(),2)=1</formula>
    </cfRule>
  </conditionalFormatting>
  <conditionalFormatting sqref="E5:E58">
    <cfRule type="expression" dxfId="115" priority="2">
      <formula>MOD(ROW(),2)=1</formula>
    </cfRule>
  </conditionalFormatting>
  <conditionalFormatting sqref="I6:I50">
    <cfRule type="expression" dxfId="114" priority="1">
      <formula>MOD(ROW(),2)=1</formula>
    </cfRule>
  </conditionalFormatting>
  <conditionalFormatting sqref="J6:K50">
    <cfRule type="expression" dxfId="113" priority="4">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313B-17BB-4143-8857-FCD4EAA53B11}">
  <sheetPr>
    <pageSetUpPr fitToPage="1"/>
  </sheetPr>
  <dimension ref="A1:O60"/>
  <sheetViews>
    <sheetView showGridLines="0" zoomScaleNormal="100" workbookViewId="0"/>
  </sheetViews>
  <sheetFormatPr defaultColWidth="9.7109375" defaultRowHeight="14.25"/>
  <cols>
    <col min="1" max="1" width="11.5703125" style="21" customWidth="1"/>
    <col min="2" max="9" width="15.28515625" style="21" customWidth="1"/>
    <col min="10" max="11" width="14.28515625" style="21" customWidth="1"/>
    <col min="12" max="14" width="2.5703125" style="21" customWidth="1"/>
    <col min="15" max="16384" width="9.7109375" style="21"/>
  </cols>
  <sheetData>
    <row r="1" spans="1:15">
      <c r="A1" s="13" t="s">
        <v>989</v>
      </c>
      <c r="O1" s="14" t="str">
        <f>HYPERLINK("#'"&amp;"Index'!A1","INDEX")</f>
        <v>INDEX</v>
      </c>
    </row>
    <row r="2" spans="1:15">
      <c r="A2" s="157"/>
      <c r="B2" s="158" t="s">
        <v>948</v>
      </c>
      <c r="C2" s="158"/>
      <c r="D2" s="158"/>
      <c r="E2" s="158"/>
      <c r="F2" s="158" t="s">
        <v>942</v>
      </c>
      <c r="G2" s="158"/>
      <c r="H2" s="158"/>
      <c r="I2" s="157"/>
      <c r="J2" s="158" t="s">
        <v>644</v>
      </c>
      <c r="K2" s="158"/>
    </row>
    <row r="3" spans="1:15">
      <c r="A3" s="159"/>
      <c r="B3" s="221" t="s">
        <v>949</v>
      </c>
      <c r="C3" s="183"/>
      <c r="D3" s="183"/>
      <c r="E3" s="183"/>
      <c r="F3" s="183"/>
      <c r="G3" s="183"/>
      <c r="H3" s="183"/>
      <c r="I3" s="184" t="s">
        <v>617</v>
      </c>
      <c r="J3" s="183" t="s">
        <v>990</v>
      </c>
      <c r="K3" s="183"/>
    </row>
    <row r="4" spans="1:15" ht="39.75" customHeight="1">
      <c r="A4" s="22" t="s">
        <v>290</v>
      </c>
      <c r="B4" s="22" t="s">
        <v>648</v>
      </c>
      <c r="C4" s="22" t="s">
        <v>649</v>
      </c>
      <c r="D4" s="31" t="s">
        <v>891</v>
      </c>
      <c r="E4" s="22" t="s">
        <v>623</v>
      </c>
      <c r="F4" s="22" t="s">
        <v>650</v>
      </c>
      <c r="G4" s="31" t="s">
        <v>681</v>
      </c>
      <c r="H4" s="22" t="s">
        <v>717</v>
      </c>
      <c r="I4" s="22" t="s">
        <v>276</v>
      </c>
      <c r="J4" s="31" t="s">
        <v>652</v>
      </c>
      <c r="K4" s="31" t="s">
        <v>682</v>
      </c>
    </row>
    <row r="5" spans="1:15" ht="15" customHeight="1">
      <c r="A5" s="189">
        <v>1970</v>
      </c>
      <c r="B5" s="190">
        <v>46.9</v>
      </c>
      <c r="C5" s="190" t="s">
        <v>308</v>
      </c>
      <c r="D5" s="190" t="s">
        <v>308</v>
      </c>
      <c r="E5" s="190">
        <v>46.9</v>
      </c>
      <c r="F5" s="190" t="s">
        <v>308</v>
      </c>
      <c r="G5" s="190" t="s">
        <v>308</v>
      </c>
      <c r="H5" s="190">
        <v>46.9</v>
      </c>
      <c r="I5" s="191">
        <v>0.22872247039775276</v>
      </c>
      <c r="J5" s="191">
        <v>157</v>
      </c>
      <c r="K5" s="191">
        <v>724.7714892438371</v>
      </c>
    </row>
    <row r="6" spans="1:15" ht="10.5" customHeight="1">
      <c r="A6" s="189">
        <v>1971</v>
      </c>
      <c r="B6" s="190">
        <v>51.8</v>
      </c>
      <c r="C6" s="190" t="s">
        <v>308</v>
      </c>
      <c r="D6" s="190" t="s">
        <v>308</v>
      </c>
      <c r="E6" s="190">
        <v>51.8</v>
      </c>
      <c r="F6" s="190" t="s">
        <v>308</v>
      </c>
      <c r="G6" s="190" t="s">
        <v>308</v>
      </c>
      <c r="H6" s="190">
        <v>51.8</v>
      </c>
      <c r="I6" s="191">
        <v>0.24944500893282801</v>
      </c>
      <c r="J6" s="191">
        <v>153</v>
      </c>
      <c r="K6" s="191">
        <v>672.20245156188219</v>
      </c>
    </row>
    <row r="7" spans="1:15" ht="10.5" customHeight="1">
      <c r="A7" s="189">
        <v>1972</v>
      </c>
      <c r="B7" s="190">
        <v>44.1</v>
      </c>
      <c r="C7" s="190" t="s">
        <v>308</v>
      </c>
      <c r="D7" s="190" t="s">
        <v>308</v>
      </c>
      <c r="E7" s="190">
        <v>44.1</v>
      </c>
      <c r="F7" s="190" t="s">
        <v>308</v>
      </c>
      <c r="G7" s="190" t="s">
        <v>308</v>
      </c>
      <c r="H7" s="190">
        <v>44.1</v>
      </c>
      <c r="I7" s="191">
        <v>0.21010405153028169</v>
      </c>
      <c r="J7" s="191">
        <v>153</v>
      </c>
      <c r="K7" s="191">
        <v>644.35296223375701</v>
      </c>
    </row>
    <row r="8" spans="1:15" ht="10.5" customHeight="1">
      <c r="A8" s="189">
        <v>1973</v>
      </c>
      <c r="B8" s="190">
        <v>52.4</v>
      </c>
      <c r="C8" s="190" t="s">
        <v>308</v>
      </c>
      <c r="D8" s="190" t="s">
        <v>308</v>
      </c>
      <c r="E8" s="190">
        <v>52.4</v>
      </c>
      <c r="F8" s="190" t="s">
        <v>308</v>
      </c>
      <c r="G8" s="190" t="s">
        <v>308</v>
      </c>
      <c r="H8" s="190">
        <v>52.4</v>
      </c>
      <c r="I8" s="191">
        <v>0.24727595335733735</v>
      </c>
      <c r="J8" s="191">
        <v>170</v>
      </c>
      <c r="K8" s="191">
        <v>678.77819924136554</v>
      </c>
    </row>
    <row r="9" spans="1:15" ht="10.5" customHeight="1">
      <c r="A9" s="189">
        <v>1974</v>
      </c>
      <c r="B9" s="190">
        <v>36.5</v>
      </c>
      <c r="C9" s="190" t="s">
        <v>308</v>
      </c>
      <c r="D9" s="190" t="s">
        <v>308</v>
      </c>
      <c r="E9" s="190">
        <v>36.5</v>
      </c>
      <c r="F9" s="190" t="s">
        <v>308</v>
      </c>
      <c r="G9" s="190" t="s">
        <v>308</v>
      </c>
      <c r="H9" s="190">
        <v>36.5</v>
      </c>
      <c r="I9" s="191">
        <v>0.17067719098076256</v>
      </c>
      <c r="J9" s="191">
        <v>262</v>
      </c>
      <c r="K9" s="191">
        <v>959.99706871124056</v>
      </c>
    </row>
    <row r="10" spans="1:15" ht="10.5" customHeight="1">
      <c r="A10" s="189">
        <v>1975</v>
      </c>
      <c r="B10" s="190">
        <v>59.8</v>
      </c>
      <c r="C10" s="190" t="s">
        <v>308</v>
      </c>
      <c r="D10" s="190" t="s">
        <v>308</v>
      </c>
      <c r="E10" s="190">
        <v>59.8</v>
      </c>
      <c r="F10" s="190" t="s">
        <v>308</v>
      </c>
      <c r="G10" s="190" t="s">
        <v>308</v>
      </c>
      <c r="H10" s="190">
        <v>59.8</v>
      </c>
      <c r="I10" s="191">
        <v>0.27688646265968431</v>
      </c>
      <c r="J10" s="191">
        <v>295</v>
      </c>
      <c r="K10" s="191">
        <v>989.03677875750168</v>
      </c>
    </row>
    <row r="11" spans="1:15" ht="10.5" customHeight="1">
      <c r="A11" s="189">
        <v>1976</v>
      </c>
      <c r="B11" s="190">
        <v>38.9</v>
      </c>
      <c r="C11" s="190" t="s">
        <v>308</v>
      </c>
      <c r="D11" s="190" t="s">
        <v>308</v>
      </c>
      <c r="E11" s="190">
        <v>38.9</v>
      </c>
      <c r="F11" s="190" t="s">
        <v>308</v>
      </c>
      <c r="G11" s="190" t="s">
        <v>308</v>
      </c>
      <c r="H11" s="190">
        <v>38.9</v>
      </c>
      <c r="I11" s="191">
        <v>0.17841172288852708</v>
      </c>
      <c r="J11" s="191">
        <v>251</v>
      </c>
      <c r="K11" s="191">
        <v>797.6040102639879</v>
      </c>
    </row>
    <row r="12" spans="1:15" ht="10.5" customHeight="1">
      <c r="A12" s="189">
        <v>1977</v>
      </c>
      <c r="B12" s="190">
        <v>39</v>
      </c>
      <c r="C12" s="190" t="s">
        <v>308</v>
      </c>
      <c r="D12" s="190" t="s">
        <v>308</v>
      </c>
      <c r="E12" s="190">
        <v>39</v>
      </c>
      <c r="F12" s="190" t="s">
        <v>308</v>
      </c>
      <c r="G12" s="190" t="s">
        <v>308</v>
      </c>
      <c r="H12" s="190">
        <v>39</v>
      </c>
      <c r="I12" s="191">
        <v>0.17708035361584459</v>
      </c>
      <c r="J12" s="191">
        <v>283</v>
      </c>
      <c r="K12" s="191">
        <v>846.69698420296788</v>
      </c>
    </row>
    <row r="13" spans="1:15" ht="10.5" customHeight="1">
      <c r="A13" s="189">
        <v>1978</v>
      </c>
      <c r="B13" s="190">
        <v>50.1</v>
      </c>
      <c r="C13" s="190" t="s">
        <v>308</v>
      </c>
      <c r="D13" s="190" t="s">
        <v>308</v>
      </c>
      <c r="E13" s="190">
        <v>50.1</v>
      </c>
      <c r="F13" s="190" t="s">
        <v>308</v>
      </c>
      <c r="G13" s="190" t="s">
        <v>308</v>
      </c>
      <c r="H13" s="190">
        <v>50.1</v>
      </c>
      <c r="I13" s="191">
        <v>0.22508255273266392</v>
      </c>
      <c r="J13" s="191">
        <v>302</v>
      </c>
      <c r="K13" s="191">
        <v>844.17081880376531</v>
      </c>
    </row>
    <row r="14" spans="1:15" ht="10.5" customHeight="1">
      <c r="A14" s="189">
        <v>1979</v>
      </c>
      <c r="B14" s="190">
        <v>48.7</v>
      </c>
      <c r="C14" s="190" t="s">
        <v>308</v>
      </c>
      <c r="D14" s="190" t="s">
        <v>308</v>
      </c>
      <c r="E14" s="190">
        <v>48.7</v>
      </c>
      <c r="F14" s="190" t="s">
        <v>308</v>
      </c>
      <c r="G14" s="190" t="s">
        <v>308</v>
      </c>
      <c r="H14" s="190">
        <v>48.7</v>
      </c>
      <c r="I14" s="191">
        <v>0.21639154873253205</v>
      </c>
      <c r="J14" s="191">
        <v>311</v>
      </c>
      <c r="K14" s="191">
        <v>802.75673373514189</v>
      </c>
    </row>
    <row r="15" spans="1:15" ht="15" customHeight="1">
      <c r="A15" s="189">
        <v>1980</v>
      </c>
      <c r="B15" s="190">
        <v>35.68</v>
      </c>
      <c r="C15" s="190" t="s">
        <v>308</v>
      </c>
      <c r="D15" s="190" t="s">
        <v>308</v>
      </c>
      <c r="E15" s="190">
        <v>35.68</v>
      </c>
      <c r="F15" s="190" t="s">
        <v>308</v>
      </c>
      <c r="G15" s="190" t="s">
        <v>308</v>
      </c>
      <c r="H15" s="190">
        <v>35.68</v>
      </c>
      <c r="I15" s="191">
        <v>0.15667951836856572</v>
      </c>
      <c r="J15" s="191">
        <v>350</v>
      </c>
      <c r="K15" s="191">
        <v>828.37785864323553</v>
      </c>
    </row>
    <row r="16" spans="1:15" ht="10.5" customHeight="1">
      <c r="A16" s="189">
        <v>1981</v>
      </c>
      <c r="B16" s="190">
        <v>38.6</v>
      </c>
      <c r="C16" s="190" t="s">
        <v>308</v>
      </c>
      <c r="D16" s="190" t="s">
        <v>308</v>
      </c>
      <c r="E16" s="190">
        <v>38.6</v>
      </c>
      <c r="F16" s="190" t="s">
        <v>308</v>
      </c>
      <c r="G16" s="190" t="s">
        <v>308</v>
      </c>
      <c r="H16" s="190">
        <v>38.6</v>
      </c>
      <c r="I16" s="191">
        <v>0.16785089969821626</v>
      </c>
      <c r="J16" s="191">
        <v>425</v>
      </c>
      <c r="K16" s="191">
        <v>919.12261636362655</v>
      </c>
    </row>
    <row r="17" spans="1:11" ht="10.5" customHeight="1">
      <c r="A17" s="189">
        <v>1982</v>
      </c>
      <c r="B17" s="190">
        <v>52.319601908974512</v>
      </c>
      <c r="C17" s="190" t="s">
        <v>308</v>
      </c>
      <c r="D17" s="190" t="s">
        <v>308</v>
      </c>
      <c r="E17" s="190">
        <v>52.319601908974512</v>
      </c>
      <c r="F17" s="190" t="s">
        <v>308</v>
      </c>
      <c r="G17" s="190" t="s">
        <v>308</v>
      </c>
      <c r="H17" s="190">
        <v>52.319601908974512</v>
      </c>
      <c r="I17" s="191">
        <v>0.22533292809694952</v>
      </c>
      <c r="J17" s="191">
        <v>431.7282321899736</v>
      </c>
      <c r="K17" s="191">
        <v>879.30595420448299</v>
      </c>
    </row>
    <row r="18" spans="1:11" ht="10.5" customHeight="1">
      <c r="A18" s="189">
        <v>1983</v>
      </c>
      <c r="B18" s="190">
        <v>36.236193691072053</v>
      </c>
      <c r="C18" s="190" t="s">
        <v>308</v>
      </c>
      <c r="D18" s="190" t="s">
        <v>308</v>
      </c>
      <c r="E18" s="190">
        <v>36.236193691072053</v>
      </c>
      <c r="F18" s="190" t="s">
        <v>308</v>
      </c>
      <c r="G18" s="190" t="s">
        <v>308</v>
      </c>
      <c r="H18" s="190">
        <v>36.236193691072053</v>
      </c>
      <c r="I18" s="191">
        <v>0.15465262963151785</v>
      </c>
      <c r="J18" s="191">
        <v>787.20316622691291</v>
      </c>
      <c r="K18" s="191">
        <v>1542.9910349816005</v>
      </c>
    </row>
    <row r="19" spans="1:11" ht="10.5" customHeight="1">
      <c r="A19" s="189">
        <v>1984</v>
      </c>
      <c r="B19" s="190">
        <v>50.428017692934468</v>
      </c>
      <c r="C19" s="190" t="s">
        <v>308</v>
      </c>
      <c r="D19" s="190" t="s">
        <v>308</v>
      </c>
      <c r="E19" s="190">
        <v>50.428017692934468</v>
      </c>
      <c r="F19" s="190" t="s">
        <v>308</v>
      </c>
      <c r="G19" s="190" t="s">
        <v>308</v>
      </c>
      <c r="H19" s="190">
        <v>50.428017692934468</v>
      </c>
      <c r="I19" s="191">
        <v>0.2133634204348438</v>
      </c>
      <c r="J19" s="191">
        <v>453.03430079155675</v>
      </c>
      <c r="K19" s="191">
        <v>857.04154027186166</v>
      </c>
    </row>
    <row r="20" spans="1:11" ht="10.5" customHeight="1">
      <c r="A20" s="189">
        <v>1985</v>
      </c>
      <c r="B20" s="190">
        <v>49.920300314282393</v>
      </c>
      <c r="C20" s="190" t="s">
        <v>308</v>
      </c>
      <c r="D20" s="190" t="s">
        <v>308</v>
      </c>
      <c r="E20" s="190">
        <v>49.920300314282393</v>
      </c>
      <c r="F20" s="190" t="s">
        <v>308</v>
      </c>
      <c r="G20" s="190" t="s">
        <v>308</v>
      </c>
      <c r="H20" s="190">
        <v>49.920300314282393</v>
      </c>
      <c r="I20" s="191">
        <v>0.20933927819597928</v>
      </c>
      <c r="J20" s="191">
        <v>449.67018469656995</v>
      </c>
      <c r="K20" s="191">
        <v>824.59117901539435</v>
      </c>
    </row>
    <row r="21" spans="1:11" ht="10.5" customHeight="1">
      <c r="A21" s="189">
        <v>1986</v>
      </c>
      <c r="B21" s="190">
        <v>33.072395530206038</v>
      </c>
      <c r="C21" s="190" t="s">
        <v>308</v>
      </c>
      <c r="D21" s="190" t="s">
        <v>308</v>
      </c>
      <c r="E21" s="190">
        <v>33.072395530206038</v>
      </c>
      <c r="F21" s="190" t="s">
        <v>308</v>
      </c>
      <c r="G21" s="190" t="s">
        <v>308</v>
      </c>
      <c r="H21" s="190">
        <v>33.072395530206038</v>
      </c>
      <c r="I21" s="191">
        <v>0.13742887222661046</v>
      </c>
      <c r="J21" s="191">
        <v>407.05804749340371</v>
      </c>
      <c r="K21" s="191">
        <v>731.62205066416902</v>
      </c>
    </row>
    <row r="22" spans="1:11" ht="10.5" customHeight="1">
      <c r="A22" s="189">
        <v>1987</v>
      </c>
      <c r="B22" s="190">
        <v>36.908357583517642</v>
      </c>
      <c r="C22" s="190" t="s">
        <v>308</v>
      </c>
      <c r="D22" s="190" t="s">
        <v>308</v>
      </c>
      <c r="E22" s="190">
        <v>36.908357583517642</v>
      </c>
      <c r="F22" s="190" t="s">
        <v>308</v>
      </c>
      <c r="G22" s="190" t="s">
        <v>308</v>
      </c>
      <c r="H22" s="190">
        <v>36.908357583517642</v>
      </c>
      <c r="I22" s="191">
        <v>0.15200885316352961</v>
      </c>
      <c r="J22" s="191">
        <v>404.81530343007921</v>
      </c>
      <c r="K22" s="191">
        <v>710.14622254397318</v>
      </c>
    </row>
    <row r="23" spans="1:11" ht="10.5" customHeight="1">
      <c r="A23" s="189">
        <v>1988</v>
      </c>
      <c r="B23" s="190">
        <v>29.102764521010368</v>
      </c>
      <c r="C23" s="190" t="s">
        <v>308</v>
      </c>
      <c r="D23" s="190" t="s">
        <v>308</v>
      </c>
      <c r="E23" s="190">
        <v>29.102764521010368</v>
      </c>
      <c r="F23" s="190" t="s">
        <v>308</v>
      </c>
      <c r="G23" s="190" t="s">
        <v>308</v>
      </c>
      <c r="H23" s="190">
        <v>29.102764521010368</v>
      </c>
      <c r="I23" s="191">
        <v>0.11877661311075528</v>
      </c>
      <c r="J23" s="191">
        <v>514.70976253298159</v>
      </c>
      <c r="K23" s="191">
        <v>872.1270508160369</v>
      </c>
    </row>
    <row r="24" spans="1:11" ht="10.5" customHeight="1">
      <c r="A24" s="189">
        <v>1989</v>
      </c>
      <c r="B24" s="190">
        <v>34.425934117099303</v>
      </c>
      <c r="C24" s="190" t="s">
        <v>308</v>
      </c>
      <c r="D24" s="190" t="s">
        <v>308</v>
      </c>
      <c r="E24" s="190">
        <v>34.425934117099303</v>
      </c>
      <c r="F24" s="190" t="s">
        <v>308</v>
      </c>
      <c r="G24" s="190" t="s">
        <v>308</v>
      </c>
      <c r="H24" s="190">
        <v>34.425934117099303</v>
      </c>
      <c r="I24" s="191">
        <v>0.13918353582124873</v>
      </c>
      <c r="J24" s="191">
        <v>624.60422163588396</v>
      </c>
      <c r="K24" s="191">
        <v>1018.4110410857172</v>
      </c>
    </row>
    <row r="25" spans="1:11" ht="15" customHeight="1">
      <c r="A25" s="189">
        <v>1990</v>
      </c>
      <c r="B25" s="190">
        <v>30.081131416598776</v>
      </c>
      <c r="C25" s="190" t="s">
        <v>308</v>
      </c>
      <c r="D25" s="190" t="s">
        <v>308</v>
      </c>
      <c r="E25" s="190">
        <v>30.081131416598776</v>
      </c>
      <c r="F25" s="190" t="s">
        <v>308</v>
      </c>
      <c r="G25" s="190" t="s">
        <v>308</v>
      </c>
      <c r="H25" s="190">
        <v>30.081131416598776</v>
      </c>
      <c r="I25" s="191">
        <v>0.12026102784369364</v>
      </c>
      <c r="J25" s="191">
        <v>560.68601583113457</v>
      </c>
      <c r="K25" s="191">
        <v>881.08652106895033</v>
      </c>
    </row>
    <row r="26" spans="1:11" ht="10.5" customHeight="1">
      <c r="A26" s="189">
        <v>1991</v>
      </c>
      <c r="B26" s="190">
        <v>22.982074263764414</v>
      </c>
      <c r="C26" s="190" t="s">
        <v>308</v>
      </c>
      <c r="D26" s="190" t="s">
        <v>308</v>
      </c>
      <c r="E26" s="190">
        <v>22.982074263764414</v>
      </c>
      <c r="F26" s="190" t="s">
        <v>308</v>
      </c>
      <c r="G26" s="190" t="s">
        <v>308</v>
      </c>
      <c r="H26" s="190">
        <v>22.982074263764414</v>
      </c>
      <c r="I26" s="191">
        <v>9.0661573549425084E-2</v>
      </c>
      <c r="J26" s="191">
        <v>501.25329815303434</v>
      </c>
      <c r="K26" s="191">
        <v>762.04660145116191</v>
      </c>
    </row>
    <row r="27" spans="1:11" ht="10.5" customHeight="1">
      <c r="A27" s="189">
        <v>1992</v>
      </c>
      <c r="B27" s="190">
        <v>15.84</v>
      </c>
      <c r="C27" s="190" t="s">
        <v>308</v>
      </c>
      <c r="D27" s="190" t="s">
        <v>308</v>
      </c>
      <c r="E27" s="190">
        <v>15.84</v>
      </c>
      <c r="F27" s="190" t="s">
        <v>308</v>
      </c>
      <c r="G27" s="190" t="s">
        <v>308</v>
      </c>
      <c r="H27" s="190">
        <v>15.84</v>
      </c>
      <c r="I27" s="191">
        <v>6.1659672861180098E-2</v>
      </c>
      <c r="J27" s="191">
        <v>413</v>
      </c>
      <c r="K27" s="191">
        <v>613.87308582703793</v>
      </c>
    </row>
    <row r="28" spans="1:11" ht="10.5" customHeight="1">
      <c r="A28" s="189">
        <v>1993</v>
      </c>
      <c r="B28" s="190">
        <v>12.98</v>
      </c>
      <c r="C28" s="190" t="s">
        <v>308</v>
      </c>
      <c r="D28" s="190" t="s">
        <v>308</v>
      </c>
      <c r="E28" s="190">
        <v>12.98</v>
      </c>
      <c r="F28" s="190" t="s">
        <v>308</v>
      </c>
      <c r="G28" s="190" t="s">
        <v>308</v>
      </c>
      <c r="H28" s="190">
        <v>12.98</v>
      </c>
      <c r="I28" s="191">
        <v>4.9874161879694914E-2</v>
      </c>
      <c r="J28" s="191">
        <v>372</v>
      </c>
      <c r="K28" s="191">
        <v>540.11477438955785</v>
      </c>
    </row>
    <row r="29" spans="1:11" ht="10.5" customHeight="1">
      <c r="A29" s="189">
        <v>1994</v>
      </c>
      <c r="B29" s="190">
        <v>23.9</v>
      </c>
      <c r="C29" s="190" t="s">
        <v>308</v>
      </c>
      <c r="D29" s="190" t="s">
        <v>308</v>
      </c>
      <c r="E29" s="190">
        <v>23.9</v>
      </c>
      <c r="F29" s="190" t="s">
        <v>308</v>
      </c>
      <c r="G29" s="190" t="s">
        <v>308</v>
      </c>
      <c r="H29" s="190">
        <v>23.9</v>
      </c>
      <c r="I29" s="191">
        <v>9.0724122747080888E-2</v>
      </c>
      <c r="J29" s="191">
        <v>411</v>
      </c>
      <c r="K29" s="191">
        <v>584.28819197634414</v>
      </c>
    </row>
    <row r="30" spans="1:11" ht="10.5" customHeight="1">
      <c r="A30" s="189">
        <v>1995</v>
      </c>
      <c r="B30" s="190">
        <v>18.940000000000001</v>
      </c>
      <c r="C30" s="190" t="s">
        <v>308</v>
      </c>
      <c r="D30" s="190" t="s">
        <v>308</v>
      </c>
      <c r="E30" s="190">
        <v>18.940000000000001</v>
      </c>
      <c r="F30" s="190" t="s">
        <v>308</v>
      </c>
      <c r="G30" s="190" t="s">
        <v>308</v>
      </c>
      <c r="H30" s="190">
        <v>18.940000000000001</v>
      </c>
      <c r="I30" s="191">
        <v>7.1054221048406155E-2</v>
      </c>
      <c r="J30" s="191">
        <v>424</v>
      </c>
      <c r="K30" s="191">
        <v>590.37302106684854</v>
      </c>
    </row>
    <row r="31" spans="1:11" ht="10.5" customHeight="1">
      <c r="A31" s="189">
        <v>1996</v>
      </c>
      <c r="B31" s="190">
        <v>20.54</v>
      </c>
      <c r="C31" s="190" t="s">
        <v>308</v>
      </c>
      <c r="D31" s="190" t="s">
        <v>308</v>
      </c>
      <c r="E31" s="190">
        <v>20.54</v>
      </c>
      <c r="F31" s="190" t="s">
        <v>308</v>
      </c>
      <c r="G31" s="190" t="s">
        <v>308</v>
      </c>
      <c r="H31" s="190">
        <v>20.54</v>
      </c>
      <c r="I31" s="191">
        <v>7.6168014625445465E-2</v>
      </c>
      <c r="J31" s="191">
        <v>424</v>
      </c>
      <c r="K31" s="191">
        <v>579.77157820250295</v>
      </c>
    </row>
    <row r="32" spans="1:11" ht="10.5" customHeight="1">
      <c r="A32" s="189">
        <v>1997</v>
      </c>
      <c r="B32" s="190">
        <v>28.14</v>
      </c>
      <c r="C32" s="190" t="s">
        <v>308</v>
      </c>
      <c r="D32" s="190" t="s">
        <v>308</v>
      </c>
      <c r="E32" s="190">
        <v>28.14</v>
      </c>
      <c r="F32" s="190" t="s">
        <v>308</v>
      </c>
      <c r="G32" s="190" t="s">
        <v>308</v>
      </c>
      <c r="H32" s="190">
        <v>28.14</v>
      </c>
      <c r="I32" s="191">
        <v>0.10311016005159174</v>
      </c>
      <c r="J32" s="191">
        <v>439</v>
      </c>
      <c r="K32" s="191">
        <v>590.05971162343712</v>
      </c>
    </row>
    <row r="33" spans="1:11" ht="10.5" customHeight="1">
      <c r="A33" s="189">
        <v>1998</v>
      </c>
      <c r="B33" s="190">
        <v>29.18</v>
      </c>
      <c r="C33" s="190" t="s">
        <v>308</v>
      </c>
      <c r="D33" s="190" t="s">
        <v>308</v>
      </c>
      <c r="E33" s="190">
        <v>29.18</v>
      </c>
      <c r="F33" s="190" t="s">
        <v>308</v>
      </c>
      <c r="G33" s="190" t="s">
        <v>308</v>
      </c>
      <c r="H33" s="190">
        <v>29.18</v>
      </c>
      <c r="I33" s="191">
        <v>0.10568060409611936</v>
      </c>
      <c r="J33" s="191">
        <v>407</v>
      </c>
      <c r="K33" s="191">
        <v>541.08309680335549</v>
      </c>
    </row>
    <row r="34" spans="1:11" ht="10.5" customHeight="1">
      <c r="A34" s="189">
        <v>1999</v>
      </c>
      <c r="B34" s="190">
        <v>16.760000000000002</v>
      </c>
      <c r="C34" s="190" t="s">
        <v>308</v>
      </c>
      <c r="D34" s="190" t="s">
        <v>308</v>
      </c>
      <c r="E34" s="190">
        <v>16.760000000000002</v>
      </c>
      <c r="F34" s="190" t="s">
        <v>308</v>
      </c>
      <c r="G34" s="190" t="s">
        <v>308</v>
      </c>
      <c r="H34" s="190">
        <v>16.760000000000002</v>
      </c>
      <c r="I34" s="191">
        <v>6.0008235020319017E-2</v>
      </c>
      <c r="J34" s="191">
        <v>475</v>
      </c>
      <c r="K34" s="191">
        <v>622.76501109505023</v>
      </c>
    </row>
    <row r="35" spans="1:11" ht="15" customHeight="1">
      <c r="A35" s="189">
        <v>2000</v>
      </c>
      <c r="B35" s="190">
        <v>16.260000000000002</v>
      </c>
      <c r="C35" s="190" t="s">
        <v>308</v>
      </c>
      <c r="D35" s="190" t="s">
        <v>308</v>
      </c>
      <c r="E35" s="190">
        <v>16.260000000000002</v>
      </c>
      <c r="F35" s="190" t="s">
        <v>308</v>
      </c>
      <c r="G35" s="190" t="s">
        <v>308</v>
      </c>
      <c r="H35" s="190">
        <v>16.260000000000002</v>
      </c>
      <c r="I35" s="191">
        <v>5.7581048007582604E-2</v>
      </c>
      <c r="J35" s="191">
        <v>433</v>
      </c>
      <c r="K35" s="191">
        <v>555.01257750789102</v>
      </c>
    </row>
    <row r="36" spans="1:11" ht="10.5" customHeight="1">
      <c r="A36" s="189">
        <v>2001</v>
      </c>
      <c r="B36" s="190">
        <v>16.32</v>
      </c>
      <c r="C36" s="190" t="s">
        <v>308</v>
      </c>
      <c r="D36" s="190" t="s">
        <v>308</v>
      </c>
      <c r="E36" s="190">
        <v>16.32</v>
      </c>
      <c r="F36" s="190" t="s">
        <v>308</v>
      </c>
      <c r="G36" s="190" t="s">
        <v>308</v>
      </c>
      <c r="H36" s="190">
        <v>16.32</v>
      </c>
      <c r="I36" s="191">
        <v>5.7201136007551175E-2</v>
      </c>
      <c r="J36" s="191">
        <v>514</v>
      </c>
      <c r="K36" s="191">
        <v>643.99325937016454</v>
      </c>
    </row>
    <row r="37" spans="1:11" ht="10.5" customHeight="1">
      <c r="A37" s="189">
        <v>2002</v>
      </c>
      <c r="B37" s="190">
        <v>16.46</v>
      </c>
      <c r="C37" s="190" t="s">
        <v>308</v>
      </c>
      <c r="D37" s="190" t="s">
        <v>308</v>
      </c>
      <c r="E37" s="190">
        <v>16.46</v>
      </c>
      <c r="F37" s="190" t="s">
        <v>308</v>
      </c>
      <c r="G37" s="190" t="s">
        <v>308</v>
      </c>
      <c r="H37" s="190">
        <v>16.46</v>
      </c>
      <c r="I37" s="191">
        <v>5.7131984512664415E-2</v>
      </c>
      <c r="J37" s="191">
        <v>340</v>
      </c>
      <c r="K37" s="191">
        <v>419.68702457329255</v>
      </c>
    </row>
    <row r="38" spans="1:11" ht="10.5" customHeight="1">
      <c r="A38" s="189">
        <v>2003</v>
      </c>
      <c r="B38" s="190">
        <v>11.16</v>
      </c>
      <c r="C38" s="190" t="s">
        <v>308</v>
      </c>
      <c r="D38" s="190" t="s">
        <v>308</v>
      </c>
      <c r="E38" s="190">
        <v>11.16</v>
      </c>
      <c r="F38" s="190" t="s">
        <v>308</v>
      </c>
      <c r="G38" s="190" t="s">
        <v>308</v>
      </c>
      <c r="H38" s="190">
        <v>11.16</v>
      </c>
      <c r="I38" s="191">
        <v>3.8374300409167006E-2</v>
      </c>
      <c r="J38" s="191">
        <v>375</v>
      </c>
      <c r="K38" s="191">
        <v>453.80149512465931</v>
      </c>
    </row>
    <row r="39" spans="1:11" ht="10.5" customHeight="1">
      <c r="A39" s="189">
        <v>2004</v>
      </c>
      <c r="B39" s="190">
        <v>9.3000000000000007</v>
      </c>
      <c r="C39" s="190" t="s">
        <v>308</v>
      </c>
      <c r="D39" s="190" t="s">
        <v>308</v>
      </c>
      <c r="E39" s="190">
        <v>9.3000000000000007</v>
      </c>
      <c r="F39" s="190" t="s">
        <v>308</v>
      </c>
      <c r="G39" s="190" t="s">
        <v>308</v>
      </c>
      <c r="H39" s="190">
        <v>9.3000000000000007</v>
      </c>
      <c r="I39" s="191">
        <v>3.1690516819000654E-2</v>
      </c>
      <c r="J39" s="191">
        <v>399</v>
      </c>
      <c r="K39" s="191">
        <v>470.28732905674389</v>
      </c>
    </row>
    <row r="40" spans="1:11" ht="10.5" customHeight="1">
      <c r="A40" s="189">
        <v>2005</v>
      </c>
      <c r="B40" s="190">
        <v>10.68</v>
      </c>
      <c r="C40" s="190" t="s">
        <v>308</v>
      </c>
      <c r="D40" s="190" t="s">
        <v>308</v>
      </c>
      <c r="E40" s="190">
        <v>10.68</v>
      </c>
      <c r="F40" s="190" t="s">
        <v>308</v>
      </c>
      <c r="G40" s="190" t="s">
        <v>308</v>
      </c>
      <c r="H40" s="190">
        <v>10.68</v>
      </c>
      <c r="I40" s="191">
        <v>3.605839645150806E-2</v>
      </c>
      <c r="J40" s="191">
        <v>249</v>
      </c>
      <c r="K40" s="191">
        <v>284.60395473768432</v>
      </c>
    </row>
    <row r="41" spans="1:11" ht="10.5" customHeight="1">
      <c r="A41" s="189">
        <v>2006</v>
      </c>
      <c r="B41" s="190">
        <v>10.94</v>
      </c>
      <c r="C41" s="190" t="s">
        <v>308</v>
      </c>
      <c r="D41" s="190" t="s">
        <v>308</v>
      </c>
      <c r="E41" s="190">
        <v>10.94</v>
      </c>
      <c r="F41" s="190" t="s">
        <v>308</v>
      </c>
      <c r="G41" s="190" t="s">
        <v>308</v>
      </c>
      <c r="H41" s="190">
        <v>10.94</v>
      </c>
      <c r="I41" s="191">
        <v>3.6589139664408354E-2</v>
      </c>
      <c r="J41" s="191">
        <v>250</v>
      </c>
      <c r="K41" s="191">
        <v>277.12653043126431</v>
      </c>
    </row>
    <row r="42" spans="1:11" ht="10.5" customHeight="1">
      <c r="A42" s="189">
        <v>2007</v>
      </c>
      <c r="B42" s="190">
        <v>8.26</v>
      </c>
      <c r="C42" s="190" t="s">
        <v>308</v>
      </c>
      <c r="D42" s="190" t="s">
        <v>308</v>
      </c>
      <c r="E42" s="190">
        <v>8.26</v>
      </c>
      <c r="F42" s="190" t="s">
        <v>308</v>
      </c>
      <c r="G42" s="190" t="s">
        <v>308</v>
      </c>
      <c r="H42" s="190">
        <v>8.26</v>
      </c>
      <c r="I42" s="191">
        <v>2.7350638634266455E-2</v>
      </c>
      <c r="J42" s="191">
        <v>282</v>
      </c>
      <c r="K42" s="191">
        <v>304.36061336218643</v>
      </c>
    </row>
    <row r="43" spans="1:11" ht="10.5" customHeight="1">
      <c r="A43" s="189">
        <v>2008</v>
      </c>
      <c r="B43" s="190">
        <v>10.039999999999999</v>
      </c>
      <c r="C43" s="190" t="s">
        <v>308</v>
      </c>
      <c r="D43" s="190" t="s">
        <v>308</v>
      </c>
      <c r="E43" s="190">
        <v>10.039999999999999</v>
      </c>
      <c r="F43" s="190" t="s">
        <v>308</v>
      </c>
      <c r="G43" s="190" t="s">
        <v>308</v>
      </c>
      <c r="H43" s="190">
        <v>10.039999999999999</v>
      </c>
      <c r="I43" s="191">
        <v>3.2939874515679264E-2</v>
      </c>
      <c r="J43" s="191">
        <v>457</v>
      </c>
      <c r="K43" s="191">
        <v>484.1242726880285</v>
      </c>
    </row>
    <row r="44" spans="1:11" ht="10.5" customHeight="1">
      <c r="A44" s="189">
        <v>2009</v>
      </c>
      <c r="B44" s="190">
        <v>8.98</v>
      </c>
      <c r="C44" s="190" t="s">
        <v>308</v>
      </c>
      <c r="D44" s="190" t="s">
        <v>308</v>
      </c>
      <c r="E44" s="190">
        <v>8.98</v>
      </c>
      <c r="F44" s="190" t="s">
        <v>308</v>
      </c>
      <c r="G44" s="190" t="s">
        <v>308</v>
      </c>
      <c r="H44" s="190">
        <v>8.98</v>
      </c>
      <c r="I44" s="191">
        <v>2.9209007774364488E-2</v>
      </c>
      <c r="J44" s="191">
        <v>421</v>
      </c>
      <c r="K44" s="191">
        <v>443.06928088066593</v>
      </c>
    </row>
    <row r="45" spans="1:11" ht="15" customHeight="1">
      <c r="A45" s="189">
        <v>2010</v>
      </c>
      <c r="B45" s="190">
        <v>10.78</v>
      </c>
      <c r="C45" s="190" t="s">
        <v>308</v>
      </c>
      <c r="D45" s="190" t="s">
        <v>308</v>
      </c>
      <c r="E45" s="190">
        <v>10.78</v>
      </c>
      <c r="F45" s="190" t="s">
        <v>308</v>
      </c>
      <c r="G45" s="190" t="s">
        <v>308</v>
      </c>
      <c r="H45" s="190">
        <v>10.78</v>
      </c>
      <c r="I45" s="191">
        <v>3.4849954539074843E-2</v>
      </c>
      <c r="J45" s="191">
        <v>457</v>
      </c>
      <c r="K45" s="191">
        <v>475.22858026761509</v>
      </c>
    </row>
    <row r="46" spans="1:11" ht="10.5" customHeight="1">
      <c r="A46" s="189">
        <v>2011</v>
      </c>
      <c r="B46" s="190">
        <v>7.14</v>
      </c>
      <c r="C46" s="190" t="s">
        <v>308</v>
      </c>
      <c r="D46" s="190" t="s">
        <v>308</v>
      </c>
      <c r="E46" s="190">
        <v>7.14</v>
      </c>
      <c r="F46" s="190" t="s">
        <v>308</v>
      </c>
      <c r="G46" s="190" t="s">
        <v>308</v>
      </c>
      <c r="H46" s="190">
        <v>7.14</v>
      </c>
      <c r="I46" s="191">
        <v>2.2915462461521399E-2</v>
      </c>
      <c r="J46" s="191">
        <v>483</v>
      </c>
      <c r="K46" s="191">
        <v>492.0675752427864</v>
      </c>
    </row>
    <row r="47" spans="1:11" ht="10.5" customHeight="1">
      <c r="A47" s="189">
        <v>2012</v>
      </c>
      <c r="B47" s="190">
        <v>9.34</v>
      </c>
      <c r="C47" s="190" t="s">
        <v>308</v>
      </c>
      <c r="D47" s="190" t="s">
        <v>308</v>
      </c>
      <c r="E47" s="190">
        <v>9.34</v>
      </c>
      <c r="F47" s="190" t="s">
        <v>308</v>
      </c>
      <c r="G47" s="190" t="s">
        <v>308</v>
      </c>
      <c r="H47" s="190">
        <v>9.34</v>
      </c>
      <c r="I47" s="191">
        <v>2.9729358624610121E-2</v>
      </c>
      <c r="J47" s="191">
        <v>711</v>
      </c>
      <c r="K47" s="191">
        <v>710.99822250444379</v>
      </c>
    </row>
    <row r="48" spans="1:11" ht="10.5" customHeight="1">
      <c r="A48" s="189">
        <v>2013</v>
      </c>
      <c r="B48" s="190">
        <v>17.079999999999998</v>
      </c>
      <c r="C48" s="190" t="s">
        <v>308</v>
      </c>
      <c r="D48" s="190" t="s">
        <v>308</v>
      </c>
      <c r="E48" s="190">
        <v>17.079999999999998</v>
      </c>
      <c r="F48" s="190" t="s">
        <v>308</v>
      </c>
      <c r="G48" s="190" t="s">
        <v>308</v>
      </c>
      <c r="H48" s="190">
        <v>17.079999999999998</v>
      </c>
      <c r="I48" s="191">
        <v>5.4000261262622348E-2</v>
      </c>
      <c r="J48" s="191">
        <v>661</v>
      </c>
      <c r="K48" s="191">
        <v>649.51176073205193</v>
      </c>
    </row>
    <row r="49" spans="1:11" ht="10.5" customHeight="1">
      <c r="A49" s="189">
        <v>2014</v>
      </c>
      <c r="B49" s="190">
        <v>11.02</v>
      </c>
      <c r="C49" s="190" t="s">
        <v>308</v>
      </c>
      <c r="D49" s="190" t="s">
        <v>308</v>
      </c>
      <c r="E49" s="190">
        <v>11.02</v>
      </c>
      <c r="F49" s="190" t="s">
        <v>308</v>
      </c>
      <c r="G49" s="190" t="s">
        <v>308</v>
      </c>
      <c r="H49" s="190">
        <v>11.02</v>
      </c>
      <c r="I49" s="191">
        <v>3.4591328176892144E-2</v>
      </c>
      <c r="J49" s="191">
        <v>699</v>
      </c>
      <c r="K49" s="191">
        <v>674.30362956710485</v>
      </c>
    </row>
    <row r="50" spans="1:11" ht="10.5" customHeight="1">
      <c r="A50" s="189">
        <v>2015</v>
      </c>
      <c r="B50" s="190">
        <v>10.75</v>
      </c>
      <c r="C50" s="190" t="s">
        <v>308</v>
      </c>
      <c r="D50" s="190" t="s">
        <v>308</v>
      </c>
      <c r="E50" s="190">
        <v>10.75</v>
      </c>
      <c r="F50" s="190" t="s">
        <v>308</v>
      </c>
      <c r="G50" s="190" t="s">
        <v>308</v>
      </c>
      <c r="H50" s="190">
        <v>10.75</v>
      </c>
      <c r="I50" s="191">
        <v>3.3502591229090807E-2</v>
      </c>
      <c r="J50" s="191">
        <v>748</v>
      </c>
      <c r="K50" s="191">
        <v>714.68496056333993</v>
      </c>
    </row>
    <row r="51" spans="1:11" ht="10.5" customHeight="1">
      <c r="A51" s="189">
        <v>2016</v>
      </c>
      <c r="B51" s="190">
        <v>7.9606258083772747</v>
      </c>
      <c r="C51" s="190" t="s">
        <v>308</v>
      </c>
      <c r="D51" s="190" t="s">
        <v>308</v>
      </c>
      <c r="E51" s="190">
        <v>7.9606258083772747</v>
      </c>
      <c r="F51" s="190" t="s">
        <v>308</v>
      </c>
      <c r="G51" s="190" t="s">
        <v>308</v>
      </c>
      <c r="H51" s="190">
        <v>7.9606258083772747</v>
      </c>
      <c r="I51" s="191">
        <v>2.4633620818748075E-2</v>
      </c>
      <c r="J51" s="191">
        <v>646</v>
      </c>
      <c r="K51" s="191">
        <v>611.14487965128785</v>
      </c>
    </row>
    <row r="52" spans="1:11" ht="10.5" customHeight="1">
      <c r="A52" s="189">
        <v>2017</v>
      </c>
      <c r="B52" s="190">
        <v>7.1073425529798007</v>
      </c>
      <c r="C52" s="190" t="s">
        <v>308</v>
      </c>
      <c r="D52" s="190" t="s">
        <v>308</v>
      </c>
      <c r="E52" s="190">
        <v>7.1073425529798007</v>
      </c>
      <c r="F52" s="190" t="s">
        <v>308</v>
      </c>
      <c r="G52" s="190" t="s">
        <v>308</v>
      </c>
      <c r="H52" s="190">
        <v>7.1073425529798007</v>
      </c>
      <c r="I52" s="191">
        <v>2.1854891660464601E-2</v>
      </c>
      <c r="J52" s="191">
        <v>704</v>
      </c>
      <c r="K52" s="191">
        <v>653.40671783781784</v>
      </c>
    </row>
    <row r="53" spans="1:11" ht="10.5" customHeight="1">
      <c r="A53" s="189">
        <v>2018</v>
      </c>
      <c r="B53" s="190">
        <v>7.4151576957516641</v>
      </c>
      <c r="C53" s="190" t="s">
        <v>308</v>
      </c>
      <c r="D53" s="190" t="s">
        <v>308</v>
      </c>
      <c r="E53" s="190">
        <v>7.4151576957516641</v>
      </c>
      <c r="F53" s="190" t="s">
        <v>308</v>
      </c>
      <c r="G53" s="190" t="s">
        <v>308</v>
      </c>
      <c r="H53" s="190">
        <v>7.4151576957516641</v>
      </c>
      <c r="I53" s="191">
        <v>2.2681596457005234E-2</v>
      </c>
      <c r="J53" s="191">
        <v>784</v>
      </c>
      <c r="K53" s="191">
        <v>710.50532878996592</v>
      </c>
    </row>
    <row r="54" spans="1:11" ht="10.5" customHeight="1">
      <c r="A54" s="189">
        <v>2019</v>
      </c>
      <c r="B54" s="190">
        <v>8.0718520435056362</v>
      </c>
      <c r="C54" s="190" t="s">
        <v>308</v>
      </c>
      <c r="D54" s="190" t="s">
        <v>308</v>
      </c>
      <c r="E54" s="190">
        <v>8.0718520435056362</v>
      </c>
      <c r="F54" s="190" t="s">
        <v>308</v>
      </c>
      <c r="G54" s="190" t="s">
        <v>308</v>
      </c>
      <c r="H54" s="190">
        <v>8.0718520435056362</v>
      </c>
      <c r="I54" s="191">
        <v>2.4573643409725284E-2</v>
      </c>
      <c r="J54" s="191">
        <v>711.33333333333337</v>
      </c>
      <c r="K54" s="191">
        <v>633.40545963450074</v>
      </c>
    </row>
    <row r="55" spans="1:11" s="4" customFormat="1" ht="13.35" customHeight="1">
      <c r="A55" s="3" t="s">
        <v>937</v>
      </c>
      <c r="B55" s="3"/>
    </row>
    <row r="56" spans="1:11" s="4" customFormat="1" ht="11.25">
      <c r="A56" s="4" t="s">
        <v>991</v>
      </c>
      <c r="B56" s="3"/>
    </row>
    <row r="57" spans="1:11" s="4" customFormat="1" ht="11.25">
      <c r="A57" s="3" t="s">
        <v>992</v>
      </c>
      <c r="B57" s="3"/>
    </row>
    <row r="58" spans="1:11" s="4" customFormat="1" ht="11.25">
      <c r="A58" s="3" t="s">
        <v>993</v>
      </c>
      <c r="B58" s="3"/>
    </row>
    <row r="59" spans="1:11" s="4" customFormat="1" ht="11.25">
      <c r="A59" s="3" t="s">
        <v>965</v>
      </c>
      <c r="B59" s="3"/>
    </row>
    <row r="60" spans="1:11" s="4" customFormat="1" ht="11.25">
      <c r="A60" s="5" t="s">
        <v>36</v>
      </c>
    </row>
  </sheetData>
  <conditionalFormatting sqref="A5:A54">
    <cfRule type="expression" dxfId="112" priority="2">
      <formula>MOD(ROW(),2)=1</formula>
    </cfRule>
  </conditionalFormatting>
  <conditionalFormatting sqref="B5:K54">
    <cfRule type="expression" dxfId="11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27D0-6374-49AD-88F4-B84A50D10010}">
  <sheetPr>
    <pageSetUpPr fitToPage="1"/>
  </sheetPr>
  <dimension ref="A1:O60"/>
  <sheetViews>
    <sheetView showGridLines="0" zoomScaleNormal="100" workbookViewId="0"/>
  </sheetViews>
  <sheetFormatPr defaultColWidth="9.7109375" defaultRowHeight="14.25"/>
  <cols>
    <col min="1" max="1" width="11.5703125" style="21" customWidth="1"/>
    <col min="2" max="9" width="16.140625" style="21" customWidth="1"/>
    <col min="10" max="11" width="14.42578125" style="21" customWidth="1"/>
    <col min="12" max="14" width="2.85546875" style="21" customWidth="1"/>
    <col min="15" max="16384" width="9.7109375" style="21"/>
  </cols>
  <sheetData>
    <row r="1" spans="1:15">
      <c r="A1" s="13" t="s">
        <v>994</v>
      </c>
      <c r="O1" s="14" t="str">
        <f>HYPERLINK("#'"&amp;"Index'!A1","INDEX")</f>
        <v>INDEX</v>
      </c>
    </row>
    <row r="2" spans="1:15">
      <c r="A2" s="157"/>
      <c r="B2" s="158" t="s">
        <v>941</v>
      </c>
      <c r="C2" s="158"/>
      <c r="D2" s="158"/>
      <c r="E2" s="158"/>
      <c r="F2" s="158" t="s">
        <v>942</v>
      </c>
      <c r="G2" s="158"/>
      <c r="H2" s="158"/>
      <c r="I2" s="158"/>
      <c r="J2" s="158" t="s">
        <v>690</v>
      </c>
      <c r="K2" s="158"/>
    </row>
    <row r="3" spans="1:15">
      <c r="A3" s="159"/>
      <c r="B3" s="221" t="s">
        <v>949</v>
      </c>
      <c r="C3" s="183"/>
      <c r="D3" s="183"/>
      <c r="E3" s="183"/>
      <c r="F3" s="183"/>
      <c r="G3" s="183"/>
      <c r="H3" s="183"/>
      <c r="I3" s="159" t="s">
        <v>617</v>
      </c>
      <c r="J3" s="183" t="s">
        <v>929</v>
      </c>
      <c r="K3" s="183"/>
    </row>
    <row r="4" spans="1:15" ht="41.25" customHeight="1">
      <c r="A4" s="22" t="s">
        <v>290</v>
      </c>
      <c r="B4" s="22" t="s">
        <v>648</v>
      </c>
      <c r="C4" s="22" t="s">
        <v>649</v>
      </c>
      <c r="D4" s="31" t="s">
        <v>891</v>
      </c>
      <c r="E4" s="22" t="s">
        <v>623</v>
      </c>
      <c r="F4" s="22" t="s">
        <v>650</v>
      </c>
      <c r="G4" s="31" t="s">
        <v>681</v>
      </c>
      <c r="H4" s="31" t="s">
        <v>651</v>
      </c>
      <c r="I4" s="22" t="s">
        <v>276</v>
      </c>
      <c r="J4" s="31" t="s">
        <v>652</v>
      </c>
      <c r="K4" s="31" t="s">
        <v>682</v>
      </c>
    </row>
    <row r="5" spans="1:15" ht="15" customHeight="1">
      <c r="A5" s="189">
        <v>1970</v>
      </c>
      <c r="B5" s="190">
        <v>110.60000000000001</v>
      </c>
      <c r="C5" s="190">
        <v>0</v>
      </c>
      <c r="D5" s="190">
        <v>144.565</v>
      </c>
      <c r="E5" s="190">
        <v>255.16500000000002</v>
      </c>
      <c r="F5" s="190">
        <v>0</v>
      </c>
      <c r="G5" s="190">
        <v>109.544</v>
      </c>
      <c r="H5" s="190">
        <v>145.62100000000004</v>
      </c>
      <c r="I5" s="191">
        <v>0.71016620174394807</v>
      </c>
      <c r="J5" s="191">
        <v>195.44</v>
      </c>
      <c r="K5" s="191">
        <v>902.22509463576785</v>
      </c>
    </row>
    <row r="6" spans="1:15" ht="11.1" customHeight="1">
      <c r="A6" s="189">
        <v>1971</v>
      </c>
      <c r="B6" s="190">
        <v>109.5</v>
      </c>
      <c r="C6" s="190">
        <v>0</v>
      </c>
      <c r="D6" s="190">
        <v>109.544</v>
      </c>
      <c r="E6" s="190">
        <v>219.04399999999998</v>
      </c>
      <c r="F6" s="190">
        <v>0</v>
      </c>
      <c r="G6" s="190">
        <v>88.24</v>
      </c>
      <c r="H6" s="190">
        <v>130.80399999999997</v>
      </c>
      <c r="I6" s="191">
        <v>0.62989198742180752</v>
      </c>
      <c r="J6" s="191">
        <v>200.64</v>
      </c>
      <c r="K6" s="191">
        <v>881.50784236193488</v>
      </c>
    </row>
    <row r="7" spans="1:15" ht="11.1" customHeight="1">
      <c r="A7" s="189">
        <v>1972</v>
      </c>
      <c r="B7" s="190">
        <v>137.19999999999999</v>
      </c>
      <c r="C7" s="190">
        <v>0</v>
      </c>
      <c r="D7" s="190">
        <v>88.24</v>
      </c>
      <c r="E7" s="190">
        <v>225.44</v>
      </c>
      <c r="F7" s="190">
        <v>0</v>
      </c>
      <c r="G7" s="190">
        <v>88.070999999999998</v>
      </c>
      <c r="H7" s="190">
        <v>137.369</v>
      </c>
      <c r="I7" s="191">
        <v>0.65446220985630987</v>
      </c>
      <c r="J7" s="191">
        <v>225.23</v>
      </c>
      <c r="K7" s="191">
        <v>948.54652080986307</v>
      </c>
    </row>
    <row r="8" spans="1:15" ht="11.1" customHeight="1">
      <c r="A8" s="189">
        <v>1973</v>
      </c>
      <c r="B8" s="190">
        <v>143.80000000000001</v>
      </c>
      <c r="C8" s="190">
        <v>0</v>
      </c>
      <c r="D8" s="190">
        <v>88.070999999999998</v>
      </c>
      <c r="E8" s="190">
        <v>231.87100000000001</v>
      </c>
      <c r="F8" s="190">
        <v>0</v>
      </c>
      <c r="G8" s="190">
        <v>89.405000000000001</v>
      </c>
      <c r="H8" s="190">
        <v>142.46600000000001</v>
      </c>
      <c r="I8" s="191">
        <v>0.67229801471386308</v>
      </c>
      <c r="J8" s="191">
        <v>226.15</v>
      </c>
      <c r="K8" s="191">
        <v>902.97464563785184</v>
      </c>
    </row>
    <row r="9" spans="1:15" ht="11.1" customHeight="1">
      <c r="A9" s="189">
        <v>1974</v>
      </c>
      <c r="B9" s="190">
        <v>142.30000000000001</v>
      </c>
      <c r="C9" s="190">
        <v>0</v>
      </c>
      <c r="D9" s="190">
        <v>89.405000000000001</v>
      </c>
      <c r="E9" s="190">
        <v>231.70500000000001</v>
      </c>
      <c r="F9" s="190">
        <v>0</v>
      </c>
      <c r="G9" s="190">
        <v>97.388000000000005</v>
      </c>
      <c r="H9" s="190">
        <v>134.31700000000001</v>
      </c>
      <c r="I9" s="191">
        <v>0.62807803454693389</v>
      </c>
      <c r="J9" s="191">
        <v>328.95</v>
      </c>
      <c r="K9" s="191">
        <v>1205.3092967655059</v>
      </c>
    </row>
    <row r="10" spans="1:15" ht="11.1" customHeight="1">
      <c r="A10" s="189">
        <v>1975</v>
      </c>
      <c r="B10" s="190">
        <v>132.4</v>
      </c>
      <c r="C10" s="190">
        <v>0</v>
      </c>
      <c r="D10" s="190">
        <v>97.388000000000005</v>
      </c>
      <c r="E10" s="190">
        <v>229.78800000000001</v>
      </c>
      <c r="F10" s="190">
        <v>0</v>
      </c>
      <c r="G10" s="190">
        <v>113.764</v>
      </c>
      <c r="H10" s="190">
        <v>116.02400000000002</v>
      </c>
      <c r="I10" s="191">
        <v>0.53721530006065576</v>
      </c>
      <c r="J10" s="191">
        <v>333.59516616314198</v>
      </c>
      <c r="K10" s="191">
        <v>1118.4335205120929</v>
      </c>
    </row>
    <row r="11" spans="1:15" ht="11.1" customHeight="1">
      <c r="A11" s="189">
        <v>1976</v>
      </c>
      <c r="B11" s="190">
        <v>72.7</v>
      </c>
      <c r="C11" s="190">
        <v>0</v>
      </c>
      <c r="D11" s="190">
        <v>113.764</v>
      </c>
      <c r="E11" s="190">
        <v>186.464</v>
      </c>
      <c r="F11" s="190">
        <v>0</v>
      </c>
      <c r="G11" s="190">
        <v>77.290000000000006</v>
      </c>
      <c r="H11" s="190">
        <v>109.17399999999999</v>
      </c>
      <c r="I11" s="191">
        <v>0.50071777466920442</v>
      </c>
      <c r="J11" s="191">
        <v>306.05226960110042</v>
      </c>
      <c r="K11" s="191">
        <v>972.54389475789992</v>
      </c>
    </row>
    <row r="12" spans="1:15" ht="11.1" customHeight="1">
      <c r="A12" s="189">
        <v>1977</v>
      </c>
      <c r="B12" s="190">
        <v>109.4</v>
      </c>
      <c r="C12" s="190">
        <v>0</v>
      </c>
      <c r="D12" s="190">
        <v>77.290000000000006</v>
      </c>
      <c r="E12" s="190">
        <v>186.69</v>
      </c>
      <c r="F12" s="190">
        <v>0</v>
      </c>
      <c r="G12" s="190">
        <v>95.12</v>
      </c>
      <c r="H12" s="190">
        <v>91.57</v>
      </c>
      <c r="I12" s="191">
        <v>0.41577558924622793</v>
      </c>
      <c r="J12" s="191">
        <v>363.85740402193784</v>
      </c>
      <c r="K12" s="191">
        <v>1088.6111896300199</v>
      </c>
    </row>
    <row r="13" spans="1:15" ht="11.1" customHeight="1">
      <c r="A13" s="189">
        <v>1978</v>
      </c>
      <c r="B13" s="190">
        <v>115.2</v>
      </c>
      <c r="C13" s="190">
        <v>0</v>
      </c>
      <c r="D13" s="190">
        <v>95.12</v>
      </c>
      <c r="E13" s="190">
        <v>210.32</v>
      </c>
      <c r="F13" s="190">
        <v>0</v>
      </c>
      <c r="G13" s="190">
        <v>104.01300000000001</v>
      </c>
      <c r="H13" s="190">
        <v>106.30699999999999</v>
      </c>
      <c r="I13" s="191">
        <v>0.47760181503695209</v>
      </c>
      <c r="J13" s="191">
        <v>384.44444444444446</v>
      </c>
      <c r="K13" s="191">
        <v>1074.6251041431301</v>
      </c>
    </row>
    <row r="14" spans="1:15" ht="11.1" customHeight="1">
      <c r="A14" s="189">
        <v>1979</v>
      </c>
      <c r="B14" s="190">
        <v>129.63999999999999</v>
      </c>
      <c r="C14" s="190">
        <v>0</v>
      </c>
      <c r="D14" s="190">
        <v>104.01300000000001</v>
      </c>
      <c r="E14" s="190">
        <v>233.65299999999999</v>
      </c>
      <c r="F14" s="190">
        <v>0</v>
      </c>
      <c r="G14" s="190">
        <v>116.004</v>
      </c>
      <c r="H14" s="190">
        <v>117.64899999999999</v>
      </c>
      <c r="I14" s="191">
        <v>0.52275665948323735</v>
      </c>
      <c r="J14" s="191">
        <v>389.4939833384758</v>
      </c>
      <c r="K14" s="191">
        <v>1005.3662954157062</v>
      </c>
    </row>
    <row r="15" spans="1:15" ht="15" customHeight="1">
      <c r="A15" s="189">
        <v>1980</v>
      </c>
      <c r="B15" s="190">
        <v>86.86</v>
      </c>
      <c r="C15" s="190" t="s">
        <v>308</v>
      </c>
      <c r="D15" s="190">
        <v>116.004</v>
      </c>
      <c r="E15" s="190">
        <v>202.864</v>
      </c>
      <c r="F15" s="190" t="s">
        <v>308</v>
      </c>
      <c r="G15" s="190">
        <v>90.475999999999999</v>
      </c>
      <c r="H15" s="190">
        <v>112.38800000000001</v>
      </c>
      <c r="I15" s="191">
        <v>0.49352291789255509</v>
      </c>
      <c r="J15" s="191">
        <v>434.88372093023258</v>
      </c>
      <c r="K15" s="191">
        <v>1029.2801300085384</v>
      </c>
    </row>
    <row r="16" spans="1:15" ht="11.1" customHeight="1">
      <c r="A16" s="189">
        <v>1981</v>
      </c>
      <c r="B16" s="190">
        <v>91.42</v>
      </c>
      <c r="C16" s="190" t="s">
        <v>308</v>
      </c>
      <c r="D16" s="190">
        <v>90.475999999999999</v>
      </c>
      <c r="E16" s="190">
        <v>181.89600000000002</v>
      </c>
      <c r="F16" s="190" t="s">
        <v>308</v>
      </c>
      <c r="G16" s="190">
        <v>61.768000000000001</v>
      </c>
      <c r="H16" s="190">
        <v>120.12800000000001</v>
      </c>
      <c r="I16" s="191">
        <v>0.5223728725115887</v>
      </c>
      <c r="J16" s="191">
        <v>446.40122511485453</v>
      </c>
      <c r="K16" s="191">
        <v>965.40579288351364</v>
      </c>
    </row>
    <row r="17" spans="1:11" ht="11.1" customHeight="1">
      <c r="A17" s="189">
        <v>1982</v>
      </c>
      <c r="B17" s="190">
        <v>93.156000000000006</v>
      </c>
      <c r="C17" s="190" t="s">
        <v>308</v>
      </c>
      <c r="D17" s="190">
        <v>61.768000000000001</v>
      </c>
      <c r="E17" s="190">
        <v>154.92400000000001</v>
      </c>
      <c r="F17" s="190" t="s">
        <v>308</v>
      </c>
      <c r="G17" s="190">
        <v>74.778000000000006</v>
      </c>
      <c r="H17" s="190">
        <v>80.146000000000001</v>
      </c>
      <c r="I17" s="191">
        <v>0.34517718400606406</v>
      </c>
      <c r="J17" s="191" t="s">
        <v>308</v>
      </c>
      <c r="K17" s="191" t="s">
        <v>308</v>
      </c>
    </row>
    <row r="18" spans="1:11" ht="11.1" customHeight="1">
      <c r="A18" s="189">
        <v>1983</v>
      </c>
      <c r="B18" s="190">
        <v>85.46</v>
      </c>
      <c r="C18" s="190" t="s">
        <v>308</v>
      </c>
      <c r="D18" s="190">
        <v>74.778000000000006</v>
      </c>
      <c r="E18" s="190">
        <v>160.238</v>
      </c>
      <c r="F18" s="190" t="s">
        <v>308</v>
      </c>
      <c r="G18" s="190">
        <v>87.457999999999998</v>
      </c>
      <c r="H18" s="190">
        <v>72.78</v>
      </c>
      <c r="I18" s="191">
        <v>0.31061812067074396</v>
      </c>
      <c r="J18" s="191" t="s">
        <v>308</v>
      </c>
      <c r="K18" s="191" t="s">
        <v>308</v>
      </c>
    </row>
    <row r="19" spans="1:11" ht="11.1" customHeight="1">
      <c r="A19" s="189">
        <v>1984</v>
      </c>
      <c r="B19" s="190">
        <v>106.88800000000001</v>
      </c>
      <c r="C19" s="190" t="s">
        <v>308</v>
      </c>
      <c r="D19" s="190">
        <v>87.457999999999998</v>
      </c>
      <c r="E19" s="190">
        <v>194.346</v>
      </c>
      <c r="F19" s="190" t="s">
        <v>308</v>
      </c>
      <c r="G19" s="190">
        <v>83.501000000000005</v>
      </c>
      <c r="H19" s="190">
        <v>110.845</v>
      </c>
      <c r="I19" s="191">
        <v>0.4689906409193223</v>
      </c>
      <c r="J19" s="191" t="s">
        <v>308</v>
      </c>
      <c r="K19" s="191" t="s">
        <v>308</v>
      </c>
    </row>
    <row r="20" spans="1:11" ht="11.1" customHeight="1">
      <c r="A20" s="189">
        <v>1985</v>
      </c>
      <c r="B20" s="190">
        <v>106.904</v>
      </c>
      <c r="C20" s="190" t="s">
        <v>308</v>
      </c>
      <c r="D20" s="190">
        <v>83.501000000000005</v>
      </c>
      <c r="E20" s="190">
        <v>190.405</v>
      </c>
      <c r="F20" s="190" t="s">
        <v>308</v>
      </c>
      <c r="G20" s="190">
        <v>103.804</v>
      </c>
      <c r="H20" s="190">
        <v>86.600999999999999</v>
      </c>
      <c r="I20" s="191">
        <v>0.3631586892890391</v>
      </c>
      <c r="J20" s="191" t="s">
        <v>308</v>
      </c>
      <c r="K20" s="191" t="s">
        <v>308</v>
      </c>
    </row>
    <row r="21" spans="1:11" ht="11.1" customHeight="1">
      <c r="A21" s="189">
        <v>1986</v>
      </c>
      <c r="B21" s="190">
        <v>77.506</v>
      </c>
      <c r="C21" s="190" t="s">
        <v>308</v>
      </c>
      <c r="D21" s="190">
        <v>103.804</v>
      </c>
      <c r="E21" s="190">
        <v>181.31</v>
      </c>
      <c r="F21" s="190" t="s">
        <v>308</v>
      </c>
      <c r="G21" s="190">
        <v>71.084999999999994</v>
      </c>
      <c r="H21" s="190">
        <v>110.22500000000001</v>
      </c>
      <c r="I21" s="191">
        <v>0.45802843121366626</v>
      </c>
      <c r="J21" s="191" t="s">
        <v>308</v>
      </c>
      <c r="K21" s="191" t="s">
        <v>308</v>
      </c>
    </row>
    <row r="22" spans="1:11" ht="11.1" customHeight="1">
      <c r="A22" s="189">
        <v>1987</v>
      </c>
      <c r="B22" s="190">
        <v>78.715999999999994</v>
      </c>
      <c r="C22" s="190" t="s">
        <v>308</v>
      </c>
      <c r="D22" s="190">
        <v>71.084999999999994</v>
      </c>
      <c r="E22" s="190">
        <v>149.80099999999999</v>
      </c>
      <c r="F22" s="190" t="s">
        <v>308</v>
      </c>
      <c r="G22" s="190">
        <v>55.869</v>
      </c>
      <c r="H22" s="190">
        <v>93.931999999999988</v>
      </c>
      <c r="I22" s="191">
        <v>0.38686347836114721</v>
      </c>
      <c r="J22" s="191" t="s">
        <v>308</v>
      </c>
      <c r="K22" s="191" t="s">
        <v>308</v>
      </c>
    </row>
    <row r="23" spans="1:11" ht="11.1" customHeight="1">
      <c r="A23" s="189">
        <v>1988</v>
      </c>
      <c r="B23" s="190">
        <v>62.738</v>
      </c>
      <c r="C23" s="190" t="s">
        <v>308</v>
      </c>
      <c r="D23" s="190">
        <v>55.869</v>
      </c>
      <c r="E23" s="190">
        <v>118.607</v>
      </c>
      <c r="F23" s="190" t="s">
        <v>308</v>
      </c>
      <c r="G23" s="190">
        <v>41.826999999999998</v>
      </c>
      <c r="H23" s="190">
        <v>76.78</v>
      </c>
      <c r="I23" s="191">
        <v>0.31336089559670399</v>
      </c>
      <c r="J23" s="191" t="s">
        <v>308</v>
      </c>
      <c r="K23" s="191" t="s">
        <v>308</v>
      </c>
    </row>
    <row r="24" spans="1:11" ht="11.1" customHeight="1">
      <c r="A24" s="189">
        <v>1989</v>
      </c>
      <c r="B24" s="190">
        <v>80.915999999999997</v>
      </c>
      <c r="C24" s="190">
        <v>0.67020447999999988</v>
      </c>
      <c r="D24" s="190">
        <v>41.826999999999998</v>
      </c>
      <c r="E24" s="190">
        <v>123.41320447999999</v>
      </c>
      <c r="F24" s="190" t="s">
        <v>308</v>
      </c>
      <c r="G24" s="190">
        <v>60.631</v>
      </c>
      <c r="H24" s="190">
        <v>62.78220447999999</v>
      </c>
      <c r="I24" s="191">
        <v>0.2538275120278804</v>
      </c>
      <c r="J24" s="191" t="s">
        <v>308</v>
      </c>
      <c r="K24" s="191" t="s">
        <v>308</v>
      </c>
    </row>
    <row r="25" spans="1:11" ht="15" customHeight="1">
      <c r="A25" s="189">
        <v>1990</v>
      </c>
      <c r="B25" s="190">
        <v>85.36</v>
      </c>
      <c r="C25" s="190">
        <v>9.9207899999999988E-2</v>
      </c>
      <c r="D25" s="190">
        <v>60.631</v>
      </c>
      <c r="E25" s="190">
        <v>146.0902079</v>
      </c>
      <c r="F25" s="190" t="s">
        <v>308</v>
      </c>
      <c r="G25" s="190">
        <v>91.248000000000005</v>
      </c>
      <c r="H25" s="190">
        <v>54.842207899999991</v>
      </c>
      <c r="I25" s="191">
        <v>0.2192530659811619</v>
      </c>
      <c r="J25" s="191" t="s">
        <v>308</v>
      </c>
      <c r="K25" s="191" t="s">
        <v>308</v>
      </c>
    </row>
    <row r="26" spans="1:11" ht="11.1" customHeight="1">
      <c r="A26" s="189">
        <v>1991</v>
      </c>
      <c r="B26" s="190">
        <v>89.75200000000001</v>
      </c>
      <c r="C26" s="190">
        <v>3.075135E-2</v>
      </c>
      <c r="D26" s="190">
        <v>91.248000000000005</v>
      </c>
      <c r="E26" s="190">
        <v>181.03075135</v>
      </c>
      <c r="F26" s="190" t="s">
        <v>308</v>
      </c>
      <c r="G26" s="190">
        <v>100.392</v>
      </c>
      <c r="H26" s="190">
        <v>80.638751350000007</v>
      </c>
      <c r="I26" s="191">
        <v>0.31811036734742187</v>
      </c>
      <c r="J26" s="191" t="s">
        <v>308</v>
      </c>
      <c r="K26" s="191" t="s">
        <v>308</v>
      </c>
    </row>
    <row r="27" spans="1:11" ht="11.1" customHeight="1">
      <c r="A27" s="189">
        <v>1992</v>
      </c>
      <c r="B27" s="190">
        <v>64.14</v>
      </c>
      <c r="C27" s="190">
        <v>0.20872110000000002</v>
      </c>
      <c r="D27" s="190">
        <v>100.392</v>
      </c>
      <c r="E27" s="190">
        <v>164.7407211</v>
      </c>
      <c r="F27" s="190" t="s">
        <v>308</v>
      </c>
      <c r="G27" s="190">
        <v>65.046999999999997</v>
      </c>
      <c r="H27" s="190">
        <v>99.693721100000005</v>
      </c>
      <c r="I27" s="191">
        <v>0.38807337306437678</v>
      </c>
      <c r="J27" s="191">
        <v>423</v>
      </c>
      <c r="K27" s="191">
        <v>628.73684093180884</v>
      </c>
    </row>
    <row r="28" spans="1:11" ht="11.1" customHeight="1">
      <c r="A28" s="189">
        <v>1993</v>
      </c>
      <c r="B28" s="190">
        <v>81.319999999999993</v>
      </c>
      <c r="C28" s="190">
        <v>0.34449135000000003</v>
      </c>
      <c r="D28" s="190">
        <v>65.046999999999997</v>
      </c>
      <c r="E28" s="190">
        <v>146.71149134999999</v>
      </c>
      <c r="F28" s="190" t="s">
        <v>308</v>
      </c>
      <c r="G28" s="190">
        <v>52.073699999999995</v>
      </c>
      <c r="H28" s="190">
        <v>94.637791349999986</v>
      </c>
      <c r="I28" s="191">
        <v>0.36363486330714101</v>
      </c>
      <c r="J28" s="191">
        <v>417</v>
      </c>
      <c r="K28" s="191">
        <v>605.45123903345586</v>
      </c>
    </row>
    <row r="29" spans="1:11" ht="11.1" customHeight="1">
      <c r="A29" s="189">
        <v>1994</v>
      </c>
      <c r="B29" s="190">
        <v>104.96</v>
      </c>
      <c r="C29" s="190">
        <v>0.41765114999999997</v>
      </c>
      <c r="D29" s="190">
        <v>52.073699999999995</v>
      </c>
      <c r="E29" s="190">
        <v>157.45135114999999</v>
      </c>
      <c r="F29" s="190" t="s">
        <v>308</v>
      </c>
      <c r="G29" s="190">
        <v>62.412000000000006</v>
      </c>
      <c r="H29" s="190">
        <v>95.039351149999987</v>
      </c>
      <c r="I29" s="191">
        <v>0.36076827445755322</v>
      </c>
      <c r="J29" s="191">
        <v>451</v>
      </c>
      <c r="K29" s="191">
        <v>641.1532228256234</v>
      </c>
    </row>
    <row r="30" spans="1:11" ht="11.1" customHeight="1">
      <c r="A30" s="189">
        <v>1995</v>
      </c>
      <c r="B30" s="190">
        <v>124.1</v>
      </c>
      <c r="C30" s="190">
        <v>0.63492870000000001</v>
      </c>
      <c r="D30" s="190">
        <v>62.412000000000006</v>
      </c>
      <c r="E30" s="190">
        <v>187.14692869999999</v>
      </c>
      <c r="F30" s="190" t="s">
        <v>308</v>
      </c>
      <c r="G30" s="190">
        <v>63.218400000000003</v>
      </c>
      <c r="H30" s="190">
        <v>123.92852869999999</v>
      </c>
      <c r="I30" s="191">
        <v>0.4649231822837141</v>
      </c>
      <c r="J30" s="191">
        <v>449</v>
      </c>
      <c r="K30" s="191">
        <v>625.18275108258251</v>
      </c>
    </row>
    <row r="31" spans="1:11" ht="11.1" customHeight="1">
      <c r="A31" s="189">
        <v>1996</v>
      </c>
      <c r="B31" s="190">
        <v>129.56</v>
      </c>
      <c r="C31" s="190">
        <v>0.69213480000000005</v>
      </c>
      <c r="D31" s="190">
        <v>63.218400000000003</v>
      </c>
      <c r="E31" s="190">
        <v>193.4705348</v>
      </c>
      <c r="F31" s="190" t="s">
        <v>308</v>
      </c>
      <c r="G31" s="190">
        <v>62.207250000000009</v>
      </c>
      <c r="H31" s="190">
        <v>131.26328479999998</v>
      </c>
      <c r="I31" s="191">
        <v>0.48676065221180193</v>
      </c>
      <c r="J31" s="191">
        <v>460</v>
      </c>
      <c r="K31" s="191">
        <v>628.9974669178099</v>
      </c>
    </row>
    <row r="32" spans="1:11" ht="11.1" customHeight="1">
      <c r="A32" s="189">
        <v>1997</v>
      </c>
      <c r="B32" s="190">
        <v>132</v>
      </c>
      <c r="C32" s="190">
        <v>0.40307609999999994</v>
      </c>
      <c r="D32" s="190">
        <v>62.207250000000009</v>
      </c>
      <c r="E32" s="190">
        <v>194.61032610000001</v>
      </c>
      <c r="F32" s="190" t="s">
        <v>308</v>
      </c>
      <c r="G32" s="190">
        <v>75.83205000000001</v>
      </c>
      <c r="H32" s="190">
        <v>118.7782761</v>
      </c>
      <c r="I32" s="191">
        <v>0.43522555292548515</v>
      </c>
      <c r="J32" s="191">
        <v>462</v>
      </c>
      <c r="K32" s="191">
        <v>620.97400175404994</v>
      </c>
    </row>
    <row r="33" spans="1:11" ht="11.1" customHeight="1">
      <c r="A33" s="189">
        <v>1998</v>
      </c>
      <c r="B33" s="190">
        <v>119.82</v>
      </c>
      <c r="C33" s="190">
        <v>0.3884013</v>
      </c>
      <c r="D33" s="190">
        <v>75.83205000000001</v>
      </c>
      <c r="E33" s="190">
        <v>196.0404513</v>
      </c>
      <c r="F33" s="190" t="s">
        <v>308</v>
      </c>
      <c r="G33" s="190">
        <v>79.242449999999991</v>
      </c>
      <c r="H33" s="190">
        <v>116.79800130000001</v>
      </c>
      <c r="I33" s="191">
        <v>0.42300491208373325</v>
      </c>
      <c r="J33" s="191">
        <v>462</v>
      </c>
      <c r="K33" s="191">
        <v>614.2024342092144</v>
      </c>
    </row>
    <row r="34" spans="1:11" ht="11.1" customHeight="1">
      <c r="A34" s="189">
        <v>1999</v>
      </c>
      <c r="B34" s="190">
        <v>118.4</v>
      </c>
      <c r="C34" s="190">
        <v>0.53544855000000002</v>
      </c>
      <c r="D34" s="190">
        <v>79.242449999999991</v>
      </c>
      <c r="E34" s="190">
        <v>198.17789855000001</v>
      </c>
      <c r="F34" s="190" t="s">
        <v>308</v>
      </c>
      <c r="G34" s="190">
        <v>75.592649999999992</v>
      </c>
      <c r="H34" s="190">
        <v>122.58524855000002</v>
      </c>
      <c r="I34" s="191">
        <v>0.43890957070481035</v>
      </c>
      <c r="J34" s="191">
        <v>467</v>
      </c>
      <c r="K34" s="191">
        <v>612.27633722397582</v>
      </c>
    </row>
    <row r="35" spans="1:11" ht="15" customHeight="1">
      <c r="A35" s="189">
        <v>2000</v>
      </c>
      <c r="B35" s="190">
        <v>101.52</v>
      </c>
      <c r="C35" s="190">
        <v>1.0605472500000002</v>
      </c>
      <c r="D35" s="190">
        <v>75.592649999999992</v>
      </c>
      <c r="E35" s="190">
        <v>178.17319724999999</v>
      </c>
      <c r="F35" s="190" t="s">
        <v>308</v>
      </c>
      <c r="G35" s="190">
        <v>49.276499999999999</v>
      </c>
      <c r="H35" s="190">
        <v>128.89669724999999</v>
      </c>
      <c r="I35" s="191">
        <v>0.45645798969071893</v>
      </c>
      <c r="J35" s="191">
        <v>432</v>
      </c>
      <c r="K35" s="191">
        <v>553.73079326422385</v>
      </c>
    </row>
    <row r="36" spans="1:11" ht="11.1" customHeight="1">
      <c r="A36" s="189">
        <v>2001</v>
      </c>
      <c r="B36" s="190">
        <v>118</v>
      </c>
      <c r="C36" s="190">
        <v>0.38455515000000001</v>
      </c>
      <c r="D36" s="190">
        <v>49.276499999999999</v>
      </c>
      <c r="E36" s="190">
        <v>167.66105514999998</v>
      </c>
      <c r="F36" s="190" t="s">
        <v>308</v>
      </c>
      <c r="G36" s="190">
        <v>67.895099999999999</v>
      </c>
      <c r="H36" s="190">
        <v>99.765955149999982</v>
      </c>
      <c r="I36" s="191">
        <v>0.34967683636387248</v>
      </c>
      <c r="J36" s="191">
        <v>452</v>
      </c>
      <c r="K36" s="191">
        <v>566.31313859010584</v>
      </c>
    </row>
    <row r="37" spans="1:11" ht="11.1" customHeight="1">
      <c r="A37" s="189">
        <v>2002</v>
      </c>
      <c r="B37" s="190">
        <v>114.62</v>
      </c>
      <c r="C37" s="190">
        <v>0.78034424999999996</v>
      </c>
      <c r="D37" s="190">
        <v>67.895099999999999</v>
      </c>
      <c r="E37" s="190">
        <v>183.29544425</v>
      </c>
      <c r="F37" s="190" t="s">
        <v>308</v>
      </c>
      <c r="G37" s="190">
        <v>61.5426</v>
      </c>
      <c r="H37" s="190">
        <v>121.75284425000001</v>
      </c>
      <c r="I37" s="191">
        <v>0.42259912588480208</v>
      </c>
      <c r="J37" s="191">
        <v>443</v>
      </c>
      <c r="K37" s="191">
        <v>546.82750554696634</v>
      </c>
    </row>
    <row r="38" spans="1:11" ht="11.1" customHeight="1">
      <c r="A38" s="189">
        <v>2003</v>
      </c>
      <c r="B38" s="190">
        <v>109.2</v>
      </c>
      <c r="C38" s="190">
        <v>0.46369365000000001</v>
      </c>
      <c r="D38" s="190">
        <v>61.5426</v>
      </c>
      <c r="E38" s="190">
        <v>171.20629364999999</v>
      </c>
      <c r="F38" s="190" t="s">
        <v>308</v>
      </c>
      <c r="G38" s="190">
        <v>54.985350000000004</v>
      </c>
      <c r="H38" s="190">
        <v>116.22094364999998</v>
      </c>
      <c r="I38" s="191">
        <v>0.39963238400196865</v>
      </c>
      <c r="J38" s="191">
        <v>449</v>
      </c>
      <c r="K38" s="191">
        <v>543.35165682925867</v>
      </c>
    </row>
    <row r="39" spans="1:11" ht="11.1" customHeight="1">
      <c r="A39" s="189">
        <v>2004</v>
      </c>
      <c r="B39" s="190">
        <v>81.06</v>
      </c>
      <c r="C39" s="190">
        <v>0.61000589999999999</v>
      </c>
      <c r="D39" s="190">
        <v>54.985350000000004</v>
      </c>
      <c r="E39" s="190">
        <v>136.65535590000002</v>
      </c>
      <c r="F39" s="190" t="s">
        <v>308</v>
      </c>
      <c r="G39" s="190">
        <v>60.275250000000007</v>
      </c>
      <c r="H39" s="190">
        <v>76.380105900000018</v>
      </c>
      <c r="I39" s="191">
        <v>0.26027150867322596</v>
      </c>
      <c r="J39" s="191">
        <v>438</v>
      </c>
      <c r="K39" s="191">
        <v>516.25526347582399</v>
      </c>
    </row>
    <row r="40" spans="1:11" ht="11.1" customHeight="1">
      <c r="A40" s="189">
        <v>2005</v>
      </c>
      <c r="B40" s="190">
        <v>74.2</v>
      </c>
      <c r="C40" s="190">
        <v>2.1315745499999998</v>
      </c>
      <c r="D40" s="190">
        <v>60.275250000000007</v>
      </c>
      <c r="E40" s="190">
        <v>136.60682455</v>
      </c>
      <c r="F40" s="190" t="s">
        <v>308</v>
      </c>
      <c r="G40" s="190">
        <v>50.981699999999996</v>
      </c>
      <c r="H40" s="190">
        <v>85.62512455000001</v>
      </c>
      <c r="I40" s="191">
        <v>0.28909219917918128</v>
      </c>
      <c r="J40" s="191">
        <v>445</v>
      </c>
      <c r="K40" s="191">
        <v>508.62955766373307</v>
      </c>
    </row>
    <row r="41" spans="1:11" ht="11.1" customHeight="1">
      <c r="A41" s="189">
        <v>2006</v>
      </c>
      <c r="B41" s="190">
        <v>101.72</v>
      </c>
      <c r="C41" s="190">
        <v>5.4714607500000003</v>
      </c>
      <c r="D41" s="190">
        <v>50.981699999999996</v>
      </c>
      <c r="E41" s="190">
        <v>158.17316074999999</v>
      </c>
      <c r="F41" s="190" t="s">
        <v>308</v>
      </c>
      <c r="G41" s="190">
        <v>50.811599999999999</v>
      </c>
      <c r="H41" s="190">
        <v>107.36156075</v>
      </c>
      <c r="I41" s="191">
        <v>0.35907377887299929</v>
      </c>
      <c r="J41" s="191">
        <v>414</v>
      </c>
      <c r="K41" s="191">
        <v>458.92153439417365</v>
      </c>
    </row>
    <row r="42" spans="1:11" ht="11.1" customHeight="1">
      <c r="A42" s="189">
        <v>2007</v>
      </c>
      <c r="B42" s="190">
        <v>97.94</v>
      </c>
      <c r="C42" s="190">
        <v>5.3913856500000001</v>
      </c>
      <c r="D42" s="190">
        <v>50.811599999999999</v>
      </c>
      <c r="E42" s="190">
        <v>154.14298565000001</v>
      </c>
      <c r="F42" s="190" t="s">
        <v>308</v>
      </c>
      <c r="G42" s="190">
        <v>50.196300000000001</v>
      </c>
      <c r="H42" s="190">
        <v>103.94668565000001</v>
      </c>
      <c r="I42" s="191">
        <v>0.34418985913351585</v>
      </c>
      <c r="J42" s="191">
        <v>435</v>
      </c>
      <c r="K42" s="191">
        <v>469.49243550550034</v>
      </c>
    </row>
    <row r="43" spans="1:11" ht="11.1" customHeight="1">
      <c r="A43" s="189">
        <v>2008</v>
      </c>
      <c r="B43" s="190">
        <v>88.26</v>
      </c>
      <c r="C43" s="190">
        <v>7.4701329749970018</v>
      </c>
      <c r="D43" s="190">
        <v>50.196300000000001</v>
      </c>
      <c r="E43" s="190">
        <v>145.926432974997</v>
      </c>
      <c r="F43" s="190" t="s">
        <v>308</v>
      </c>
      <c r="G43" s="190">
        <v>46.930799999999998</v>
      </c>
      <c r="H43" s="190">
        <v>98.995632974996994</v>
      </c>
      <c r="I43" s="191">
        <v>0.3247912079478727</v>
      </c>
      <c r="J43" s="191">
        <v>505</v>
      </c>
      <c r="K43" s="191">
        <v>534.97321161368575</v>
      </c>
    </row>
    <row r="44" spans="1:11" ht="11.1" customHeight="1">
      <c r="A44" s="189">
        <v>2009</v>
      </c>
      <c r="B44" s="190">
        <v>87.08</v>
      </c>
      <c r="C44" s="190">
        <v>6.8892627838649991</v>
      </c>
      <c r="D44" s="190">
        <v>46.930799999999998</v>
      </c>
      <c r="E44" s="190">
        <v>140.900062783865</v>
      </c>
      <c r="F44" s="190" t="s">
        <v>308</v>
      </c>
      <c r="G44" s="190">
        <v>64.431150000000002</v>
      </c>
      <c r="H44" s="190">
        <v>76.468912783864994</v>
      </c>
      <c r="I44" s="191">
        <v>0.24872840400903257</v>
      </c>
      <c r="J44" s="191">
        <v>529</v>
      </c>
      <c r="K44" s="191">
        <v>556.7307591113356</v>
      </c>
    </row>
    <row r="45" spans="1:11" ht="15" customHeight="1">
      <c r="A45" s="189">
        <v>2010</v>
      </c>
      <c r="B45" s="190">
        <v>113.68</v>
      </c>
      <c r="C45" s="190">
        <v>7.190373972243</v>
      </c>
      <c r="D45" s="190">
        <v>64.431150000000002</v>
      </c>
      <c r="E45" s="190">
        <v>185.30152397224299</v>
      </c>
      <c r="F45" s="190" t="s">
        <v>308</v>
      </c>
      <c r="G45" s="190">
        <v>63.670950000000005</v>
      </c>
      <c r="H45" s="190">
        <v>121.63057397224298</v>
      </c>
      <c r="I45" s="191">
        <v>0.39268441831494794</v>
      </c>
      <c r="J45" s="191">
        <v>475</v>
      </c>
      <c r="K45" s="191">
        <v>493.94655498275091</v>
      </c>
    </row>
    <row r="46" spans="1:11" ht="11.1" customHeight="1">
      <c r="A46" s="189">
        <v>2011</v>
      </c>
      <c r="B46" s="190">
        <v>78.22</v>
      </c>
      <c r="C46" s="190">
        <v>5.9677344898709999</v>
      </c>
      <c r="D46" s="190">
        <v>63.670950000000005</v>
      </c>
      <c r="E46" s="190">
        <v>147.858684489871</v>
      </c>
      <c r="F46" s="190" t="s">
        <v>308</v>
      </c>
      <c r="G46" s="190">
        <v>57.446550000000002</v>
      </c>
      <c r="H46" s="190">
        <v>90.412134489870994</v>
      </c>
      <c r="I46" s="191">
        <v>0.29017309159224969</v>
      </c>
      <c r="J46" s="191">
        <v>529</v>
      </c>
      <c r="K46" s="191">
        <v>538.93115383733755</v>
      </c>
    </row>
    <row r="47" spans="1:11" ht="11.1" customHeight="1">
      <c r="A47" s="189">
        <v>2012</v>
      </c>
      <c r="B47" s="190">
        <v>112.69</v>
      </c>
      <c r="C47" s="190">
        <v>10.329719342018999</v>
      </c>
      <c r="D47" s="190">
        <v>57.446550000000002</v>
      </c>
      <c r="E47" s="190">
        <v>180.46626934201902</v>
      </c>
      <c r="F47" s="190" t="s">
        <v>308</v>
      </c>
      <c r="G47" s="190">
        <v>60.709950000000006</v>
      </c>
      <c r="H47" s="190">
        <v>119.75631934201901</v>
      </c>
      <c r="I47" s="191">
        <v>0.38118614189317096</v>
      </c>
      <c r="J47" s="191">
        <v>508</v>
      </c>
      <c r="K47" s="191">
        <v>507.99873000317507</v>
      </c>
    </row>
    <row r="48" spans="1:11" ht="11.1" customHeight="1">
      <c r="A48" s="189">
        <v>2013</v>
      </c>
      <c r="B48" s="190">
        <v>80.16</v>
      </c>
      <c r="C48" s="190">
        <v>16.958785928930997</v>
      </c>
      <c r="D48" s="190">
        <v>60.709950000000006</v>
      </c>
      <c r="E48" s="190">
        <v>157.828735928931</v>
      </c>
      <c r="F48" s="190" t="s">
        <v>308</v>
      </c>
      <c r="G48" s="190">
        <v>63.275100000000002</v>
      </c>
      <c r="H48" s="190">
        <v>94.553635928930987</v>
      </c>
      <c r="I48" s="191">
        <v>0.29894151308507899</v>
      </c>
      <c r="J48" s="191">
        <v>566</v>
      </c>
      <c r="K48" s="191">
        <v>556.16286925013821</v>
      </c>
    </row>
    <row r="49" spans="1:14" ht="11.1" customHeight="1">
      <c r="A49" s="189">
        <v>2014</v>
      </c>
      <c r="B49" s="190">
        <v>89.78</v>
      </c>
      <c r="C49" s="190">
        <v>8.8104710564639994</v>
      </c>
      <c r="D49" s="190">
        <v>63.275100000000002</v>
      </c>
      <c r="E49" s="190">
        <v>161.86557105646401</v>
      </c>
      <c r="F49" s="190" t="s">
        <v>308</v>
      </c>
      <c r="G49" s="190">
        <v>67.756500000000003</v>
      </c>
      <c r="H49" s="190">
        <v>94.109071056464003</v>
      </c>
      <c r="I49" s="191">
        <v>0.29540451554778657</v>
      </c>
      <c r="J49" s="191">
        <v>565</v>
      </c>
      <c r="K49" s="191">
        <v>545.03798384179424</v>
      </c>
      <c r="N49" s="33"/>
    </row>
    <row r="50" spans="1:14" ht="11.1" customHeight="1">
      <c r="A50" s="189">
        <v>2015</v>
      </c>
      <c r="B50" s="190">
        <v>89.76</v>
      </c>
      <c r="C50" s="190">
        <v>4.6206416731859994</v>
      </c>
      <c r="D50" s="190">
        <v>67.756500000000003</v>
      </c>
      <c r="E50" s="190">
        <v>162.13714167318602</v>
      </c>
      <c r="F50" s="190" t="s">
        <v>308</v>
      </c>
      <c r="G50" s="190">
        <v>60.733050000000006</v>
      </c>
      <c r="H50" s="190">
        <v>101.40409167318602</v>
      </c>
      <c r="I50" s="191">
        <v>0.31602789137525594</v>
      </c>
      <c r="J50" s="191">
        <v>578</v>
      </c>
      <c r="K50" s="191">
        <v>552.25656043530807</v>
      </c>
      <c r="N50" s="33"/>
    </row>
    <row r="51" spans="1:14" ht="11.1" customHeight="1">
      <c r="A51" s="189">
        <v>2016</v>
      </c>
      <c r="B51" s="190">
        <v>66.469374191622734</v>
      </c>
      <c r="C51" s="190">
        <v>5.5747885326209996</v>
      </c>
      <c r="D51" s="190">
        <v>60.733050000000006</v>
      </c>
      <c r="E51" s="190">
        <v>132.77721272424373</v>
      </c>
      <c r="F51" s="190" t="s">
        <v>308</v>
      </c>
      <c r="G51" s="190">
        <v>58.689750000000004</v>
      </c>
      <c r="H51" s="190">
        <v>74.087462724243721</v>
      </c>
      <c r="I51" s="191">
        <v>0.22925866735898945</v>
      </c>
      <c r="J51" s="191">
        <v>499</v>
      </c>
      <c r="K51" s="191">
        <v>472.07630796593298</v>
      </c>
      <c r="N51" s="33"/>
    </row>
    <row r="52" spans="1:14" ht="11.1" customHeight="1">
      <c r="A52" s="189">
        <v>2017</v>
      </c>
      <c r="B52" s="190">
        <v>59.344657447020197</v>
      </c>
      <c r="C52" s="190">
        <v>8.0695315706457293</v>
      </c>
      <c r="D52" s="190">
        <v>58.689750000000004</v>
      </c>
      <c r="E52" s="190">
        <v>126.10393901766594</v>
      </c>
      <c r="F52" s="190" t="s">
        <v>308</v>
      </c>
      <c r="G52" s="190">
        <v>56.725200000000001</v>
      </c>
      <c r="H52" s="190">
        <v>69.378739017665936</v>
      </c>
      <c r="I52" s="191">
        <v>0.2133378000944999</v>
      </c>
      <c r="J52" s="191">
        <v>544</v>
      </c>
      <c r="K52" s="191">
        <v>504.90519105649554</v>
      </c>
      <c r="N52" s="33"/>
    </row>
    <row r="53" spans="1:14" ht="11.1" customHeight="1">
      <c r="A53" s="189">
        <v>2018</v>
      </c>
      <c r="B53" s="190">
        <v>61.914842304248332</v>
      </c>
      <c r="C53" s="190">
        <v>6.83648768150882</v>
      </c>
      <c r="D53" s="190">
        <v>56.725200000000001</v>
      </c>
      <c r="E53" s="190">
        <v>125.47652998575715</v>
      </c>
      <c r="F53" s="190" t="s">
        <v>308</v>
      </c>
      <c r="G53" s="190">
        <v>40.579349999999998</v>
      </c>
      <c r="H53" s="190">
        <v>84.897179985757163</v>
      </c>
      <c r="I53" s="191">
        <v>0.25968477755745012</v>
      </c>
      <c r="J53" s="191">
        <v>606</v>
      </c>
      <c r="K53" s="191">
        <v>549.19161893714204</v>
      </c>
      <c r="N53" s="33"/>
    </row>
    <row r="54" spans="1:14" ht="11.1" customHeight="1">
      <c r="A54" s="189">
        <v>2019</v>
      </c>
      <c r="B54" s="190">
        <v>67.398087388378244</v>
      </c>
      <c r="C54" s="190">
        <v>6.7176245710054303</v>
      </c>
      <c r="D54" s="190">
        <v>40.579349999999998</v>
      </c>
      <c r="E54" s="190">
        <v>114.69506195938368</v>
      </c>
      <c r="F54" s="190" t="s">
        <v>308</v>
      </c>
      <c r="G54" s="190">
        <v>35.184450000000005</v>
      </c>
      <c r="H54" s="190">
        <v>79.510611959383681</v>
      </c>
      <c r="I54" s="191">
        <v>0.24205912286895215</v>
      </c>
      <c r="J54" s="191">
        <v>549.66666666666663</v>
      </c>
      <c r="K54" s="191">
        <v>489.44967335393238</v>
      </c>
      <c r="N54" s="33"/>
    </row>
    <row r="55" spans="1:14" s="4" customFormat="1" ht="12" customHeight="1">
      <c r="A55" s="3" t="s">
        <v>944</v>
      </c>
      <c r="B55" s="3"/>
    </row>
    <row r="56" spans="1:14" s="4" customFormat="1" ht="11.25">
      <c r="A56" s="4" t="s">
        <v>991</v>
      </c>
      <c r="B56" s="3"/>
    </row>
    <row r="57" spans="1:14" s="4" customFormat="1" ht="11.25">
      <c r="A57" s="3" t="s">
        <v>995</v>
      </c>
      <c r="B57" s="3"/>
    </row>
    <row r="58" spans="1:14" s="4" customFormat="1" ht="11.25">
      <c r="A58" s="3" t="s">
        <v>996</v>
      </c>
      <c r="B58" s="3"/>
    </row>
    <row r="59" spans="1:14" s="4" customFormat="1" ht="11.25">
      <c r="A59" s="3" t="s">
        <v>965</v>
      </c>
    </row>
    <row r="60" spans="1:14">
      <c r="A60" s="5" t="s">
        <v>36</v>
      </c>
    </row>
  </sheetData>
  <conditionalFormatting sqref="A5:A54">
    <cfRule type="expression" dxfId="110" priority="2">
      <formula>MOD(ROW(),2)=1</formula>
    </cfRule>
  </conditionalFormatting>
  <conditionalFormatting sqref="B5:K54">
    <cfRule type="expression" dxfId="109"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347E-6908-4F5A-A744-17BAC6EB414E}">
  <sheetPr>
    <pageSetUpPr fitToPage="1"/>
  </sheetPr>
  <dimension ref="A1:O80"/>
  <sheetViews>
    <sheetView showGridLines="0" zoomScaleNormal="100" workbookViewId="0"/>
  </sheetViews>
  <sheetFormatPr defaultColWidth="9.7109375" defaultRowHeight="14.25"/>
  <cols>
    <col min="1" max="9" width="18.42578125" style="21" customWidth="1"/>
    <col min="10" max="11" width="14.42578125" style="21" customWidth="1"/>
    <col min="12" max="14" width="2.42578125" style="21" customWidth="1"/>
    <col min="15" max="16384" width="9.7109375" style="21"/>
  </cols>
  <sheetData>
    <row r="1" spans="1:15">
      <c r="A1" s="13" t="s">
        <v>997</v>
      </c>
      <c r="O1" s="14" t="str">
        <f>HYPERLINK("#'"&amp;"Index'!A1","INDEX")</f>
        <v>INDEX</v>
      </c>
    </row>
    <row r="2" spans="1:15">
      <c r="A2" s="157"/>
      <c r="B2" s="158" t="s">
        <v>998</v>
      </c>
      <c r="C2" s="158"/>
      <c r="D2" s="158"/>
      <c r="E2" s="158"/>
      <c r="F2" s="158" t="s">
        <v>927</v>
      </c>
      <c r="G2" s="158"/>
      <c r="H2" s="158"/>
      <c r="I2" s="158"/>
      <c r="J2" s="158" t="s">
        <v>644</v>
      </c>
      <c r="K2" s="158"/>
    </row>
    <row r="3" spans="1:15">
      <c r="A3" s="159"/>
      <c r="B3" s="221" t="s">
        <v>999</v>
      </c>
      <c r="C3" s="183"/>
      <c r="D3" s="183"/>
      <c r="E3" s="183"/>
      <c r="F3" s="183"/>
      <c r="G3" s="187"/>
      <c r="H3" s="187"/>
      <c r="I3" s="184" t="s">
        <v>617</v>
      </c>
      <c r="J3" s="183" t="s">
        <v>1000</v>
      </c>
      <c r="K3" s="183"/>
    </row>
    <row r="4" spans="1:15" ht="25.5">
      <c r="A4" s="22" t="s">
        <v>1001</v>
      </c>
      <c r="B4" s="22" t="s">
        <v>692</v>
      </c>
      <c r="C4" s="22" t="s">
        <v>621</v>
      </c>
      <c r="D4" s="22" t="s">
        <v>680</v>
      </c>
      <c r="E4" s="22" t="s">
        <v>623</v>
      </c>
      <c r="F4" s="22" t="s">
        <v>624</v>
      </c>
      <c r="G4" s="22" t="s">
        <v>1002</v>
      </c>
      <c r="H4" s="31" t="s">
        <v>651</v>
      </c>
      <c r="I4" s="22" t="s">
        <v>276</v>
      </c>
      <c r="J4" s="31" t="s">
        <v>694</v>
      </c>
      <c r="K4" s="31" t="s">
        <v>682</v>
      </c>
    </row>
    <row r="5" spans="1:15" ht="15" customHeight="1">
      <c r="A5" s="189" t="s">
        <v>764</v>
      </c>
      <c r="B5" s="190">
        <v>148.541</v>
      </c>
      <c r="C5" s="190">
        <v>53.951999999999998</v>
      </c>
      <c r="D5" s="190" t="s">
        <v>308</v>
      </c>
      <c r="E5" s="190">
        <v>202.49299999999999</v>
      </c>
      <c r="F5" s="190">
        <v>0</v>
      </c>
      <c r="G5" s="190" t="s">
        <v>308</v>
      </c>
      <c r="H5" s="190">
        <v>202.49299999999999</v>
      </c>
      <c r="I5" s="191">
        <v>0.98752023876870254</v>
      </c>
      <c r="J5" s="191">
        <v>39</v>
      </c>
      <c r="K5" s="191">
        <v>179.9141947686488</v>
      </c>
    </row>
    <row r="6" spans="1:15" ht="11.1" customHeight="1">
      <c r="A6" s="189" t="s">
        <v>765</v>
      </c>
      <c r="B6" s="190">
        <v>165.05</v>
      </c>
      <c r="C6" s="190">
        <v>71.775999999999996</v>
      </c>
      <c r="D6" s="190" t="s">
        <v>308</v>
      </c>
      <c r="E6" s="190">
        <v>236.82600000000002</v>
      </c>
      <c r="F6" s="190">
        <v>0</v>
      </c>
      <c r="G6" s="190" t="s">
        <v>308</v>
      </c>
      <c r="H6" s="190">
        <v>236.82600000000002</v>
      </c>
      <c r="I6" s="191">
        <v>1.140445244894323</v>
      </c>
      <c r="J6" s="191">
        <v>41.5</v>
      </c>
      <c r="K6" s="191">
        <v>182.20934316824727</v>
      </c>
    </row>
    <row r="7" spans="1:15" ht="11.1" customHeight="1">
      <c r="A7" s="189" t="s">
        <v>766</v>
      </c>
      <c r="B7" s="190">
        <v>177.274</v>
      </c>
      <c r="C7" s="190">
        <v>85.75</v>
      </c>
      <c r="D7" s="190" t="s">
        <v>308</v>
      </c>
      <c r="E7" s="190">
        <v>263.024</v>
      </c>
      <c r="F7" s="190">
        <v>0</v>
      </c>
      <c r="G7" s="190" t="s">
        <v>308</v>
      </c>
      <c r="H7" s="190">
        <v>263.024</v>
      </c>
      <c r="I7" s="191">
        <v>1.2531158287914015</v>
      </c>
      <c r="J7" s="191">
        <v>38</v>
      </c>
      <c r="K7" s="191">
        <v>159.92592904339043</v>
      </c>
    </row>
    <row r="8" spans="1:15" ht="11.1" customHeight="1">
      <c r="A8" s="189" t="s">
        <v>767</v>
      </c>
      <c r="B8" s="190">
        <v>177.2</v>
      </c>
      <c r="C8" s="190">
        <v>82.016999999999996</v>
      </c>
      <c r="D8" s="190" t="s">
        <v>308</v>
      </c>
      <c r="E8" s="190">
        <v>259.21699999999998</v>
      </c>
      <c r="F8" s="190">
        <v>0</v>
      </c>
      <c r="G8" s="190" t="s">
        <v>308</v>
      </c>
      <c r="H8" s="190">
        <v>259.21699999999998</v>
      </c>
      <c r="I8" s="191">
        <v>1.2232467710196357</v>
      </c>
      <c r="J8" s="191">
        <v>36.700000000000003</v>
      </c>
      <c r="K8" s="191">
        <v>146.43099389538366</v>
      </c>
    </row>
    <row r="9" spans="1:15" ht="11.1" customHeight="1">
      <c r="A9" s="189" t="s">
        <v>768</v>
      </c>
      <c r="B9" s="190">
        <v>172.96299999999999</v>
      </c>
      <c r="C9" s="190">
        <v>88.575000000000003</v>
      </c>
      <c r="D9" s="190" t="s">
        <v>308</v>
      </c>
      <c r="E9" s="190">
        <v>261.53800000000001</v>
      </c>
      <c r="F9" s="190">
        <v>0</v>
      </c>
      <c r="G9" s="190" t="s">
        <v>308</v>
      </c>
      <c r="H9" s="190">
        <v>261.53800000000001</v>
      </c>
      <c r="I9" s="191">
        <v>1.2229745527322378</v>
      </c>
      <c r="J9" s="191">
        <v>40.9</v>
      </c>
      <c r="K9" s="191">
        <v>149.71813456329158</v>
      </c>
    </row>
    <row r="10" spans="1:15" ht="11.1" customHeight="1">
      <c r="A10" s="189" t="s">
        <v>769</v>
      </c>
      <c r="B10" s="190">
        <v>167.69499999999999</v>
      </c>
      <c r="C10" s="190">
        <v>100.05</v>
      </c>
      <c r="D10" s="190" t="s">
        <v>308</v>
      </c>
      <c r="E10" s="190">
        <v>267.745</v>
      </c>
      <c r="F10" s="190">
        <v>0</v>
      </c>
      <c r="G10" s="190" t="s">
        <v>308</v>
      </c>
      <c r="H10" s="190">
        <v>267.745</v>
      </c>
      <c r="I10" s="191">
        <v>1.2397151495788825</v>
      </c>
      <c r="J10" s="191">
        <v>53</v>
      </c>
      <c r="K10" s="191">
        <v>177.56038728265605</v>
      </c>
    </row>
    <row r="11" spans="1:15" ht="11.1" customHeight="1">
      <c r="A11" s="189" t="s">
        <v>770</v>
      </c>
      <c r="B11" s="190">
        <v>195.88200000000001</v>
      </c>
      <c r="C11" s="190">
        <v>120.999</v>
      </c>
      <c r="D11" s="190" t="s">
        <v>308</v>
      </c>
      <c r="E11" s="190">
        <v>316.88099999999997</v>
      </c>
      <c r="F11" s="190">
        <v>0</v>
      </c>
      <c r="G11" s="190" t="s">
        <v>308</v>
      </c>
      <c r="H11" s="190">
        <v>316.88099999999997</v>
      </c>
      <c r="I11" s="191">
        <v>1.4533492329213198</v>
      </c>
      <c r="J11" s="191">
        <v>66.900000000000006</v>
      </c>
      <c r="K11" s="191">
        <v>212.44164999523676</v>
      </c>
    </row>
    <row r="12" spans="1:15" ht="11.1" customHeight="1">
      <c r="A12" s="189" t="s">
        <v>771</v>
      </c>
      <c r="B12" s="190">
        <v>207.62299999999999</v>
      </c>
      <c r="C12" s="190">
        <v>150.76011399999999</v>
      </c>
      <c r="D12" s="190" t="s">
        <v>308</v>
      </c>
      <c r="E12" s="190">
        <v>358.38311399999998</v>
      </c>
      <c r="F12" s="190">
        <v>0</v>
      </c>
      <c r="G12" s="190" t="s">
        <v>308</v>
      </c>
      <c r="H12" s="190">
        <v>358.38311399999998</v>
      </c>
      <c r="I12" s="191">
        <v>1.6272463732581421</v>
      </c>
      <c r="J12" s="191">
        <v>65.2</v>
      </c>
      <c r="K12" s="191">
        <v>194.92944271705335</v>
      </c>
    </row>
    <row r="13" spans="1:15" ht="11.1" customHeight="1">
      <c r="A13" s="189" t="s">
        <v>772</v>
      </c>
      <c r="B13" s="190">
        <v>224.46899999999999</v>
      </c>
      <c r="C13" s="190">
        <v>148.278682</v>
      </c>
      <c r="D13" s="190" t="s">
        <v>308</v>
      </c>
      <c r="E13" s="190">
        <v>372.747682</v>
      </c>
      <c r="F13" s="190">
        <v>0.88681080000000001</v>
      </c>
      <c r="G13" s="190" t="s">
        <v>308</v>
      </c>
      <c r="H13" s="190">
        <v>371.86087120000002</v>
      </c>
      <c r="I13" s="191">
        <v>1.6706465898420828</v>
      </c>
      <c r="J13" s="191">
        <v>64.2</v>
      </c>
      <c r="K13" s="191">
        <v>179.32459987151196</v>
      </c>
    </row>
    <row r="14" spans="1:15" ht="11.1" customHeight="1">
      <c r="A14" s="189" t="s">
        <v>773</v>
      </c>
      <c r="B14" s="190">
        <v>214.22300000000001</v>
      </c>
      <c r="C14" s="190">
        <v>179.30801199999999</v>
      </c>
      <c r="D14" s="190" t="s">
        <v>308</v>
      </c>
      <c r="E14" s="190">
        <v>393.53101200000003</v>
      </c>
      <c r="F14" s="190">
        <v>1.0181560000000001</v>
      </c>
      <c r="G14" s="190" t="s">
        <v>308</v>
      </c>
      <c r="H14" s="190">
        <v>392.51285600000006</v>
      </c>
      <c r="I14" s="191">
        <v>1.7440752527160031</v>
      </c>
      <c r="J14" s="191">
        <v>57.6</v>
      </c>
      <c r="K14" s="191">
        <v>148.5646488354698</v>
      </c>
    </row>
    <row r="15" spans="1:15" ht="15" customHeight="1">
      <c r="A15" s="222" t="s">
        <v>774</v>
      </c>
      <c r="B15" s="190">
        <v>194.524</v>
      </c>
      <c r="C15" s="190">
        <v>155.7268</v>
      </c>
      <c r="D15" s="190" t="s">
        <v>308</v>
      </c>
      <c r="E15" s="190">
        <v>350.25080000000003</v>
      </c>
      <c r="F15" s="190">
        <v>0.52199720000000005</v>
      </c>
      <c r="G15" s="190" t="s">
        <v>308</v>
      </c>
      <c r="H15" s="190">
        <v>349.72880280000004</v>
      </c>
      <c r="I15" s="191">
        <v>1.5357438447959391</v>
      </c>
      <c r="J15" s="191">
        <v>58.6</v>
      </c>
      <c r="K15" s="191">
        <v>138.62276157358124</v>
      </c>
    </row>
    <row r="16" spans="1:15" ht="11.1" customHeight="1">
      <c r="A16" s="222" t="s">
        <v>775</v>
      </c>
      <c r="B16" s="190">
        <v>198.01400000000001</v>
      </c>
      <c r="C16" s="190">
        <v>157.17023</v>
      </c>
      <c r="D16" s="190" t="s">
        <v>308</v>
      </c>
      <c r="E16" s="190">
        <v>355.18423000000001</v>
      </c>
      <c r="F16" s="190">
        <v>0.6747206</v>
      </c>
      <c r="G16" s="190" t="s">
        <v>308</v>
      </c>
      <c r="H16" s="190">
        <v>354.50950940000001</v>
      </c>
      <c r="I16" s="191">
        <v>1.5415735778332449</v>
      </c>
      <c r="J16" s="191">
        <v>55.5</v>
      </c>
      <c r="K16" s="191">
        <v>119.94035398612581</v>
      </c>
    </row>
    <row r="17" spans="1:11" ht="11.1" customHeight="1">
      <c r="A17" s="222" t="s">
        <v>776</v>
      </c>
      <c r="B17" s="190">
        <v>153.59200000000001</v>
      </c>
      <c r="C17" s="190">
        <v>199.54392999999999</v>
      </c>
      <c r="D17" s="190" t="s">
        <v>308</v>
      </c>
      <c r="E17" s="190">
        <v>353.13593000000003</v>
      </c>
      <c r="F17" s="190">
        <v>0.44725039999999999</v>
      </c>
      <c r="G17" s="190" t="s">
        <v>308</v>
      </c>
      <c r="H17" s="190">
        <v>352.68867960000006</v>
      </c>
      <c r="I17" s="191">
        <v>1.5189789291436253</v>
      </c>
      <c r="J17" s="191">
        <v>60.8</v>
      </c>
      <c r="K17" s="191">
        <v>123.74826996662054</v>
      </c>
    </row>
    <row r="18" spans="1:11" ht="11.1" customHeight="1">
      <c r="A18" s="222" t="s">
        <v>777</v>
      </c>
      <c r="B18" s="190">
        <v>173.45599999999999</v>
      </c>
      <c r="C18" s="190">
        <v>252.212368</v>
      </c>
      <c r="D18" s="190" t="s">
        <v>308</v>
      </c>
      <c r="E18" s="190">
        <v>425.66836799999999</v>
      </c>
      <c r="F18" s="190">
        <v>0.70025139999999997</v>
      </c>
      <c r="G18" s="190" t="s">
        <v>308</v>
      </c>
      <c r="H18" s="190">
        <v>424.96811659999997</v>
      </c>
      <c r="I18" s="191">
        <v>1.8137235191436876</v>
      </c>
      <c r="J18" s="191">
        <v>64.599999999999994</v>
      </c>
      <c r="K18" s="191">
        <v>126.52773425258539</v>
      </c>
    </row>
    <row r="19" spans="1:11" ht="11.1" customHeight="1">
      <c r="A19" s="222" t="s">
        <v>778</v>
      </c>
      <c r="B19" s="190">
        <v>175.768</v>
      </c>
      <c r="C19" s="190">
        <v>243.31605200000001</v>
      </c>
      <c r="D19" s="190" t="s">
        <v>308</v>
      </c>
      <c r="E19" s="190">
        <v>419.08405200000004</v>
      </c>
      <c r="F19" s="190">
        <v>0.96969823399999999</v>
      </c>
      <c r="G19" s="190" t="s">
        <v>308</v>
      </c>
      <c r="H19" s="190">
        <v>418.11435376600002</v>
      </c>
      <c r="I19" s="191">
        <v>1.7690623731362229</v>
      </c>
      <c r="J19" s="191">
        <v>57.4</v>
      </c>
      <c r="K19" s="191">
        <v>108.51071874172935</v>
      </c>
    </row>
    <row r="20" spans="1:11" ht="11.1" customHeight="1">
      <c r="A20" s="222" t="s">
        <v>779</v>
      </c>
      <c r="B20" s="190">
        <v>160.75200000000001</v>
      </c>
      <c r="C20" s="190">
        <v>273.87453599999998</v>
      </c>
      <c r="D20" s="190" t="s">
        <v>308</v>
      </c>
      <c r="E20" s="190">
        <v>434.62653599999999</v>
      </c>
      <c r="F20" s="190">
        <v>1.038777504</v>
      </c>
      <c r="G20" s="190" t="s">
        <v>308</v>
      </c>
      <c r="H20" s="190">
        <v>433.58775849599999</v>
      </c>
      <c r="I20" s="191">
        <v>1.8182372266738234</v>
      </c>
      <c r="J20" s="191">
        <v>54.9</v>
      </c>
      <c r="K20" s="191">
        <v>100.60288431584542</v>
      </c>
    </row>
    <row r="21" spans="1:11" ht="11.1" customHeight="1">
      <c r="A21" s="222" t="s">
        <v>780</v>
      </c>
      <c r="B21" s="190">
        <v>157.09399999999999</v>
      </c>
      <c r="C21" s="190">
        <v>297.93249200000002</v>
      </c>
      <c r="D21" s="190" t="s">
        <v>308</v>
      </c>
      <c r="E21" s="190">
        <v>455.02649200000002</v>
      </c>
      <c r="F21" s="190">
        <v>0.399653914</v>
      </c>
      <c r="G21" s="190" t="s">
        <v>308</v>
      </c>
      <c r="H21" s="190">
        <v>454.62683808600002</v>
      </c>
      <c r="I21" s="191">
        <v>1.8891541613623049</v>
      </c>
      <c r="J21" s="191">
        <v>56.4</v>
      </c>
      <c r="K21" s="191">
        <v>101.31129872462725</v>
      </c>
    </row>
    <row r="22" spans="1:11" ht="11.1" customHeight="1">
      <c r="A22" s="222" t="s">
        <v>781</v>
      </c>
      <c r="B22" s="190">
        <v>162.92400000000001</v>
      </c>
      <c r="C22" s="190">
        <v>239.01296284200001</v>
      </c>
      <c r="D22" s="190" t="s">
        <v>308</v>
      </c>
      <c r="E22" s="190">
        <v>401.93696284200001</v>
      </c>
      <c r="F22" s="190">
        <v>1.0505631980000001</v>
      </c>
      <c r="G22" s="190" t="s">
        <v>308</v>
      </c>
      <c r="H22" s="190">
        <v>400.88639964399999</v>
      </c>
      <c r="I22" s="191">
        <v>1.6510699973806033</v>
      </c>
      <c r="J22" s="191">
        <v>61</v>
      </c>
      <c r="K22" s="191">
        <v>106.93124846615012</v>
      </c>
    </row>
    <row r="23" spans="1:11" ht="11.1" customHeight="1">
      <c r="A23" s="222" t="s">
        <v>782</v>
      </c>
      <c r="B23" s="190">
        <v>183.084</v>
      </c>
      <c r="C23" s="190">
        <v>198.71950901400001</v>
      </c>
      <c r="D23" s="190" t="s">
        <v>308</v>
      </c>
      <c r="E23" s="190">
        <v>381.80350901400004</v>
      </c>
      <c r="F23" s="190">
        <v>1.678930016</v>
      </c>
      <c r="G23" s="190" t="s">
        <v>308</v>
      </c>
      <c r="H23" s="190">
        <v>380.12457899800006</v>
      </c>
      <c r="I23" s="191">
        <v>1.5513959170764957</v>
      </c>
      <c r="J23" s="191">
        <v>66.5</v>
      </c>
      <c r="K23" s="191">
        <v>112.59926514163803</v>
      </c>
    </row>
    <row r="24" spans="1:11" ht="11.1" customHeight="1">
      <c r="A24" s="222" t="s">
        <v>783</v>
      </c>
      <c r="B24" s="190">
        <v>203.08799999999999</v>
      </c>
      <c r="C24" s="190">
        <v>189.85859831674003</v>
      </c>
      <c r="D24" s="190" t="s">
        <v>308</v>
      </c>
      <c r="E24" s="190">
        <v>392.94659831674005</v>
      </c>
      <c r="F24" s="190">
        <v>12.709679900000001</v>
      </c>
      <c r="G24" s="190" t="s">
        <v>308</v>
      </c>
      <c r="H24" s="190">
        <v>380.23691841674002</v>
      </c>
      <c r="I24" s="191">
        <v>1.5372921639541202</v>
      </c>
      <c r="J24" s="191">
        <v>65.3</v>
      </c>
      <c r="K24" s="191">
        <v>106.39684556978524</v>
      </c>
    </row>
    <row r="25" spans="1:11" ht="15" customHeight="1">
      <c r="A25" s="222" t="s">
        <v>784</v>
      </c>
      <c r="B25" s="190">
        <v>237.23</v>
      </c>
      <c r="C25" s="190">
        <v>205.20177107629999</v>
      </c>
      <c r="D25" s="190" t="s">
        <v>308</v>
      </c>
      <c r="E25" s="190">
        <v>442.43177107629998</v>
      </c>
      <c r="F25" s="190">
        <v>14.631804379999998</v>
      </c>
      <c r="G25" s="190" t="s">
        <v>308</v>
      </c>
      <c r="H25" s="190">
        <v>427.79996669629998</v>
      </c>
      <c r="I25" s="191">
        <v>1.7102968300589287</v>
      </c>
      <c r="J25" s="191">
        <v>61.5</v>
      </c>
      <c r="K25" s="191">
        <v>96.590284430902614</v>
      </c>
    </row>
    <row r="26" spans="1:11" ht="11.1" customHeight="1">
      <c r="A26" s="222" t="s">
        <v>785</v>
      </c>
      <c r="B26" s="190">
        <v>249.87299999999999</v>
      </c>
      <c r="C26" s="190">
        <v>210.40176611781999</v>
      </c>
      <c r="D26" s="190" t="s">
        <v>308</v>
      </c>
      <c r="E26" s="190">
        <v>460.27476611781998</v>
      </c>
      <c r="F26" s="190">
        <v>18.389226699999998</v>
      </c>
      <c r="G26" s="190" t="s">
        <v>308</v>
      </c>
      <c r="H26" s="190">
        <v>441.88553941781998</v>
      </c>
      <c r="I26" s="191">
        <v>1.7431863578789946</v>
      </c>
      <c r="J26" s="191">
        <v>63.8</v>
      </c>
      <c r="K26" s="191">
        <v>96.9236612229396</v>
      </c>
    </row>
    <row r="27" spans="1:11" ht="11.1" customHeight="1">
      <c r="A27" s="222" t="s">
        <v>786</v>
      </c>
      <c r="B27" s="190">
        <v>253.976</v>
      </c>
      <c r="C27" s="190">
        <v>203.49353372536001</v>
      </c>
      <c r="D27" s="190" t="s">
        <v>308</v>
      </c>
      <c r="E27" s="190">
        <v>457.46953372536001</v>
      </c>
      <c r="F27" s="190">
        <v>22.519593500000003</v>
      </c>
      <c r="G27" s="190" t="s">
        <v>308</v>
      </c>
      <c r="H27" s="190">
        <v>434.94994022536002</v>
      </c>
      <c r="I27" s="191">
        <v>1.6931105445256021</v>
      </c>
      <c r="J27" s="191">
        <v>58.2</v>
      </c>
      <c r="K27" s="191">
        <v>86.446342369105082</v>
      </c>
    </row>
    <row r="28" spans="1:11" ht="11.1" customHeight="1">
      <c r="A28" s="222" t="s">
        <v>787</v>
      </c>
      <c r="B28" s="190">
        <v>233.96299999999999</v>
      </c>
      <c r="C28" s="190">
        <v>233.84703992786004</v>
      </c>
      <c r="D28" s="190" t="s">
        <v>308</v>
      </c>
      <c r="E28" s="190">
        <v>467.81003992786003</v>
      </c>
      <c r="F28" s="190">
        <v>14.865688980000002</v>
      </c>
      <c r="G28" s="190" t="s">
        <v>308</v>
      </c>
      <c r="H28" s="190">
        <v>452.94435094786002</v>
      </c>
      <c r="I28" s="191">
        <v>1.7403867397278054</v>
      </c>
      <c r="J28" s="191">
        <v>66.2</v>
      </c>
      <c r="K28" s="191">
        <v>96.053395240858976</v>
      </c>
    </row>
    <row r="29" spans="1:11" ht="11.1" customHeight="1">
      <c r="A29" s="222" t="s">
        <v>788</v>
      </c>
      <c r="B29" s="190">
        <v>250.108</v>
      </c>
      <c r="C29" s="190">
        <v>293.0887312955</v>
      </c>
      <c r="D29" s="190" t="s">
        <v>308</v>
      </c>
      <c r="E29" s="190">
        <v>543.19673129550006</v>
      </c>
      <c r="F29" s="190">
        <v>8.9260192400000005</v>
      </c>
      <c r="G29" s="190" t="s">
        <v>308</v>
      </c>
      <c r="H29" s="190">
        <v>534.2707120555001</v>
      </c>
      <c r="I29" s="191">
        <v>2.0280854251336193</v>
      </c>
      <c r="J29" s="191">
        <v>68.400000000000006</v>
      </c>
      <c r="K29" s="191">
        <v>97.170132969655654</v>
      </c>
    </row>
    <row r="30" spans="1:11" ht="11.1" customHeight="1">
      <c r="A30" s="222" t="s">
        <v>789</v>
      </c>
      <c r="B30" s="190">
        <v>240.74600000000001</v>
      </c>
      <c r="C30" s="190">
        <v>234.22323043154</v>
      </c>
      <c r="D30" s="190" t="s">
        <v>308</v>
      </c>
      <c r="E30" s="190">
        <v>474.96923043154004</v>
      </c>
      <c r="F30" s="190">
        <v>9.4681642599999982</v>
      </c>
      <c r="G30" s="190" t="s">
        <v>308</v>
      </c>
      <c r="H30" s="190">
        <v>465.50106617154006</v>
      </c>
      <c r="I30" s="191">
        <v>1.7463471834224575</v>
      </c>
      <c r="J30" s="191">
        <v>57.9</v>
      </c>
      <c r="K30" s="191">
        <v>80.564368008014696</v>
      </c>
    </row>
    <row r="31" spans="1:11" ht="11.1" customHeight="1">
      <c r="A31" s="222" t="s">
        <v>790</v>
      </c>
      <c r="B31" s="190">
        <v>222.89699999999999</v>
      </c>
      <c r="C31" s="190">
        <v>279.81545240349999</v>
      </c>
      <c r="D31" s="190" t="s">
        <v>308</v>
      </c>
      <c r="E31" s="190">
        <v>502.71245240349998</v>
      </c>
      <c r="F31" s="190">
        <v>7.6173191599999992</v>
      </c>
      <c r="G31" s="190" t="s">
        <v>308</v>
      </c>
      <c r="H31" s="190">
        <v>495.09513324349996</v>
      </c>
      <c r="I31" s="191">
        <v>1.8359500170339715</v>
      </c>
      <c r="J31" s="191">
        <v>55.9</v>
      </c>
      <c r="K31" s="191">
        <v>76.383859639533753</v>
      </c>
    </row>
    <row r="32" spans="1:11" ht="11.1" customHeight="1">
      <c r="A32" s="222" t="s">
        <v>791</v>
      </c>
      <c r="B32" s="190">
        <v>187.14099999999999</v>
      </c>
      <c r="C32" s="190">
        <v>276.24893794978004</v>
      </c>
      <c r="D32" s="190" t="s">
        <v>308</v>
      </c>
      <c r="E32" s="190">
        <v>463.38993794978001</v>
      </c>
      <c r="F32" s="190">
        <v>9.2934861200000007</v>
      </c>
      <c r="G32" s="190" t="s">
        <v>308</v>
      </c>
      <c r="H32" s="190">
        <v>454.09645182977999</v>
      </c>
      <c r="I32" s="191">
        <v>1.6638933129718738</v>
      </c>
      <c r="J32" s="191">
        <v>55.3</v>
      </c>
      <c r="K32" s="191">
        <v>74.283027738598975</v>
      </c>
    </row>
    <row r="33" spans="1:11" ht="11.1" customHeight="1">
      <c r="A33" s="222" t="s">
        <v>792</v>
      </c>
      <c r="B33" s="190">
        <v>189.92699999999999</v>
      </c>
      <c r="C33" s="190">
        <v>206.50234625056001</v>
      </c>
      <c r="D33" s="190" t="s">
        <v>308</v>
      </c>
      <c r="E33" s="190">
        <v>396.42934625056</v>
      </c>
      <c r="F33" s="190">
        <v>8.521649720000001</v>
      </c>
      <c r="G33" s="190" t="s">
        <v>308</v>
      </c>
      <c r="H33" s="190">
        <v>387.90769653055997</v>
      </c>
      <c r="I33" s="191">
        <v>1.4048773030460495</v>
      </c>
      <c r="J33" s="191">
        <v>61.1</v>
      </c>
      <c r="K33" s="191">
        <v>81.160421343463995</v>
      </c>
    </row>
    <row r="34" spans="1:11" ht="11.1" customHeight="1">
      <c r="A34" s="222" t="s">
        <v>793</v>
      </c>
      <c r="B34" s="190">
        <v>185.85300000000001</v>
      </c>
      <c r="C34" s="190">
        <v>269.6904949565</v>
      </c>
      <c r="D34" s="190" t="s">
        <v>308</v>
      </c>
      <c r="E34" s="190">
        <v>455.54349495650001</v>
      </c>
      <c r="F34" s="190">
        <v>14.19772882</v>
      </c>
      <c r="G34" s="190" t="s">
        <v>308</v>
      </c>
      <c r="H34" s="190">
        <v>441.3457661365</v>
      </c>
      <c r="I34" s="191">
        <v>1.5802136312375803</v>
      </c>
      <c r="J34" s="191">
        <v>60.6</v>
      </c>
      <c r="K34" s="191">
        <v>79.350530312950113</v>
      </c>
    </row>
    <row r="35" spans="1:11" ht="15" customHeight="1">
      <c r="A35" s="222" t="s">
        <v>794</v>
      </c>
      <c r="B35" s="190">
        <v>153.57900000000001</v>
      </c>
      <c r="C35" s="190">
        <v>280.14374891695996</v>
      </c>
      <c r="D35" s="190" t="s">
        <v>308</v>
      </c>
      <c r="E35" s="190">
        <v>433.72274891695997</v>
      </c>
      <c r="F35" s="190">
        <v>12.731237140000001</v>
      </c>
      <c r="G35" s="190" t="s">
        <v>308</v>
      </c>
      <c r="H35" s="190">
        <v>420.99151177695995</v>
      </c>
      <c r="I35" s="191">
        <v>1.4908445541459967</v>
      </c>
      <c r="J35" s="191">
        <v>57.9</v>
      </c>
      <c r="K35" s="191">
        <v>74.161361802415698</v>
      </c>
    </row>
    <row r="36" spans="1:11" ht="11.1" customHeight="1">
      <c r="A36" s="222" t="s">
        <v>795</v>
      </c>
      <c r="B36" s="190">
        <v>141.13900000000001</v>
      </c>
      <c r="C36" s="190">
        <v>257.2189829335</v>
      </c>
      <c r="D36" s="190" t="s">
        <v>308</v>
      </c>
      <c r="E36" s="190">
        <v>398.35798293350001</v>
      </c>
      <c r="F36" s="190">
        <v>12.785911600000002</v>
      </c>
      <c r="G36" s="190" t="s">
        <v>308</v>
      </c>
      <c r="H36" s="190">
        <v>385.57207133349999</v>
      </c>
      <c r="I36" s="191">
        <v>1.3514191478591149</v>
      </c>
      <c r="J36" s="191">
        <v>52.5</v>
      </c>
      <c r="K36" s="191">
        <v>65.797719012407569</v>
      </c>
    </row>
    <row r="37" spans="1:11" ht="11.1" customHeight="1">
      <c r="A37" s="222" t="s">
        <v>796</v>
      </c>
      <c r="B37" s="190">
        <v>139.15</v>
      </c>
      <c r="C37" s="190">
        <v>304.29556048030003</v>
      </c>
      <c r="D37" s="190" t="s">
        <v>308</v>
      </c>
      <c r="E37" s="190">
        <v>443.44556048030006</v>
      </c>
      <c r="F37" s="190">
        <v>13.266047779999999</v>
      </c>
      <c r="G37" s="190" t="s">
        <v>308</v>
      </c>
      <c r="H37" s="190">
        <v>430.17951270030005</v>
      </c>
      <c r="I37" s="191">
        <v>1.4931354348274037</v>
      </c>
      <c r="J37" s="191">
        <v>55.8</v>
      </c>
      <c r="K37" s="191">
        <v>68.845541695969203</v>
      </c>
    </row>
    <row r="38" spans="1:11" ht="11.1" customHeight="1">
      <c r="A38" s="222" t="s">
        <v>797</v>
      </c>
      <c r="B38" s="190">
        <v>137.666</v>
      </c>
      <c r="C38" s="190">
        <v>326.40200049072001</v>
      </c>
      <c r="D38" s="190" t="s">
        <v>308</v>
      </c>
      <c r="E38" s="190">
        <v>464.06800049072001</v>
      </c>
      <c r="F38" s="190">
        <v>22.108476519999996</v>
      </c>
      <c r="G38" s="190" t="s">
        <v>308</v>
      </c>
      <c r="H38" s="190">
        <v>441.95952397072</v>
      </c>
      <c r="I38" s="191">
        <v>1.5197031847262417</v>
      </c>
      <c r="J38" s="191">
        <v>53.2</v>
      </c>
      <c r="K38" s="191">
        <v>64.445009751547531</v>
      </c>
    </row>
    <row r="39" spans="1:11" ht="11.1" customHeight="1">
      <c r="A39" s="222" t="s">
        <v>798</v>
      </c>
      <c r="B39" s="190">
        <v>141.76400000000001</v>
      </c>
      <c r="C39" s="190">
        <v>326.48937923784001</v>
      </c>
      <c r="D39" s="190" t="s">
        <v>308</v>
      </c>
      <c r="E39" s="190">
        <v>468.25337923784002</v>
      </c>
      <c r="F39" s="190">
        <v>10.325499799999999</v>
      </c>
      <c r="G39" s="190" t="s">
        <v>308</v>
      </c>
      <c r="H39" s="190">
        <v>457.92787943784003</v>
      </c>
      <c r="I39" s="191">
        <v>1.5604270070122765</v>
      </c>
      <c r="J39" s="191">
        <v>46.3</v>
      </c>
      <c r="K39" s="191">
        <v>54.616446274167487</v>
      </c>
    </row>
    <row r="40" spans="1:11" ht="11.1" customHeight="1">
      <c r="A40" s="222" t="s">
        <v>799</v>
      </c>
      <c r="B40" s="190">
        <v>129.09299999999999</v>
      </c>
      <c r="C40" s="190">
        <v>268.32116978201998</v>
      </c>
      <c r="D40" s="190" t="s">
        <v>308</v>
      </c>
      <c r="E40" s="190">
        <v>397.41416978201994</v>
      </c>
      <c r="F40" s="190">
        <v>9.1964781000000002</v>
      </c>
      <c r="G40" s="190" t="s">
        <v>308</v>
      </c>
      <c r="H40" s="190">
        <v>388.21769168201996</v>
      </c>
      <c r="I40" s="191">
        <v>1.3107216700523969</v>
      </c>
      <c r="J40" s="191">
        <v>42.8</v>
      </c>
      <c r="K40" s="191">
        <v>48.961848652977167</v>
      </c>
    </row>
    <row r="41" spans="1:11" ht="11.1" customHeight="1">
      <c r="A41" s="222" t="s">
        <v>800</v>
      </c>
      <c r="B41" s="190">
        <v>117.14</v>
      </c>
      <c r="C41" s="190">
        <v>336.52632474176005</v>
      </c>
      <c r="D41" s="190" t="s">
        <v>308</v>
      </c>
      <c r="E41" s="190">
        <v>453.66632474176004</v>
      </c>
      <c r="F41" s="190">
        <v>10.97123171054</v>
      </c>
      <c r="G41" s="190" t="s">
        <v>308</v>
      </c>
      <c r="H41" s="190">
        <v>442.69509303122004</v>
      </c>
      <c r="I41" s="191">
        <v>1.480606269439448</v>
      </c>
      <c r="J41" s="191">
        <v>64.026805531842228</v>
      </c>
      <c r="K41" s="191">
        <v>71.090341903360084</v>
      </c>
    </row>
    <row r="42" spans="1:11" ht="11.1" customHeight="1">
      <c r="A42" s="222" t="s">
        <v>801</v>
      </c>
      <c r="B42" s="190">
        <v>117.66200000000001</v>
      </c>
      <c r="C42" s="190">
        <v>335.43592487868005</v>
      </c>
      <c r="D42" s="190" t="s">
        <v>308</v>
      </c>
      <c r="E42" s="190">
        <v>453.09792487868003</v>
      </c>
      <c r="F42" s="190">
        <v>18.872524419179999</v>
      </c>
      <c r="G42" s="190" t="s">
        <v>308</v>
      </c>
      <c r="H42" s="190">
        <v>434.22540045950001</v>
      </c>
      <c r="I42" s="191">
        <v>1.4378138031219643</v>
      </c>
      <c r="J42" s="191">
        <v>65.118729921300002</v>
      </c>
      <c r="K42" s="191">
        <v>70.411567446233363</v>
      </c>
    </row>
    <row r="43" spans="1:11" ht="11.1" customHeight="1">
      <c r="A43" s="222" t="s">
        <v>802</v>
      </c>
      <c r="B43" s="190">
        <v>123.568</v>
      </c>
      <c r="C43" s="190">
        <v>253.99420920238001</v>
      </c>
      <c r="D43" s="190" t="s">
        <v>308</v>
      </c>
      <c r="E43" s="190">
        <v>377.56220920238002</v>
      </c>
      <c r="F43" s="190">
        <v>16.655222799220002</v>
      </c>
      <c r="G43" s="190" t="s">
        <v>308</v>
      </c>
      <c r="H43" s="190">
        <v>360.90698640316003</v>
      </c>
      <c r="I43" s="191">
        <v>1.1840867374454238</v>
      </c>
      <c r="J43" s="191">
        <v>56.355205231127805</v>
      </c>
      <c r="K43" s="191">
        <v>59.768589370051437</v>
      </c>
    </row>
    <row r="44" spans="1:11" ht="11.1" customHeight="1">
      <c r="A44" s="222" t="s">
        <v>803</v>
      </c>
      <c r="B44" s="190">
        <v>107.10899999999999</v>
      </c>
      <c r="C44" s="190">
        <v>258.23954234266</v>
      </c>
      <c r="D44" s="190" t="s">
        <v>308</v>
      </c>
      <c r="E44" s="190">
        <v>365.34854234265998</v>
      </c>
      <c r="F44" s="190">
        <v>14.097668907740001</v>
      </c>
      <c r="G44" s="190" t="s">
        <v>308</v>
      </c>
      <c r="H44" s="190">
        <v>351.25087343491998</v>
      </c>
      <c r="I44" s="191">
        <v>1.1425043978744871</v>
      </c>
      <c r="J44" s="191">
        <v>58.742029147877396</v>
      </c>
      <c r="K44" s="191">
        <v>61.83176231053482</v>
      </c>
    </row>
    <row r="45" spans="1:11" ht="15" customHeight="1">
      <c r="A45" s="222" t="s">
        <v>804</v>
      </c>
      <c r="B45" s="190">
        <v>127.45</v>
      </c>
      <c r="C45" s="190">
        <v>275.40767663989533</v>
      </c>
      <c r="D45" s="190" t="s">
        <v>308</v>
      </c>
      <c r="E45" s="190">
        <v>402.85767663989532</v>
      </c>
      <c r="F45" s="190">
        <v>13.53323580749448</v>
      </c>
      <c r="G45" s="190" t="s">
        <v>308</v>
      </c>
      <c r="H45" s="190">
        <v>389.32444083240085</v>
      </c>
      <c r="I45" s="191">
        <v>1.2569343101098285</v>
      </c>
      <c r="J45" s="191">
        <v>59.9</v>
      </c>
      <c r="K45" s="191">
        <v>62.326365405225424</v>
      </c>
    </row>
    <row r="46" spans="1:11" ht="11.1" customHeight="1">
      <c r="A46" s="222" t="s">
        <v>805</v>
      </c>
      <c r="B46" s="190">
        <v>110.43</v>
      </c>
      <c r="C46" s="190">
        <v>294.67769967635604</v>
      </c>
      <c r="D46" s="190" t="s">
        <v>308</v>
      </c>
      <c r="E46" s="190">
        <v>405.10769967635605</v>
      </c>
      <c r="F46" s="190">
        <v>13.314632368293079</v>
      </c>
      <c r="G46" s="190" t="s">
        <v>308</v>
      </c>
      <c r="H46" s="190">
        <v>391.79306730806297</v>
      </c>
      <c r="I46" s="191">
        <v>1.2558520111013609</v>
      </c>
      <c r="J46" s="191">
        <v>62.8</v>
      </c>
      <c r="K46" s="191">
        <v>64.00652295775366</v>
      </c>
    </row>
    <row r="47" spans="1:11" ht="11.1" customHeight="1">
      <c r="A47" s="222" t="s">
        <v>806</v>
      </c>
      <c r="B47" s="190">
        <v>110.697</v>
      </c>
      <c r="C47" s="190">
        <v>248.5022832174445</v>
      </c>
      <c r="D47" s="190" t="s">
        <v>308</v>
      </c>
      <c r="E47" s="190">
        <v>359.19928321744453</v>
      </c>
      <c r="F47" s="190">
        <v>17.127144821699002</v>
      </c>
      <c r="G47" s="190" t="s">
        <v>308</v>
      </c>
      <c r="H47" s="190">
        <v>342.07213839574553</v>
      </c>
      <c r="I47" s="191">
        <v>1.0888206935604265</v>
      </c>
      <c r="J47" s="191">
        <v>62.6</v>
      </c>
      <c r="K47" s="191">
        <v>62.600626006260065</v>
      </c>
    </row>
    <row r="48" spans="1:11" ht="11.1" customHeight="1">
      <c r="A48" s="222" t="s">
        <v>807</v>
      </c>
      <c r="B48" s="190">
        <v>113.07899999999999</v>
      </c>
      <c r="C48" s="190">
        <v>232.49408054286039</v>
      </c>
      <c r="D48" s="190" t="s">
        <v>308</v>
      </c>
      <c r="E48" s="190">
        <v>345.5730805428604</v>
      </c>
      <c r="F48" s="190">
        <v>15.79631815875344</v>
      </c>
      <c r="G48" s="190" t="s">
        <v>308</v>
      </c>
      <c r="H48" s="190">
        <v>329.77676238410697</v>
      </c>
      <c r="I48" s="191">
        <v>1.0426247849580508</v>
      </c>
      <c r="J48" s="191">
        <v>69.399999999999991</v>
      </c>
      <c r="K48" s="191">
        <v>68.205717879922545</v>
      </c>
    </row>
    <row r="49" spans="1:11" ht="11.1" customHeight="1">
      <c r="A49" s="222" t="s">
        <v>808</v>
      </c>
      <c r="B49" s="190">
        <v>90.123000000000005</v>
      </c>
      <c r="C49" s="190">
        <v>262.97498073238</v>
      </c>
      <c r="D49" s="190" t="s">
        <v>308</v>
      </c>
      <c r="E49" s="190">
        <v>353.09798073237999</v>
      </c>
      <c r="F49" s="190">
        <v>16.366233452180001</v>
      </c>
      <c r="G49" s="190" t="s">
        <v>308</v>
      </c>
      <c r="H49" s="190">
        <v>336.73174728020001</v>
      </c>
      <c r="I49" s="191">
        <v>1.0569871486159443</v>
      </c>
      <c r="J49" s="191">
        <v>70.7</v>
      </c>
      <c r="K49" s="191">
        <v>68.222170758067008</v>
      </c>
    </row>
    <row r="50" spans="1:11" ht="11.1" customHeight="1">
      <c r="A50" s="189" t="s">
        <v>809</v>
      </c>
      <c r="B50" s="190">
        <v>94.897999999999996</v>
      </c>
      <c r="C50" s="190">
        <v>260.26218421970003</v>
      </c>
      <c r="D50" s="190" t="s">
        <v>308</v>
      </c>
      <c r="E50" s="190">
        <v>355.1601842197</v>
      </c>
      <c r="F50" s="190">
        <v>19.922371034959998</v>
      </c>
      <c r="G50" s="190" t="s">
        <v>308</v>
      </c>
      <c r="H50" s="190">
        <v>335.23781318473999</v>
      </c>
      <c r="I50" s="191">
        <v>1.0447753878755954</v>
      </c>
      <c r="J50" s="191">
        <v>67.100000000000009</v>
      </c>
      <c r="K50" s="191">
        <v>64.135037228907606</v>
      </c>
    </row>
    <row r="51" spans="1:11" ht="11.1" customHeight="1">
      <c r="A51" s="189" t="s">
        <v>810</v>
      </c>
      <c r="B51" s="190">
        <v>94.971999999999994</v>
      </c>
      <c r="C51" s="190">
        <v>254.620224390998</v>
      </c>
      <c r="D51" s="190" t="s">
        <v>308</v>
      </c>
      <c r="E51" s="190">
        <v>349.59222439099801</v>
      </c>
      <c r="F51" s="190">
        <v>19.993997504409862</v>
      </c>
      <c r="G51" s="190" t="s">
        <v>308</v>
      </c>
      <c r="H51" s="190">
        <v>329.59822688658812</v>
      </c>
      <c r="I51" s="191">
        <v>1.0163476228237829</v>
      </c>
      <c r="J51" s="191">
        <v>65.900000000000006</v>
      </c>
      <c r="K51" s="191">
        <v>62.335058031195913</v>
      </c>
    </row>
    <row r="52" spans="1:11" ht="11.1" customHeight="1">
      <c r="A52" s="189" t="s">
        <v>811</v>
      </c>
      <c r="B52" s="190">
        <v>78.179000000000002</v>
      </c>
      <c r="C52" s="190">
        <v>262.018439303489</v>
      </c>
      <c r="D52" s="190" t="s">
        <v>308</v>
      </c>
      <c r="E52" s="190">
        <v>340.19743930348898</v>
      </c>
      <c r="F52" s="190">
        <v>19.388231150813738</v>
      </c>
      <c r="G52" s="190" t="s">
        <v>308</v>
      </c>
      <c r="H52" s="190">
        <v>320.80920815267524</v>
      </c>
      <c r="I52" s="191">
        <v>0.98358473974634986</v>
      </c>
      <c r="J52" s="191">
        <v>68.7</v>
      </c>
      <c r="K52" s="191">
        <v>63.785339584977486</v>
      </c>
    </row>
    <row r="53" spans="1:11" ht="11.1" customHeight="1">
      <c r="A53" s="189" t="s">
        <v>812</v>
      </c>
      <c r="B53" s="190">
        <v>64.347999999999999</v>
      </c>
      <c r="C53" s="190">
        <v>271.89167053509169</v>
      </c>
      <c r="D53" s="190" t="s">
        <v>308</v>
      </c>
      <c r="E53" s="190">
        <v>336.2396705350917</v>
      </c>
      <c r="F53" s="190">
        <v>13.060895530206844</v>
      </c>
      <c r="G53" s="190" t="s">
        <v>308</v>
      </c>
      <c r="H53" s="190">
        <v>323.17877500488487</v>
      </c>
      <c r="I53" s="191">
        <v>0.98597286437556508</v>
      </c>
      <c r="J53" s="191">
        <v>69</v>
      </c>
      <c r="K53" s="191">
        <v>62.561201175062564</v>
      </c>
    </row>
    <row r="54" spans="1:11" ht="11.1" customHeight="1">
      <c r="A54" s="189" t="s">
        <v>813</v>
      </c>
      <c r="B54" s="190">
        <v>55.567999999999998</v>
      </c>
      <c r="C54" s="190">
        <v>268.3565967066574</v>
      </c>
      <c r="D54" s="190" t="s">
        <v>308</v>
      </c>
      <c r="E54" s="190">
        <v>323.92459670665738</v>
      </c>
      <c r="F54" s="190">
        <v>12.458459400176801</v>
      </c>
      <c r="G54" s="190" t="s">
        <v>308</v>
      </c>
      <c r="H54" s="190">
        <v>311.46613730648056</v>
      </c>
      <c r="I54" s="191">
        <v>0.94563762047979549</v>
      </c>
      <c r="J54" s="191">
        <v>72</v>
      </c>
      <c r="K54" s="191">
        <v>64.135682599633</v>
      </c>
    </row>
    <row r="55" spans="1:11" s="4" customFormat="1" ht="13.35" customHeight="1">
      <c r="A55" s="189" t="s">
        <v>814</v>
      </c>
      <c r="B55" s="190">
        <v>66.673000000000002</v>
      </c>
      <c r="C55" s="190">
        <v>316.9318112710306</v>
      </c>
      <c r="D55" s="190" t="s">
        <v>308</v>
      </c>
      <c r="E55" s="190">
        <v>383.6048112710306</v>
      </c>
      <c r="F55" s="190">
        <v>10.290737429945588</v>
      </c>
      <c r="G55" s="190" t="s">
        <v>308</v>
      </c>
      <c r="H55" s="190">
        <v>373.31407384108502</v>
      </c>
      <c r="I55" s="191">
        <v>1.1243060197095101</v>
      </c>
      <c r="J55" s="191">
        <v>67.8</v>
      </c>
      <c r="K55" s="191">
        <v>59.334618696775976</v>
      </c>
    </row>
    <row r="56" spans="1:11" s="4" customFormat="1" ht="13.35" customHeight="1">
      <c r="A56" s="189" t="s">
        <v>815</v>
      </c>
      <c r="B56" s="190">
        <v>64.028154000000001</v>
      </c>
      <c r="C56" s="190">
        <v>330.53520503151964</v>
      </c>
      <c r="D56" s="190" t="s">
        <v>308</v>
      </c>
      <c r="E56" s="190">
        <v>394.56335903151967</v>
      </c>
      <c r="F56" s="190">
        <v>12.023383955685457</v>
      </c>
      <c r="G56" s="190" t="s">
        <v>308</v>
      </c>
      <c r="H56" s="190">
        <v>382.53997507583421</v>
      </c>
      <c r="I56" s="191">
        <v>1.1490138306739357</v>
      </c>
      <c r="J56" s="191">
        <v>70.5</v>
      </c>
      <c r="K56" s="191">
        <v>60.614819459418477</v>
      </c>
    </row>
    <row r="57" spans="1:11" s="4" customFormat="1" ht="11.25">
      <c r="A57" s="189" t="s">
        <v>816</v>
      </c>
      <c r="B57" s="190">
        <v>98.104433</v>
      </c>
      <c r="C57" s="190">
        <v>293.52728695382234</v>
      </c>
      <c r="D57" s="190" t="s">
        <v>308</v>
      </c>
      <c r="E57" s="190">
        <v>391.63171995382231</v>
      </c>
      <c r="F57" s="190">
        <v>12.8444019414857</v>
      </c>
      <c r="G57" s="190" t="s">
        <v>308</v>
      </c>
      <c r="H57" s="190">
        <v>378.78731801233664</v>
      </c>
      <c r="I57" s="191">
        <v>1.13280389629502</v>
      </c>
      <c r="J57" s="191">
        <v>69</v>
      </c>
      <c r="K57" s="191">
        <v>58.284090886106554</v>
      </c>
    </row>
    <row r="58" spans="1:11" s="4" customFormat="1" ht="11.25">
      <c r="A58" s="3" t="s">
        <v>655</v>
      </c>
      <c r="B58" s="3"/>
    </row>
    <row r="59" spans="1:11" s="4" customFormat="1" ht="11.25">
      <c r="A59" s="4" t="s">
        <v>1003</v>
      </c>
      <c r="B59" s="3"/>
    </row>
    <row r="60" spans="1:11" s="4" customFormat="1" ht="11.25">
      <c r="A60" s="4" t="s">
        <v>1004</v>
      </c>
      <c r="B60" s="3"/>
    </row>
    <row r="61" spans="1:11" s="4" customFormat="1" ht="11.25">
      <c r="A61" s="3" t="s">
        <v>1005</v>
      </c>
      <c r="B61" s="3"/>
    </row>
    <row r="62" spans="1:11" s="4" customFormat="1" ht="11.25">
      <c r="A62" s="3" t="s">
        <v>965</v>
      </c>
      <c r="B62" s="3"/>
    </row>
    <row r="63" spans="1:11" s="4" customFormat="1" ht="11.25">
      <c r="A63" s="5" t="s">
        <v>36</v>
      </c>
      <c r="B63" s="3"/>
    </row>
    <row r="64" spans="1:11" s="4" customFormat="1" ht="11.25">
      <c r="A64" s="3"/>
      <c r="B64" s="3"/>
    </row>
    <row r="65" spans="1:11">
      <c r="A65" s="3"/>
      <c r="B65" s="4"/>
      <c r="C65" s="4"/>
      <c r="D65" s="4"/>
      <c r="E65" s="4"/>
      <c r="F65" s="4"/>
      <c r="G65" s="4"/>
      <c r="H65" s="4"/>
      <c r="I65" s="4"/>
      <c r="J65" s="4"/>
      <c r="K65" s="4"/>
    </row>
    <row r="66" spans="1:11">
      <c r="A66" s="5"/>
    </row>
    <row r="74" spans="1:11">
      <c r="A74" s="5"/>
      <c r="B74" s="168"/>
      <c r="C74" s="168"/>
      <c r="D74" s="168"/>
      <c r="E74" s="168"/>
      <c r="F74" s="168"/>
      <c r="G74" s="168"/>
      <c r="H74" s="168"/>
      <c r="I74" s="168"/>
      <c r="J74" s="168"/>
      <c r="K74" s="168"/>
    </row>
    <row r="75" spans="1:11">
      <c r="B75" s="168"/>
      <c r="C75" s="168"/>
      <c r="D75" s="168"/>
      <c r="E75" s="168"/>
      <c r="F75" s="168"/>
      <c r="G75" s="168"/>
      <c r="H75" s="168"/>
      <c r="I75" s="168"/>
      <c r="J75" s="168"/>
      <c r="K75" s="168"/>
    </row>
    <row r="76" spans="1:11">
      <c r="B76" s="168"/>
      <c r="C76" s="168"/>
      <c r="D76" s="168"/>
      <c r="E76" s="168"/>
      <c r="F76" s="168"/>
      <c r="G76" s="168"/>
      <c r="H76" s="168"/>
      <c r="I76" s="168"/>
      <c r="J76" s="168"/>
      <c r="K76" s="168"/>
    </row>
    <row r="77" spans="1:11">
      <c r="B77" s="168"/>
      <c r="C77" s="168"/>
      <c r="D77" s="168"/>
      <c r="E77" s="168"/>
      <c r="F77" s="168"/>
      <c r="G77" s="168"/>
      <c r="H77" s="168"/>
      <c r="I77" s="168"/>
      <c r="J77" s="168"/>
      <c r="K77" s="168"/>
    </row>
    <row r="78" spans="1:11">
      <c r="B78" s="168"/>
      <c r="C78" s="168"/>
      <c r="D78" s="168"/>
      <c r="E78" s="168"/>
      <c r="F78" s="168"/>
      <c r="G78" s="168"/>
      <c r="H78" s="168"/>
      <c r="I78" s="168"/>
      <c r="J78" s="168"/>
      <c r="K78" s="168"/>
    </row>
    <row r="79" spans="1:11">
      <c r="B79" s="168"/>
      <c r="C79" s="168"/>
      <c r="D79" s="168"/>
      <c r="E79" s="168"/>
      <c r="F79" s="168"/>
      <c r="G79" s="168"/>
      <c r="H79" s="168"/>
      <c r="I79" s="168"/>
      <c r="J79" s="168"/>
      <c r="K79" s="168"/>
    </row>
    <row r="80" spans="1:11">
      <c r="B80" s="168"/>
      <c r="C80" s="168"/>
      <c r="D80" s="168"/>
      <c r="E80" s="168"/>
      <c r="F80" s="168"/>
      <c r="G80" s="168"/>
      <c r="H80" s="168"/>
      <c r="I80" s="168"/>
      <c r="J80" s="168"/>
      <c r="K80" s="168"/>
    </row>
  </sheetData>
  <conditionalFormatting sqref="A5:A54 A56">
    <cfRule type="expression" dxfId="108" priority="2">
      <formula>MOD(ROW(),2)=1</formula>
    </cfRule>
  </conditionalFormatting>
  <conditionalFormatting sqref="A55:K55 B56:K56">
    <cfRule type="expression" dxfId="107" priority="4">
      <formula>MOD(ROW(),2)=1</formula>
    </cfRule>
  </conditionalFormatting>
  <conditionalFormatting sqref="A57:K57">
    <cfRule type="expression" dxfId="106" priority="1">
      <formula>MOD(ROW(),2)=1</formula>
    </cfRule>
  </conditionalFormatting>
  <conditionalFormatting sqref="B5:K54">
    <cfRule type="expression" dxfId="105" priority="3">
      <formula>MOD(ROW(),2)=1</formula>
    </cfRule>
  </conditionalFormatting>
  <pageMargins left="0.25" right="0.25" top="0.75" bottom="0.75" header="0.3" footer="0.3"/>
  <pageSetup scale="82" orientation="portrait" r:id="rId1"/>
  <headerFooter>
    <oddFooter>&amp;CVegetables and Pulses Yearbook Data/#89011/March 30, 2020
USDA, Economic Research Service</oddFooter>
  </headerFooter>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FE32-AF77-4C33-B037-72C1457058B1}">
  <sheetPr>
    <pageSetUpPr fitToPage="1"/>
  </sheetPr>
  <dimension ref="A1:O92"/>
  <sheetViews>
    <sheetView showGridLines="0" zoomScaleNormal="100" workbookViewId="0"/>
  </sheetViews>
  <sheetFormatPr defaultColWidth="9.7109375" defaultRowHeight="14.25"/>
  <cols>
    <col min="1" max="1" width="11.5703125" style="21" customWidth="1"/>
    <col min="2" max="10" width="16" style="21" customWidth="1"/>
    <col min="11" max="12" width="14.5703125" style="21" customWidth="1"/>
    <col min="13" max="14" width="4" style="21" customWidth="1"/>
    <col min="15" max="15" width="9.7109375" style="21"/>
    <col min="16" max="16" width="10" style="21" bestFit="1" customWidth="1"/>
    <col min="17" max="17" width="11.85546875" style="21" bestFit="1" customWidth="1"/>
    <col min="18" max="18" width="8.5703125" style="21" bestFit="1" customWidth="1"/>
    <col min="19" max="19" width="17.28515625" style="21" bestFit="1" customWidth="1"/>
    <col min="20" max="20" width="13.5703125" style="21" bestFit="1" customWidth="1"/>
    <col min="21" max="21" width="8.85546875" style="21" bestFit="1" customWidth="1"/>
    <col min="22" max="22" width="14.42578125" style="21" bestFit="1" customWidth="1"/>
    <col min="23" max="23" width="16.140625" style="21" bestFit="1" customWidth="1"/>
    <col min="24" max="24" width="21.42578125" style="21" bestFit="1" customWidth="1"/>
    <col min="25" max="25" width="22.5703125" style="21" bestFit="1" customWidth="1"/>
    <col min="26" max="26" width="17.28515625" style="21" bestFit="1" customWidth="1"/>
    <col min="27" max="27" width="18.5703125" style="21" bestFit="1" customWidth="1"/>
    <col min="28" max="16384" width="9.7109375" style="21"/>
  </cols>
  <sheetData>
    <row r="1" spans="1:15">
      <c r="A1" s="13" t="s">
        <v>1006</v>
      </c>
      <c r="O1" s="14" t="str">
        <f>HYPERLINK("#'"&amp;"Index'!A1","INDEX")</f>
        <v>INDEX</v>
      </c>
    </row>
    <row r="2" spans="1:15">
      <c r="A2" s="157"/>
      <c r="B2" s="158" t="s">
        <v>948</v>
      </c>
      <c r="C2" s="158"/>
      <c r="D2" s="158"/>
      <c r="E2" s="158"/>
      <c r="F2" s="158" t="s">
        <v>927</v>
      </c>
      <c r="G2" s="158"/>
      <c r="H2" s="158"/>
      <c r="I2" s="158"/>
      <c r="J2" s="157"/>
      <c r="K2" s="158" t="s">
        <v>644</v>
      </c>
      <c r="L2" s="158"/>
    </row>
    <row r="3" spans="1:15">
      <c r="A3" s="159"/>
      <c r="B3" s="221" t="s">
        <v>999</v>
      </c>
      <c r="C3" s="183"/>
      <c r="D3" s="183"/>
      <c r="E3" s="183"/>
      <c r="F3" s="183"/>
      <c r="G3" s="183"/>
      <c r="H3" s="183"/>
      <c r="I3" s="187"/>
      <c r="J3" s="184" t="s">
        <v>617</v>
      </c>
      <c r="K3" s="183" t="s">
        <v>929</v>
      </c>
      <c r="L3" s="183"/>
    </row>
    <row r="4" spans="1:15" ht="38.25" customHeight="1">
      <c r="A4" s="22" t="s">
        <v>290</v>
      </c>
      <c r="B4" s="22" t="s">
        <v>692</v>
      </c>
      <c r="C4" s="22" t="s">
        <v>621</v>
      </c>
      <c r="D4" s="31" t="s">
        <v>622</v>
      </c>
      <c r="E4" s="22" t="s">
        <v>623</v>
      </c>
      <c r="F4" s="31" t="s">
        <v>624</v>
      </c>
      <c r="G4" s="31" t="s">
        <v>625</v>
      </c>
      <c r="H4" s="31" t="s">
        <v>1007</v>
      </c>
      <c r="I4" s="31" t="s">
        <v>651</v>
      </c>
      <c r="J4" s="22" t="s">
        <v>276</v>
      </c>
      <c r="K4" s="31" t="s">
        <v>1008</v>
      </c>
      <c r="L4" s="31" t="s">
        <v>1009</v>
      </c>
    </row>
    <row r="5" spans="1:15" ht="15" customHeight="1">
      <c r="A5" s="23">
        <v>1970</v>
      </c>
      <c r="B5" s="177">
        <v>470</v>
      </c>
      <c r="C5" s="177">
        <v>0.67500000000000004</v>
      </c>
      <c r="D5" s="177">
        <v>8.08</v>
      </c>
      <c r="E5" s="177">
        <v>478.755</v>
      </c>
      <c r="F5" s="177">
        <v>219.93822</v>
      </c>
      <c r="G5" s="177">
        <v>11.1</v>
      </c>
      <c r="H5" s="177">
        <v>5.7</v>
      </c>
      <c r="I5" s="177">
        <v>242.01678000000001</v>
      </c>
      <c r="J5" s="178">
        <v>1.1802702729063848</v>
      </c>
      <c r="K5" s="178">
        <v>53.6</v>
      </c>
      <c r="L5" s="178">
        <v>247.43790970362852</v>
      </c>
    </row>
    <row r="6" spans="1:15" ht="11.1" customHeight="1">
      <c r="A6" s="23">
        <v>1971</v>
      </c>
      <c r="B6" s="177">
        <v>510</v>
      </c>
      <c r="C6" s="177">
        <v>0.52200000000000002</v>
      </c>
      <c r="D6" s="177">
        <v>11.1</v>
      </c>
      <c r="E6" s="177">
        <v>521.64199999999994</v>
      </c>
      <c r="F6" s="177">
        <v>190.74699000000001</v>
      </c>
      <c r="G6" s="177">
        <v>8.1999999999999993</v>
      </c>
      <c r="H6" s="177">
        <v>13</v>
      </c>
      <c r="I6" s="177">
        <v>309.69500999999991</v>
      </c>
      <c r="J6" s="178">
        <v>1.4913489292645221</v>
      </c>
      <c r="K6" s="178">
        <v>57.199999999999996</v>
      </c>
      <c r="L6" s="178">
        <v>251.30706032248145</v>
      </c>
    </row>
    <row r="7" spans="1:15" ht="11.1" customHeight="1">
      <c r="A7" s="23">
        <v>1972</v>
      </c>
      <c r="B7" s="177">
        <v>409.2</v>
      </c>
      <c r="C7" s="177">
        <v>2.952</v>
      </c>
      <c r="D7" s="177">
        <v>8.1999999999999993</v>
      </c>
      <c r="E7" s="177">
        <v>420.31200000000001</v>
      </c>
      <c r="F7" s="177">
        <v>221.7834</v>
      </c>
      <c r="G7" s="177">
        <v>5.6</v>
      </c>
      <c r="H7" s="177">
        <v>9.1</v>
      </c>
      <c r="I7" s="177">
        <v>183.82860000000002</v>
      </c>
      <c r="J7" s="178">
        <v>0.87580801920951346</v>
      </c>
      <c r="K7" s="178">
        <v>63.8</v>
      </c>
      <c r="L7" s="178">
        <v>268.69097379420714</v>
      </c>
    </row>
    <row r="8" spans="1:15" ht="11.1" customHeight="1">
      <c r="A8" s="23">
        <v>1973</v>
      </c>
      <c r="B8" s="177">
        <v>499.1</v>
      </c>
      <c r="C8" s="177">
        <v>1.8720000000000001</v>
      </c>
      <c r="D8" s="177">
        <v>5.6</v>
      </c>
      <c r="E8" s="177">
        <v>506.57200000000006</v>
      </c>
      <c r="F8" s="177">
        <v>246.74760000000001</v>
      </c>
      <c r="G8" s="177">
        <v>7.4</v>
      </c>
      <c r="H8" s="177">
        <v>7.8</v>
      </c>
      <c r="I8" s="177">
        <v>244.62440000000004</v>
      </c>
      <c r="J8" s="178">
        <v>1.1543841932150123</v>
      </c>
      <c r="K8" s="178">
        <v>61</v>
      </c>
      <c r="L8" s="178">
        <v>243.5615891395488</v>
      </c>
    </row>
    <row r="9" spans="1:15" ht="11.1" customHeight="1">
      <c r="A9" s="23">
        <v>1974</v>
      </c>
      <c r="B9" s="177">
        <v>594</v>
      </c>
      <c r="C9" s="177">
        <v>11.034000000000001</v>
      </c>
      <c r="D9" s="177">
        <v>7.4</v>
      </c>
      <c r="E9" s="177">
        <v>612.39400000000001</v>
      </c>
      <c r="F9" s="177">
        <v>262.90197000000001</v>
      </c>
      <c r="G9" s="177">
        <v>7</v>
      </c>
      <c r="H9" s="177">
        <v>12.4</v>
      </c>
      <c r="I9" s="177">
        <v>330.09203000000002</v>
      </c>
      <c r="J9" s="178">
        <v>1.5435391902887017</v>
      </c>
      <c r="K9" s="178">
        <v>75.8</v>
      </c>
      <c r="L9" s="178">
        <v>277.73960995538943</v>
      </c>
    </row>
    <row r="10" spans="1:15" ht="11.1" customHeight="1">
      <c r="A10" s="23">
        <v>1975</v>
      </c>
      <c r="B10" s="177">
        <v>639</v>
      </c>
      <c r="C10" s="177">
        <v>0.9</v>
      </c>
      <c r="D10" s="177">
        <v>7</v>
      </c>
      <c r="E10" s="177">
        <v>646.93999999999994</v>
      </c>
      <c r="F10" s="177">
        <v>202.57785000000001</v>
      </c>
      <c r="G10" s="177">
        <v>8.9</v>
      </c>
      <c r="H10" s="177">
        <v>11.2</v>
      </c>
      <c r="I10" s="177">
        <v>424.26214999999991</v>
      </c>
      <c r="J10" s="178">
        <v>1.9644221731420126</v>
      </c>
      <c r="K10" s="178">
        <v>95.399999999999991</v>
      </c>
      <c r="L10" s="178">
        <v>319.84443624903605</v>
      </c>
    </row>
    <row r="11" spans="1:15" ht="11.1" customHeight="1">
      <c r="A11" s="23">
        <v>1976</v>
      </c>
      <c r="B11" s="177">
        <v>490</v>
      </c>
      <c r="C11" s="177">
        <v>0.27900000000000003</v>
      </c>
      <c r="D11" s="177">
        <v>8.9</v>
      </c>
      <c r="E11" s="177">
        <v>499.15899999999999</v>
      </c>
      <c r="F11" s="177">
        <v>305.30493000000001</v>
      </c>
      <c r="G11" s="177">
        <v>15.4</v>
      </c>
      <c r="H11" s="177">
        <v>13</v>
      </c>
      <c r="I11" s="177">
        <v>165.45407</v>
      </c>
      <c r="J11" s="178">
        <v>0.75884179145550024</v>
      </c>
      <c r="K11" s="178">
        <v>79.2</v>
      </c>
      <c r="L11" s="178">
        <v>251.67425343787983</v>
      </c>
    </row>
    <row r="12" spans="1:15" ht="11.1" customHeight="1">
      <c r="A12" s="23">
        <v>1977</v>
      </c>
      <c r="B12" s="177">
        <v>585.20000000000005</v>
      </c>
      <c r="C12" s="177">
        <v>0.378</v>
      </c>
      <c r="D12" s="177">
        <v>15.4</v>
      </c>
      <c r="E12" s="177">
        <v>600.9380000000001</v>
      </c>
      <c r="F12" s="177">
        <v>282.84318000000002</v>
      </c>
      <c r="G12" s="177">
        <v>13.8</v>
      </c>
      <c r="H12" s="177">
        <v>10</v>
      </c>
      <c r="I12" s="177">
        <v>294.29482000000007</v>
      </c>
      <c r="J12" s="178">
        <v>1.3362520716131114</v>
      </c>
      <c r="K12" s="178">
        <v>83</v>
      </c>
      <c r="L12" s="178">
        <v>248.32455720440402</v>
      </c>
    </row>
    <row r="13" spans="1:15" ht="11.1" customHeight="1">
      <c r="A13" s="23">
        <v>1978</v>
      </c>
      <c r="B13" s="177">
        <v>588.4</v>
      </c>
      <c r="C13" s="177">
        <v>1.21033638</v>
      </c>
      <c r="D13" s="177">
        <v>13.8</v>
      </c>
      <c r="E13" s="177">
        <v>603.37033637999991</v>
      </c>
      <c r="F13" s="177">
        <v>275.18287301999999</v>
      </c>
      <c r="G13" s="177">
        <v>21.2</v>
      </c>
      <c r="H13" s="177">
        <v>16.399999999999999</v>
      </c>
      <c r="I13" s="177">
        <v>290.58746335999996</v>
      </c>
      <c r="J13" s="178">
        <v>1.3055123362311025</v>
      </c>
      <c r="K13" s="178">
        <v>114</v>
      </c>
      <c r="L13" s="178">
        <v>318.66050776036172</v>
      </c>
    </row>
    <row r="14" spans="1:15" ht="11.1" customHeight="1">
      <c r="A14" s="23">
        <v>1979</v>
      </c>
      <c r="B14" s="177">
        <v>722.3</v>
      </c>
      <c r="C14" s="177">
        <v>0.51588107999999999</v>
      </c>
      <c r="D14" s="177">
        <v>21.2</v>
      </c>
      <c r="E14" s="177">
        <v>744.01588107999999</v>
      </c>
      <c r="F14" s="177">
        <v>265.16287512000002</v>
      </c>
      <c r="G14" s="177">
        <v>27.1</v>
      </c>
      <c r="H14" s="177">
        <v>18</v>
      </c>
      <c r="I14" s="177">
        <v>433.75300595999994</v>
      </c>
      <c r="J14" s="178">
        <v>1.9273200149296836</v>
      </c>
      <c r="K14" s="178">
        <v>121.8</v>
      </c>
      <c r="L14" s="178">
        <v>314.39154395157647</v>
      </c>
    </row>
    <row r="15" spans="1:15" ht="15" customHeight="1">
      <c r="A15" s="23">
        <v>1980</v>
      </c>
      <c r="B15" s="177">
        <v>456</v>
      </c>
      <c r="C15" s="177">
        <v>0.83334635999999995</v>
      </c>
      <c r="D15" s="177">
        <v>27.1</v>
      </c>
      <c r="E15" s="177">
        <v>483.95334636000001</v>
      </c>
      <c r="F15" s="177">
        <v>284.15126717999999</v>
      </c>
      <c r="G15" s="177">
        <v>13.8</v>
      </c>
      <c r="H15" s="177">
        <v>10.5</v>
      </c>
      <c r="I15" s="177">
        <v>175.50207918000001</v>
      </c>
      <c r="J15" s="178">
        <v>0.77067211991603946</v>
      </c>
      <c r="K15" s="178">
        <v>152.4</v>
      </c>
      <c r="L15" s="178">
        <v>360.6993875920831</v>
      </c>
    </row>
    <row r="16" spans="1:15" ht="11.1" customHeight="1">
      <c r="A16" s="23">
        <v>1981</v>
      </c>
      <c r="B16" s="177">
        <v>533.9</v>
      </c>
      <c r="C16" s="177">
        <v>2.06352432</v>
      </c>
      <c r="D16" s="177">
        <v>13.8</v>
      </c>
      <c r="E16" s="177">
        <v>549.72352432000002</v>
      </c>
      <c r="F16" s="177">
        <v>334.96555355999999</v>
      </c>
      <c r="G16" s="177">
        <v>14.8</v>
      </c>
      <c r="H16" s="177">
        <v>11.1</v>
      </c>
      <c r="I16" s="177">
        <v>188.85797076</v>
      </c>
      <c r="J16" s="178">
        <v>0.82124301314107295</v>
      </c>
      <c r="K16" s="178">
        <v>167.39999999999998</v>
      </c>
      <c r="L16" s="178">
        <v>362.02617877475546</v>
      </c>
    </row>
    <row r="17" spans="1:12" ht="11.1" customHeight="1">
      <c r="A17" s="23">
        <v>1982</v>
      </c>
      <c r="B17" s="177">
        <v>790</v>
      </c>
      <c r="C17" s="177">
        <v>0.108</v>
      </c>
      <c r="D17" s="177">
        <v>14.8</v>
      </c>
      <c r="E17" s="177">
        <v>804.88299999999992</v>
      </c>
      <c r="F17" s="177">
        <v>310.58025173999999</v>
      </c>
      <c r="G17" s="177">
        <v>17.899999999999999</v>
      </c>
      <c r="H17" s="177">
        <v>11</v>
      </c>
      <c r="I17" s="177">
        <v>465.40274825999995</v>
      </c>
      <c r="J17" s="178">
        <v>2.0044220556617911</v>
      </c>
      <c r="K17" s="178">
        <v>134.80000000000001</v>
      </c>
      <c r="L17" s="178">
        <v>274.54874105756255</v>
      </c>
    </row>
    <row r="18" spans="1:12" ht="11.1" customHeight="1">
      <c r="A18" s="23">
        <v>1983</v>
      </c>
      <c r="B18" s="177">
        <v>697.6</v>
      </c>
      <c r="C18" s="177">
        <v>0.31746528000000002</v>
      </c>
      <c r="D18" s="177">
        <v>17.899999999999999</v>
      </c>
      <c r="E18" s="177">
        <v>715.83246527999995</v>
      </c>
      <c r="F18" s="177">
        <v>299.07213533999999</v>
      </c>
      <c r="G18" s="177">
        <v>17.5</v>
      </c>
      <c r="H18" s="177">
        <v>11</v>
      </c>
      <c r="I18" s="177">
        <v>388.26032993999996</v>
      </c>
      <c r="J18" s="178">
        <v>1.6570581755560012</v>
      </c>
      <c r="K18" s="178">
        <v>169.8</v>
      </c>
      <c r="L18" s="178">
        <v>332.823709279078</v>
      </c>
    </row>
    <row r="19" spans="1:12" ht="11.1" customHeight="1">
      <c r="A19" s="23">
        <v>1984</v>
      </c>
      <c r="B19" s="177">
        <v>701.5</v>
      </c>
      <c r="C19" s="177">
        <v>2.2420985400000002</v>
      </c>
      <c r="D19" s="177">
        <v>17.5</v>
      </c>
      <c r="E19" s="177">
        <v>721.27209854</v>
      </c>
      <c r="F19" s="177">
        <v>341.23549284000001</v>
      </c>
      <c r="G19" s="177">
        <v>19.600000000000001</v>
      </c>
      <c r="H19" s="177">
        <v>9.8000000000000007</v>
      </c>
      <c r="I19" s="177">
        <v>350.63660569999996</v>
      </c>
      <c r="J19" s="178">
        <v>1.4835607058236158</v>
      </c>
      <c r="K19" s="178">
        <v>147.6</v>
      </c>
      <c r="L19" s="178">
        <v>279.22682923368694</v>
      </c>
    </row>
    <row r="20" spans="1:12" ht="11.1" customHeight="1">
      <c r="A20" s="23">
        <v>1985</v>
      </c>
      <c r="B20" s="177">
        <v>703</v>
      </c>
      <c r="C20" s="177">
        <v>1.21033638</v>
      </c>
      <c r="D20" s="177">
        <v>19.600000000000001</v>
      </c>
      <c r="E20" s="177">
        <v>723.85783637999998</v>
      </c>
      <c r="F20" s="177">
        <v>304.56825300000003</v>
      </c>
      <c r="G20" s="177">
        <v>19.3</v>
      </c>
      <c r="H20" s="177">
        <v>24.9</v>
      </c>
      <c r="I20" s="177">
        <v>375.08958337999997</v>
      </c>
      <c r="J20" s="178">
        <v>1.5729268884453127</v>
      </c>
      <c r="K20" s="178">
        <v>150.6</v>
      </c>
      <c r="L20" s="178">
        <v>276.16558932746528</v>
      </c>
    </row>
    <row r="21" spans="1:12" ht="11.1" customHeight="1">
      <c r="A21" s="23">
        <v>1986</v>
      </c>
      <c r="B21" s="177">
        <v>756.4</v>
      </c>
      <c r="C21" s="177">
        <v>0.79366320000000001</v>
      </c>
      <c r="D21" s="177">
        <v>19.3</v>
      </c>
      <c r="E21" s="177">
        <v>776.47616319999997</v>
      </c>
      <c r="F21" s="177">
        <v>294.76651248000002</v>
      </c>
      <c r="G21" s="177">
        <v>16.7</v>
      </c>
      <c r="H21" s="177">
        <v>10</v>
      </c>
      <c r="I21" s="177">
        <v>455.00965071999997</v>
      </c>
      <c r="J21" s="178">
        <v>1.8907448991277824</v>
      </c>
      <c r="K21" s="178">
        <v>157.4</v>
      </c>
      <c r="L21" s="178">
        <v>282.90144730870679</v>
      </c>
    </row>
    <row r="22" spans="1:12" ht="11.1" customHeight="1">
      <c r="A22" s="23">
        <v>1987</v>
      </c>
      <c r="B22" s="177">
        <v>749.4</v>
      </c>
      <c r="C22" s="177">
        <v>0.17857422000000001</v>
      </c>
      <c r="D22" s="177">
        <v>16.7</v>
      </c>
      <c r="E22" s="177">
        <v>766.29857421999998</v>
      </c>
      <c r="F22" s="177">
        <v>361.07707284000003</v>
      </c>
      <c r="G22" s="177">
        <v>20.399999999999999</v>
      </c>
      <c r="H22" s="177">
        <v>16</v>
      </c>
      <c r="I22" s="177">
        <v>368.82150137999997</v>
      </c>
      <c r="J22" s="178">
        <v>1.5190091653350026</v>
      </c>
      <c r="K22" s="178">
        <v>152.79999999999998</v>
      </c>
      <c r="L22" s="178">
        <v>268.049013674359</v>
      </c>
    </row>
    <row r="23" spans="1:12" ht="11.1" customHeight="1">
      <c r="A23" s="23">
        <v>1988</v>
      </c>
      <c r="B23" s="177">
        <v>798.9</v>
      </c>
      <c r="C23" s="177">
        <v>2.9365538400000002</v>
      </c>
      <c r="D23" s="177">
        <v>20.399999999999999</v>
      </c>
      <c r="E23" s="177">
        <v>822.19155383999998</v>
      </c>
      <c r="F23" s="177">
        <v>379.21227696</v>
      </c>
      <c r="G23" s="177">
        <v>20.3</v>
      </c>
      <c r="H23" s="177">
        <v>14</v>
      </c>
      <c r="I23" s="177">
        <v>408.67927687999997</v>
      </c>
      <c r="J23" s="178">
        <v>1.6679357152244094</v>
      </c>
      <c r="K23" s="178">
        <v>113.80000000000001</v>
      </c>
      <c r="L23" s="178">
        <v>192.82334551893288</v>
      </c>
    </row>
    <row r="24" spans="1:12" ht="11.1" customHeight="1">
      <c r="A24" s="23">
        <v>1989</v>
      </c>
      <c r="B24" s="177">
        <v>769.5</v>
      </c>
      <c r="C24" s="177">
        <v>48.16704258</v>
      </c>
      <c r="D24" s="177">
        <v>20.3</v>
      </c>
      <c r="E24" s="177">
        <v>837.98704258000009</v>
      </c>
      <c r="F24" s="177">
        <v>407.48561576999998</v>
      </c>
      <c r="G24" s="177">
        <v>21.4</v>
      </c>
      <c r="H24" s="177">
        <v>10</v>
      </c>
      <c r="I24" s="177">
        <v>399.10142681000013</v>
      </c>
      <c r="J24" s="178">
        <v>1.6135610887354357</v>
      </c>
      <c r="K24" s="178">
        <v>150.80000000000001</v>
      </c>
      <c r="L24" s="178">
        <v>245.87791704881283</v>
      </c>
    </row>
    <row r="25" spans="1:12" ht="15" customHeight="1">
      <c r="A25" s="23">
        <v>1990</v>
      </c>
      <c r="B25" s="177">
        <v>880.8</v>
      </c>
      <c r="C25" s="177">
        <v>95.670166140000006</v>
      </c>
      <c r="D25" s="177">
        <v>21.4</v>
      </c>
      <c r="E25" s="177">
        <v>997.8951661399999</v>
      </c>
      <c r="F25" s="177">
        <v>430.21513772999998</v>
      </c>
      <c r="G25" s="177">
        <v>22.2</v>
      </c>
      <c r="H25" s="177">
        <v>11.7</v>
      </c>
      <c r="I25" s="177">
        <v>533.78002840999989</v>
      </c>
      <c r="J25" s="178">
        <v>2.1339933651432039</v>
      </c>
      <c r="K25" s="178">
        <v>149.80000000000001</v>
      </c>
      <c r="L25" s="178">
        <v>235.40226995046024</v>
      </c>
    </row>
    <row r="26" spans="1:12" ht="11.1" customHeight="1">
      <c r="A26" s="23">
        <v>1991</v>
      </c>
      <c r="B26" s="177">
        <v>804.2</v>
      </c>
      <c r="C26" s="177">
        <v>46.910316600000002</v>
      </c>
      <c r="D26" s="177">
        <v>22.2</v>
      </c>
      <c r="E26" s="177">
        <v>873.3378166</v>
      </c>
      <c r="F26" s="177">
        <v>442.97761896000003</v>
      </c>
      <c r="G26" s="177">
        <v>23.2</v>
      </c>
      <c r="H26" s="177">
        <v>8.6999999999999993</v>
      </c>
      <c r="I26" s="177">
        <v>398.46019763999999</v>
      </c>
      <c r="J26" s="178">
        <v>1.5718785041007048</v>
      </c>
      <c r="K26" s="178">
        <v>141.19999999999999</v>
      </c>
      <c r="L26" s="178">
        <v>214.66388454974935</v>
      </c>
    </row>
    <row r="27" spans="1:12" ht="11.1" customHeight="1">
      <c r="A27" s="23">
        <v>1992</v>
      </c>
      <c r="B27" s="177">
        <v>783.8</v>
      </c>
      <c r="C27" s="177">
        <v>43.821300059999999</v>
      </c>
      <c r="D27" s="177">
        <v>23.2</v>
      </c>
      <c r="E27" s="177">
        <v>850.83880005999993</v>
      </c>
      <c r="F27" s="177">
        <v>444.74798393999993</v>
      </c>
      <c r="G27" s="177">
        <v>23.4</v>
      </c>
      <c r="H27" s="177">
        <v>13.8</v>
      </c>
      <c r="I27" s="177">
        <v>368.89081612000001</v>
      </c>
      <c r="J27" s="178">
        <v>1.4359650911270796</v>
      </c>
      <c r="K27" s="178">
        <v>165.2</v>
      </c>
      <c r="L27" s="178">
        <v>245.54923433081518</v>
      </c>
    </row>
    <row r="28" spans="1:12" ht="11.1" customHeight="1">
      <c r="A28" s="23">
        <v>1993</v>
      </c>
      <c r="B28" s="177">
        <v>956</v>
      </c>
      <c r="C28" s="177">
        <v>59.37305112</v>
      </c>
      <c r="D28" s="177">
        <v>23.4</v>
      </c>
      <c r="E28" s="177">
        <v>1038.7980511200001</v>
      </c>
      <c r="F28" s="177">
        <v>483.52686389999997</v>
      </c>
      <c r="G28" s="177">
        <v>19.399999999999999</v>
      </c>
      <c r="H28" s="177">
        <v>17.3</v>
      </c>
      <c r="I28" s="177">
        <v>518.57118722000018</v>
      </c>
      <c r="J28" s="178">
        <v>1.9925503341722548</v>
      </c>
      <c r="K28" s="178">
        <v>122</v>
      </c>
      <c r="L28" s="178">
        <v>177.13441525679045</v>
      </c>
    </row>
    <row r="29" spans="1:12" ht="11.1" customHeight="1">
      <c r="A29" s="23">
        <v>1994</v>
      </c>
      <c r="B29" s="177">
        <v>932</v>
      </c>
      <c r="C29" s="177">
        <v>13.522870080000001</v>
      </c>
      <c r="D29" s="177">
        <v>19.399999999999999</v>
      </c>
      <c r="E29" s="177">
        <v>964.90287007999996</v>
      </c>
      <c r="F29" s="177">
        <v>675.89957340000001</v>
      </c>
      <c r="G29" s="177">
        <v>26.7</v>
      </c>
      <c r="H29" s="177">
        <v>13.3</v>
      </c>
      <c r="I29" s="177">
        <v>249.00329667999995</v>
      </c>
      <c r="J29" s="178">
        <v>0.94521362562444</v>
      </c>
      <c r="K29" s="178">
        <v>99.399999999999991</v>
      </c>
      <c r="L29" s="178">
        <v>141.3096016604589</v>
      </c>
    </row>
    <row r="30" spans="1:12" ht="11.1" customHeight="1">
      <c r="A30" s="23">
        <v>1995</v>
      </c>
      <c r="B30" s="177">
        <v>952</v>
      </c>
      <c r="C30" s="177">
        <v>4.6127308500000002</v>
      </c>
      <c r="D30" s="177">
        <v>26.7</v>
      </c>
      <c r="E30" s="177">
        <v>983.31273085000009</v>
      </c>
      <c r="F30" s="177">
        <v>592.24032918</v>
      </c>
      <c r="G30" s="177">
        <v>25.6</v>
      </c>
      <c r="H30" s="177">
        <v>13.3</v>
      </c>
      <c r="I30" s="177">
        <v>352.17240167000011</v>
      </c>
      <c r="J30" s="178">
        <v>1.3211898455864979</v>
      </c>
      <c r="K30" s="178">
        <v>113</v>
      </c>
      <c r="L30" s="178">
        <v>157.33997967111765</v>
      </c>
    </row>
    <row r="31" spans="1:12" ht="11.1" customHeight="1">
      <c r="A31" s="23">
        <v>1996</v>
      </c>
      <c r="B31" s="177">
        <v>846</v>
      </c>
      <c r="C31" s="177">
        <v>2.1255887699999998</v>
      </c>
      <c r="D31" s="177">
        <v>25.6</v>
      </c>
      <c r="E31" s="177">
        <v>873.72558877000006</v>
      </c>
      <c r="F31" s="177">
        <v>606.14336393999997</v>
      </c>
      <c r="G31" s="177">
        <v>25.9</v>
      </c>
      <c r="H31" s="177">
        <v>14.6</v>
      </c>
      <c r="I31" s="177">
        <v>227.08222483000009</v>
      </c>
      <c r="J31" s="178">
        <v>0.8420838472263944</v>
      </c>
      <c r="K31" s="178">
        <v>112</v>
      </c>
      <c r="L31" s="178">
        <v>153.14720933651023</v>
      </c>
    </row>
    <row r="32" spans="1:12" ht="11.1" customHeight="1">
      <c r="A32" s="23">
        <v>1997</v>
      </c>
      <c r="B32" s="177">
        <v>916</v>
      </c>
      <c r="C32" s="177">
        <v>8.1377859599999987</v>
      </c>
      <c r="D32" s="177">
        <v>25.9</v>
      </c>
      <c r="E32" s="177">
        <v>950.03778595999995</v>
      </c>
      <c r="F32" s="177">
        <v>665.12565504000008</v>
      </c>
      <c r="G32" s="177">
        <v>27.2</v>
      </c>
      <c r="H32" s="177">
        <v>13.9</v>
      </c>
      <c r="I32" s="177">
        <v>243.81213091999987</v>
      </c>
      <c r="J32" s="178">
        <v>0.89337270226300014</v>
      </c>
      <c r="K32" s="178">
        <v>114.80000000000001</v>
      </c>
      <c r="L32" s="178">
        <v>154.30263073888517</v>
      </c>
    </row>
    <row r="33" spans="1:12" ht="11.1" customHeight="1">
      <c r="A33" s="23">
        <v>1998</v>
      </c>
      <c r="B33" s="177">
        <v>932.7</v>
      </c>
      <c r="C33" s="177">
        <v>5.3137140300000008</v>
      </c>
      <c r="D33" s="177">
        <v>27.2</v>
      </c>
      <c r="E33" s="177">
        <v>965.21371403000012</v>
      </c>
      <c r="F33" s="177">
        <v>624.58758089999992</v>
      </c>
      <c r="G33" s="177">
        <v>26</v>
      </c>
      <c r="H33" s="177">
        <v>12.5</v>
      </c>
      <c r="I33" s="177">
        <v>302.1261331300002</v>
      </c>
      <c r="J33" s="178">
        <v>1.094203984318129</v>
      </c>
      <c r="K33" s="178">
        <v>131</v>
      </c>
      <c r="L33" s="178">
        <v>174.15696727577293</v>
      </c>
    </row>
    <row r="34" spans="1:12" ht="11.1" customHeight="1">
      <c r="A34" s="23">
        <v>1999</v>
      </c>
      <c r="B34" s="177">
        <v>1255</v>
      </c>
      <c r="C34" s="177">
        <v>10.286708400000002</v>
      </c>
      <c r="D34" s="177">
        <v>26</v>
      </c>
      <c r="E34" s="177">
        <v>1291.2867084</v>
      </c>
      <c r="F34" s="177">
        <v>610.90097805000005</v>
      </c>
      <c r="G34" s="177">
        <v>32.4</v>
      </c>
      <c r="H34" s="177">
        <v>18.346</v>
      </c>
      <c r="I34" s="177">
        <v>629.63973034999992</v>
      </c>
      <c r="J34" s="178">
        <v>2.2543895535186804</v>
      </c>
      <c r="K34" s="178">
        <v>131</v>
      </c>
      <c r="L34" s="178">
        <v>171.75203463884546</v>
      </c>
    </row>
    <row r="35" spans="1:12" ht="15" customHeight="1">
      <c r="A35" s="23">
        <v>2000</v>
      </c>
      <c r="B35" s="177">
        <v>1058</v>
      </c>
      <c r="C35" s="177">
        <v>10.71800487</v>
      </c>
      <c r="D35" s="177">
        <v>32.4</v>
      </c>
      <c r="E35" s="177">
        <v>1101.11800487</v>
      </c>
      <c r="F35" s="177">
        <v>616.69340981999994</v>
      </c>
      <c r="G35" s="177">
        <v>30.372500000000002</v>
      </c>
      <c r="H35" s="177">
        <v>14.262</v>
      </c>
      <c r="I35" s="177">
        <v>439.7900950500001</v>
      </c>
      <c r="J35" s="178">
        <v>1.5574154105986082</v>
      </c>
      <c r="K35" s="178">
        <v>126</v>
      </c>
      <c r="L35" s="178">
        <v>161.50481470206529</v>
      </c>
    </row>
    <row r="36" spans="1:12" ht="11.1" customHeight="1">
      <c r="A36" s="23">
        <v>2001</v>
      </c>
      <c r="B36" s="177">
        <v>912.5</v>
      </c>
      <c r="C36" s="177">
        <v>19.492824510000002</v>
      </c>
      <c r="D36" s="177">
        <v>30.372500000000002</v>
      </c>
      <c r="E36" s="177">
        <v>962.36532450999994</v>
      </c>
      <c r="F36" s="177">
        <v>620.58491909999998</v>
      </c>
      <c r="G36" s="177">
        <v>32.6875</v>
      </c>
      <c r="H36" s="177">
        <v>13.128</v>
      </c>
      <c r="I36" s="177">
        <v>295.96490540999997</v>
      </c>
      <c r="J36" s="178">
        <v>1.0373485789105041</v>
      </c>
      <c r="K36" s="178">
        <v>110</v>
      </c>
      <c r="L36" s="178">
        <v>137.8195691259107</v>
      </c>
    </row>
    <row r="37" spans="1:12" ht="11.1" customHeight="1">
      <c r="A37" s="23">
        <v>2002</v>
      </c>
      <c r="B37" s="177">
        <v>860.2</v>
      </c>
      <c r="C37" s="177">
        <v>42.805212750000003</v>
      </c>
      <c r="D37" s="177">
        <v>32.6875</v>
      </c>
      <c r="E37" s="177">
        <v>935.69271275000006</v>
      </c>
      <c r="F37" s="177">
        <v>581.86796462999996</v>
      </c>
      <c r="G37" s="177">
        <v>29.945</v>
      </c>
      <c r="H37" s="177">
        <v>12.85</v>
      </c>
      <c r="I37" s="177">
        <v>311.02974812000008</v>
      </c>
      <c r="J37" s="178">
        <v>1.0795714916506536</v>
      </c>
      <c r="K37" s="178">
        <v>106</v>
      </c>
      <c r="L37" s="178">
        <v>130.84360177873236</v>
      </c>
    </row>
    <row r="38" spans="1:12" ht="11.1" customHeight="1">
      <c r="A38" s="23">
        <v>2003</v>
      </c>
      <c r="B38" s="177">
        <v>1080</v>
      </c>
      <c r="C38" s="177">
        <v>48.064342590000003</v>
      </c>
      <c r="D38" s="177">
        <v>29.945</v>
      </c>
      <c r="E38" s="177">
        <v>1158.00934259</v>
      </c>
      <c r="F38" s="177">
        <v>579.12589800000001</v>
      </c>
      <c r="G38" s="177">
        <v>30.3325</v>
      </c>
      <c r="H38" s="177">
        <v>11.165999999999999</v>
      </c>
      <c r="I38" s="177">
        <v>537.38494458999992</v>
      </c>
      <c r="J38" s="178">
        <v>1.8478289694498409</v>
      </c>
      <c r="K38" s="178">
        <v>103.6</v>
      </c>
      <c r="L38" s="178">
        <v>125.3702263864392</v>
      </c>
    </row>
    <row r="39" spans="1:12" ht="11.1" customHeight="1">
      <c r="A39" s="23">
        <v>2004</v>
      </c>
      <c r="B39" s="177">
        <v>909</v>
      </c>
      <c r="C39" s="177">
        <v>58.525597440000006</v>
      </c>
      <c r="D39" s="177">
        <v>30.3325</v>
      </c>
      <c r="E39" s="177">
        <v>997.85809743999994</v>
      </c>
      <c r="F39" s="177">
        <v>515.24047475999998</v>
      </c>
      <c r="G39" s="177">
        <v>36.422500000000007</v>
      </c>
      <c r="H39" s="177">
        <v>17.641999999999999</v>
      </c>
      <c r="I39" s="177">
        <v>428.55312267999994</v>
      </c>
      <c r="J39" s="178">
        <v>1.4603301013038481</v>
      </c>
      <c r="K39" s="178">
        <v>102.6</v>
      </c>
      <c r="L39" s="178">
        <v>120.93102747173413</v>
      </c>
    </row>
    <row r="40" spans="1:12" ht="11.1" customHeight="1">
      <c r="A40" s="23">
        <v>2005</v>
      </c>
      <c r="B40" s="177">
        <v>829</v>
      </c>
      <c r="C40" s="177">
        <v>92.235211649999997</v>
      </c>
      <c r="D40" s="177">
        <v>36.422500000000007</v>
      </c>
      <c r="E40" s="177">
        <v>957.65771165000001</v>
      </c>
      <c r="F40" s="177">
        <v>579.70693881000011</v>
      </c>
      <c r="G40" s="177">
        <v>31.117500000000003</v>
      </c>
      <c r="H40" s="177">
        <v>10.016</v>
      </c>
      <c r="I40" s="177">
        <v>336.81727283999987</v>
      </c>
      <c r="J40" s="178">
        <v>1.1371807823764488</v>
      </c>
      <c r="K40" s="178">
        <v>142.79999999999998</v>
      </c>
      <c r="L40" s="178">
        <v>163.21865356040689</v>
      </c>
    </row>
    <row r="41" spans="1:12" ht="11.1" customHeight="1">
      <c r="A41" s="23">
        <v>2006</v>
      </c>
      <c r="B41" s="177">
        <v>936.5</v>
      </c>
      <c r="C41" s="177">
        <v>121.43705697</v>
      </c>
      <c r="D41" s="177">
        <v>31.117500000000003</v>
      </c>
      <c r="E41" s="177">
        <v>1089.05455697</v>
      </c>
      <c r="F41" s="177">
        <v>521.72585388000005</v>
      </c>
      <c r="G41" s="177">
        <v>28.107500000000002</v>
      </c>
      <c r="H41" s="177">
        <v>11.058</v>
      </c>
      <c r="I41" s="177">
        <v>528.16320309000002</v>
      </c>
      <c r="J41" s="178">
        <v>1.7664567827661137</v>
      </c>
      <c r="K41" s="178">
        <v>156</v>
      </c>
      <c r="L41" s="178">
        <v>172.92695498910894</v>
      </c>
    </row>
    <row r="42" spans="1:12" ht="11.1" customHeight="1">
      <c r="A42" s="23">
        <v>2007</v>
      </c>
      <c r="B42" s="177">
        <v>865.5</v>
      </c>
      <c r="C42" s="177">
        <v>60.295327470000004</v>
      </c>
      <c r="D42" s="177">
        <v>28.107500000000002</v>
      </c>
      <c r="E42" s="177">
        <v>953.90282746999992</v>
      </c>
      <c r="F42" s="177">
        <v>596.04820614000005</v>
      </c>
      <c r="G42" s="177">
        <v>36.292500000000004</v>
      </c>
      <c r="H42" s="177">
        <v>12.59</v>
      </c>
      <c r="I42" s="177">
        <v>308.97212132999988</v>
      </c>
      <c r="J42" s="178">
        <v>1.0230732250072103</v>
      </c>
      <c r="K42" s="178">
        <v>166</v>
      </c>
      <c r="L42" s="178">
        <v>179.16263056071969</v>
      </c>
    </row>
    <row r="43" spans="1:12" ht="11.1" customHeight="1">
      <c r="A43" s="23">
        <v>2008</v>
      </c>
      <c r="B43" s="177">
        <v>987.2</v>
      </c>
      <c r="C43" s="177">
        <v>112.41102303000001</v>
      </c>
      <c r="D43" s="177">
        <v>36.292500000000004</v>
      </c>
      <c r="E43" s="177">
        <v>1135.9035230300001</v>
      </c>
      <c r="F43" s="177">
        <v>629.66561661000003</v>
      </c>
      <c r="G43" s="177">
        <v>36.362500000000004</v>
      </c>
      <c r="H43" s="177">
        <v>10.144</v>
      </c>
      <c r="I43" s="177">
        <v>459.73140642000004</v>
      </c>
      <c r="J43" s="178">
        <v>1.5083162189633017</v>
      </c>
      <c r="K43" s="178">
        <v>182.8</v>
      </c>
      <c r="L43" s="178">
        <v>193.6497090752114</v>
      </c>
    </row>
    <row r="44" spans="1:12" ht="11.1" customHeight="1">
      <c r="A44" s="23">
        <v>2009</v>
      </c>
      <c r="B44" s="177">
        <v>1087.5</v>
      </c>
      <c r="C44" s="177">
        <v>121.25530809</v>
      </c>
      <c r="D44" s="177">
        <v>36.362500000000004</v>
      </c>
      <c r="E44" s="177">
        <f t="shared" ref="E44:E50" si="0">+B44+C44+D44</f>
        <v>1245.1178080899999</v>
      </c>
      <c r="F44" s="177">
        <v>605.73240512999996</v>
      </c>
      <c r="G44" s="177">
        <v>38.657499999999999</v>
      </c>
      <c r="H44" s="177">
        <v>10.34</v>
      </c>
      <c r="I44" s="177">
        <v>590.38790295999991</v>
      </c>
      <c r="J44" s="178">
        <v>1.920339069871869</v>
      </c>
      <c r="K44" s="178">
        <v>200</v>
      </c>
      <c r="L44" s="178">
        <v>210.48421894568455</v>
      </c>
    </row>
    <row r="45" spans="1:12" ht="15" customHeight="1">
      <c r="A45" s="23">
        <v>2010</v>
      </c>
      <c r="B45" s="177">
        <v>938.9</v>
      </c>
      <c r="C45" s="177">
        <v>102.19411737</v>
      </c>
      <c r="D45" s="177">
        <v>38.657499999999999</v>
      </c>
      <c r="E45" s="177">
        <f t="shared" si="0"/>
        <v>1079.7516173700001</v>
      </c>
      <c r="F45" s="177">
        <v>616.1560006499999</v>
      </c>
      <c r="G45" s="223">
        <v>36.899264446853195</v>
      </c>
      <c r="H45" s="177">
        <v>12.224000000000002</v>
      </c>
      <c r="I45" s="177">
        <v>414.47235227314701</v>
      </c>
      <c r="J45" s="178">
        <v>1.3381243649902637</v>
      </c>
      <c r="K45" s="178">
        <v>166</v>
      </c>
      <c r="L45" s="178">
        <v>172.62132237291925</v>
      </c>
    </row>
    <row r="46" spans="1:12" ht="11.1" customHeight="1">
      <c r="A46" s="23">
        <v>2011</v>
      </c>
      <c r="B46" s="177">
        <v>972.4</v>
      </c>
      <c r="C46" s="177">
        <v>79.706305529999995</v>
      </c>
      <c r="D46" s="177">
        <v>36.899264446853195</v>
      </c>
      <c r="E46" s="177">
        <f t="shared" si="0"/>
        <v>1089.0055699768532</v>
      </c>
      <c r="F46" s="177">
        <v>629.59940523</v>
      </c>
      <c r="G46" s="223">
        <v>39.024783889980348</v>
      </c>
      <c r="H46" s="177">
        <v>11.764000000000001</v>
      </c>
      <c r="I46" s="177">
        <v>408.61738085687278</v>
      </c>
      <c r="J46" s="178">
        <v>1.3097806019027374</v>
      </c>
      <c r="K46" s="178">
        <v>150</v>
      </c>
      <c r="L46" s="178">
        <v>152.81601715614485</v>
      </c>
    </row>
    <row r="47" spans="1:12" ht="11.1" customHeight="1">
      <c r="A47" s="23">
        <v>2012</v>
      </c>
      <c r="B47" s="177">
        <v>926.6</v>
      </c>
      <c r="C47" s="177">
        <v>92.102491260000008</v>
      </c>
      <c r="D47" s="177">
        <v>39.024783889980348</v>
      </c>
      <c r="E47" s="177">
        <f t="shared" si="0"/>
        <v>1057.7272751499804</v>
      </c>
      <c r="F47" s="177">
        <v>607.09827969000003</v>
      </c>
      <c r="G47" s="223">
        <v>36.543296524625696</v>
      </c>
      <c r="H47" s="177">
        <v>9.8460000000000001</v>
      </c>
      <c r="I47" s="177">
        <v>404.23969893535468</v>
      </c>
      <c r="J47" s="178">
        <v>1.2867009614511333</v>
      </c>
      <c r="K47" s="178">
        <v>193.2</v>
      </c>
      <c r="L47" s="178">
        <v>193.19951700120751</v>
      </c>
    </row>
    <row r="48" spans="1:12" ht="11.1" customHeight="1">
      <c r="A48" s="23">
        <v>2013</v>
      </c>
      <c r="B48" s="177">
        <v>880</v>
      </c>
      <c r="C48" s="177">
        <v>102.81067460999999</v>
      </c>
      <c r="D48" s="177">
        <v>36.543296524625696</v>
      </c>
      <c r="E48" s="177">
        <f t="shared" si="0"/>
        <v>1019.3539711346257</v>
      </c>
      <c r="F48" s="177">
        <v>668.43451629000003</v>
      </c>
      <c r="G48" s="223">
        <v>37.973341067678341</v>
      </c>
      <c r="H48" s="177">
        <v>9.7160000000000011</v>
      </c>
      <c r="I48" s="177">
        <v>303.23011377694729</v>
      </c>
      <c r="J48" s="178">
        <v>0.95869469359776671</v>
      </c>
      <c r="K48" s="178">
        <v>166.4</v>
      </c>
      <c r="L48" s="178">
        <v>163.50795307989929</v>
      </c>
    </row>
    <row r="49" spans="1:12" ht="11.1" customHeight="1">
      <c r="A49" s="23">
        <v>2014</v>
      </c>
      <c r="B49" s="177">
        <v>1007.6</v>
      </c>
      <c r="C49" s="177">
        <v>106.13691701999998</v>
      </c>
      <c r="D49" s="177">
        <v>37.973341067678341</v>
      </c>
      <c r="E49" s="177">
        <f t="shared" si="0"/>
        <v>1151.7102580876783</v>
      </c>
      <c r="F49" s="177">
        <v>633.61732518000008</v>
      </c>
      <c r="G49" s="223">
        <v>43.063888117336226</v>
      </c>
      <c r="H49" s="177">
        <v>8.2940000000000005</v>
      </c>
      <c r="I49" s="177">
        <v>466.73504479034204</v>
      </c>
      <c r="J49" s="178">
        <v>1.4650621693284187</v>
      </c>
      <c r="K49" s="178">
        <v>266.60000000000002</v>
      </c>
      <c r="L49" s="178">
        <v>257.1807548534909</v>
      </c>
    </row>
    <row r="50" spans="1:12" ht="11.1" customHeight="1">
      <c r="A50" s="23">
        <v>2015</v>
      </c>
      <c r="B50" s="177">
        <v>990</v>
      </c>
      <c r="C50" s="177">
        <v>117.83727846000002</v>
      </c>
      <c r="D50" s="177">
        <v>43.063888117336226</v>
      </c>
      <c r="E50" s="177">
        <f t="shared" si="0"/>
        <v>1150.9011665773364</v>
      </c>
      <c r="F50" s="177">
        <v>666.07352693999997</v>
      </c>
      <c r="G50" s="223">
        <v>40.822000000000003</v>
      </c>
      <c r="H50" s="177">
        <v>9.4440000000000008</v>
      </c>
      <c r="I50" s="177">
        <v>434.56163963733644</v>
      </c>
      <c r="J50" s="178">
        <v>1.3543200908477346</v>
      </c>
      <c r="K50" s="178">
        <v>221.8</v>
      </c>
      <c r="L50" s="178">
        <v>211.92128910822032</v>
      </c>
    </row>
    <row r="51" spans="1:12" ht="11.1" customHeight="1">
      <c r="A51" s="23">
        <v>2016</v>
      </c>
      <c r="B51" s="177">
        <v>935.25</v>
      </c>
      <c r="C51" s="177">
        <v>182.6865459</v>
      </c>
      <c r="D51" s="177">
        <v>40.822000000000003</v>
      </c>
      <c r="E51" s="177">
        <v>1158.7585459000002</v>
      </c>
      <c r="F51" s="177">
        <v>612.44687519999991</v>
      </c>
      <c r="G51" s="223">
        <v>43.814</v>
      </c>
      <c r="H51" s="177">
        <v>10.183</v>
      </c>
      <c r="I51" s="177">
        <v>492.31467070000025</v>
      </c>
      <c r="J51" s="178">
        <v>1.523434616003229</v>
      </c>
      <c r="K51" s="178">
        <v>181</v>
      </c>
      <c r="L51" s="178">
        <v>171.23409166700171</v>
      </c>
    </row>
    <row r="52" spans="1:12" ht="11.1" customHeight="1">
      <c r="A52" s="23">
        <v>2017</v>
      </c>
      <c r="B52" s="177">
        <v>572.72400000000005</v>
      </c>
      <c r="C52" s="177">
        <v>149.67886694941109</v>
      </c>
      <c r="D52" s="177">
        <v>43.814</v>
      </c>
      <c r="E52" s="177">
        <v>766.21686694941116</v>
      </c>
      <c r="F52" s="177">
        <v>618.47762561304398</v>
      </c>
      <c r="G52" s="223">
        <v>41.770675174446176</v>
      </c>
      <c r="H52" s="177">
        <v>3.6568000000000001</v>
      </c>
      <c r="I52" s="177">
        <v>102.31176616192099</v>
      </c>
      <c r="J52" s="178">
        <v>0.31460599350485902</v>
      </c>
      <c r="K52" s="178">
        <v>242</v>
      </c>
      <c r="L52" s="178">
        <v>224.60855925674986</v>
      </c>
    </row>
    <row r="53" spans="1:12" ht="11.1" customHeight="1">
      <c r="A53" s="23">
        <v>2018</v>
      </c>
      <c r="B53" s="177">
        <v>984.69</v>
      </c>
      <c r="C53" s="177">
        <v>166.9187997988694</v>
      </c>
      <c r="D53" s="177">
        <v>41.770675174446176</v>
      </c>
      <c r="E53" s="177">
        <v>1193.3794749733156</v>
      </c>
      <c r="F53" s="177">
        <v>528.97308434595504</v>
      </c>
      <c r="G53" s="223">
        <v>41.806940692534376</v>
      </c>
      <c r="H53" s="177">
        <v>3.5142000000000002</v>
      </c>
      <c r="I53" s="177">
        <v>619.08524993482627</v>
      </c>
      <c r="J53" s="178">
        <v>1.8936673214044917</v>
      </c>
      <c r="K53" s="178">
        <v>155</v>
      </c>
      <c r="L53" s="178">
        <v>140.46980352352642</v>
      </c>
    </row>
    <row r="54" spans="1:12" ht="11.1" customHeight="1">
      <c r="A54" s="23">
        <v>2019</v>
      </c>
      <c r="B54" s="177">
        <v>895.23</v>
      </c>
      <c r="C54" s="177">
        <v>123.83734100015229</v>
      </c>
      <c r="D54" s="177">
        <v>41.806940692534376</v>
      </c>
      <c r="E54" s="177">
        <v>1060.8742816926867</v>
      </c>
      <c r="F54" s="177">
        <v>512.95858877620105</v>
      </c>
      <c r="G54" s="223">
        <v>39.784661206134409</v>
      </c>
      <c r="H54" s="177">
        <v>2.9354000000000005</v>
      </c>
      <c r="I54" s="177">
        <v>505.19563171035128</v>
      </c>
      <c r="J54" s="178">
        <v>1.5379986202533777</v>
      </c>
      <c r="K54" s="178">
        <v>155</v>
      </c>
      <c r="L54" s="178">
        <v>138.01946519683358</v>
      </c>
    </row>
    <row r="55" spans="1:12" ht="15" customHeight="1">
      <c r="A55" s="23">
        <v>2020</v>
      </c>
      <c r="B55" s="177">
        <v>962.26800000000003</v>
      </c>
      <c r="C55" s="177">
        <v>90.3790202623845</v>
      </c>
      <c r="D55" s="177">
        <v>39.784661206134409</v>
      </c>
      <c r="E55" s="177">
        <v>1092.4316814685189</v>
      </c>
      <c r="F55" s="177">
        <v>530.730236918831</v>
      </c>
      <c r="G55" s="223">
        <v>37.860203140134239</v>
      </c>
      <c r="H55" s="177">
        <v>4.0870000000000006</v>
      </c>
      <c r="I55" s="177">
        <v>519.75424140955374</v>
      </c>
      <c r="J55" s="178">
        <v>1.5744690406918054</v>
      </c>
      <c r="K55" s="178">
        <v>151</v>
      </c>
      <c r="L55" s="178">
        <v>132.6726061820163</v>
      </c>
    </row>
    <row r="56" spans="1:12" s="4" customFormat="1" ht="13.35" customHeight="1">
      <c r="A56" s="23">
        <v>2021</v>
      </c>
      <c r="B56" s="177">
        <v>923.14</v>
      </c>
      <c r="C56" s="177">
        <v>118.38135636807999</v>
      </c>
      <c r="D56" s="177">
        <v>37.860203140134239</v>
      </c>
      <c r="E56" s="177">
        <v>1079.3815595082142</v>
      </c>
      <c r="F56" s="177">
        <v>535.66137145257699</v>
      </c>
      <c r="G56" s="223">
        <v>31.865734459099556</v>
      </c>
      <c r="H56" s="177">
        <v>1.6596000000000002</v>
      </c>
      <c r="I56" s="177">
        <v>510.19485359653765</v>
      </c>
      <c r="J56" s="178">
        <v>1.5353495842443474</v>
      </c>
      <c r="K56" s="178">
        <v>169</v>
      </c>
      <c r="L56" s="178">
        <v>142.10816196966957</v>
      </c>
    </row>
    <row r="57" spans="1:12" s="4" customFormat="1" ht="12">
      <c r="A57" s="23">
        <v>2022</v>
      </c>
      <c r="B57" s="177">
        <v>774</v>
      </c>
      <c r="C57" s="177">
        <v>190.67560814148248</v>
      </c>
      <c r="D57" s="177">
        <v>31.865734459099556</v>
      </c>
      <c r="E57" s="177">
        <v>996.54134260058208</v>
      </c>
      <c r="F57" s="177">
        <v>566.96177890803199</v>
      </c>
      <c r="G57" s="223">
        <v>32.517706038244221</v>
      </c>
      <c r="H57" s="177">
        <v>1.6062000000000001</v>
      </c>
      <c r="I57" s="177">
        <v>395.45565765430587</v>
      </c>
      <c r="J57" s="178">
        <v>1.1856990544571533</v>
      </c>
      <c r="K57" s="178">
        <v>181</v>
      </c>
      <c r="L57" s="178">
        <v>142.2673565192444</v>
      </c>
    </row>
    <row r="58" spans="1:12" s="4" customFormat="1" ht="12">
      <c r="A58" s="23">
        <v>2023</v>
      </c>
      <c r="B58" s="177">
        <v>940.46600000000001</v>
      </c>
      <c r="C58" s="177">
        <v>105.53875939081792</v>
      </c>
      <c r="D58" s="177">
        <v>32.517706038244221</v>
      </c>
      <c r="E58" s="177">
        <v>1078.5224654290621</v>
      </c>
      <c r="F58" s="177">
        <v>432.92696478923398</v>
      </c>
      <c r="G58" s="223">
        <v>31.504275471652143</v>
      </c>
      <c r="H58" s="177">
        <v>1.3386000000000002</v>
      </c>
      <c r="I58" s="177">
        <v>612.75262516817588</v>
      </c>
      <c r="J58" s="178">
        <v>1.8282340084875162</v>
      </c>
      <c r="K58" s="178">
        <v>254</v>
      </c>
      <c r="L58" s="178">
        <v>192.8551235141008</v>
      </c>
    </row>
    <row r="59" spans="1:12" s="4" customFormat="1" ht="11.25">
      <c r="A59" s="3" t="s">
        <v>631</v>
      </c>
      <c r="B59" s="3"/>
    </row>
    <row r="60" spans="1:12" s="4" customFormat="1" ht="11.25">
      <c r="A60" s="4" t="s">
        <v>1010</v>
      </c>
      <c r="B60" s="3"/>
    </row>
    <row r="61" spans="1:12" s="4" customFormat="1" ht="11.25">
      <c r="A61" s="4" t="s">
        <v>1011</v>
      </c>
      <c r="B61" s="3"/>
    </row>
    <row r="62" spans="1:12" s="4" customFormat="1" ht="11.25">
      <c r="A62" s="3" t="s">
        <v>1012</v>
      </c>
      <c r="B62" s="3"/>
    </row>
    <row r="63" spans="1:12" s="4" customFormat="1" ht="11.25">
      <c r="A63" s="3" t="s">
        <v>1013</v>
      </c>
      <c r="B63" s="3"/>
    </row>
    <row r="64" spans="1:12" s="4" customFormat="1" ht="11.25" customHeight="1">
      <c r="A64" s="3" t="s">
        <v>1014</v>
      </c>
      <c r="B64" s="3"/>
    </row>
    <row r="65" spans="1:12">
      <c r="A65" s="3" t="s">
        <v>1015</v>
      </c>
      <c r="B65" s="3"/>
      <c r="C65" s="4"/>
      <c r="D65" s="4"/>
      <c r="E65" s="4"/>
      <c r="F65" s="4"/>
      <c r="G65" s="4"/>
      <c r="H65" s="4"/>
      <c r="I65" s="4"/>
      <c r="J65" s="4"/>
      <c r="K65" s="4"/>
      <c r="L65" s="4"/>
    </row>
    <row r="66" spans="1:12">
      <c r="A66" s="3" t="s">
        <v>1016</v>
      </c>
      <c r="B66" s="4"/>
      <c r="C66" s="4"/>
      <c r="D66" s="4"/>
      <c r="E66" s="4"/>
      <c r="F66" s="4"/>
      <c r="G66" s="4"/>
      <c r="H66" s="4"/>
      <c r="I66" s="4"/>
      <c r="J66" s="4"/>
      <c r="K66" s="4"/>
      <c r="L66" s="4"/>
    </row>
    <row r="67" spans="1:12">
      <c r="A67" s="5" t="s">
        <v>36</v>
      </c>
    </row>
    <row r="68" spans="1:12" customFormat="1">
      <c r="A68" s="21"/>
      <c r="B68" s="21"/>
      <c r="C68" s="21"/>
      <c r="D68" s="21"/>
      <c r="E68" s="21"/>
      <c r="F68" s="21"/>
      <c r="G68" s="21"/>
      <c r="H68" s="21"/>
      <c r="I68" s="21"/>
      <c r="J68" s="21"/>
      <c r="K68" s="21"/>
      <c r="L68" s="21"/>
    </row>
    <row r="69" spans="1:12" customFormat="1">
      <c r="A69" s="21"/>
    </row>
    <row r="70" spans="1:12" customFormat="1" ht="12"/>
    <row r="71" spans="1:12" customFormat="1" ht="12"/>
    <row r="72" spans="1:12" customFormat="1" ht="12"/>
    <row r="73" spans="1:12" customFormat="1" ht="12"/>
    <row r="74" spans="1:12" customFormat="1" ht="12"/>
    <row r="75" spans="1:12" customFormat="1" ht="12"/>
    <row r="76" spans="1:12" customFormat="1" ht="12"/>
    <row r="77" spans="1:12" customFormat="1" ht="12"/>
    <row r="78" spans="1:12" customFormat="1" ht="12"/>
    <row r="79" spans="1:12" customFormat="1" ht="12"/>
    <row r="80" spans="1:12"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ustomFormat="1" ht="12"/>
    <row r="91" spans="1:12">
      <c r="A91"/>
      <c r="B91"/>
      <c r="C91"/>
      <c r="D91"/>
      <c r="E91"/>
      <c r="F91"/>
      <c r="G91"/>
      <c r="H91"/>
      <c r="I91"/>
      <c r="J91"/>
      <c r="K91"/>
      <c r="L91"/>
    </row>
    <row r="92" spans="1:12">
      <c r="A92"/>
    </row>
  </sheetData>
  <conditionalFormatting sqref="A5:A58 B5:L58">
    <cfRule type="expression" dxfId="104" priority="1">
      <formula>MOD(ROW(),2)=1</formula>
    </cfRule>
  </conditionalFormatting>
  <pageMargins left="0.25" right="0.25" top="0.75" bottom="0.75" header="0.3" footer="0.3"/>
  <pageSetup scale="76" orientation="portrait" r:id="rId1"/>
  <headerFooter>
    <oddFooter>&amp;CVegetables and Pulses Yearbook Data/#89011/March 30, 2020
USDA, Economic Research Service</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F94F6-F81D-451B-A880-6AA6F7FF0B9E}">
  <sheetPr>
    <pageSetUpPr fitToPage="1"/>
  </sheetPr>
  <dimension ref="A1:V129"/>
  <sheetViews>
    <sheetView showGridLines="0" topLeftCell="A26" zoomScaleNormal="100" workbookViewId="0"/>
  </sheetViews>
  <sheetFormatPr defaultColWidth="9.42578125" defaultRowHeight="14.25"/>
  <cols>
    <col min="1" max="1" width="12.7109375" style="21" bestFit="1" customWidth="1"/>
    <col min="2" max="2" width="15.42578125" style="21" bestFit="1" customWidth="1"/>
    <col min="3" max="15" width="16.42578125" style="21" customWidth="1"/>
    <col min="16" max="16" width="17.5703125" style="21" bestFit="1" customWidth="1"/>
    <col min="17" max="17" width="16.85546875" style="21" bestFit="1" customWidth="1"/>
    <col min="18" max="18" width="20.42578125" style="21" bestFit="1" customWidth="1"/>
    <col min="19" max="19" width="10.42578125" style="21" bestFit="1" customWidth="1"/>
    <col min="20" max="20" width="15.140625" style="21" bestFit="1" customWidth="1"/>
    <col min="21" max="21" width="12" style="21" customWidth="1"/>
    <col min="22" max="22" width="10.28515625" style="21" bestFit="1" customWidth="1"/>
    <col min="23" max="16384" width="9.42578125" style="21"/>
  </cols>
  <sheetData>
    <row r="1" spans="1:21">
      <c r="A1" s="13" t="s">
        <v>335</v>
      </c>
      <c r="O1" s="14" t="str">
        <f>HYPERLINK("#'"&amp;"Index'!A1","INDEX")</f>
        <v>INDEX</v>
      </c>
    </row>
    <row r="2" spans="1:21" ht="33.75" customHeight="1">
      <c r="A2" s="22" t="s">
        <v>290</v>
      </c>
      <c r="B2" s="22" t="s">
        <v>336</v>
      </c>
      <c r="C2" s="22" t="s">
        <v>337</v>
      </c>
      <c r="D2" s="22" t="s">
        <v>338</v>
      </c>
      <c r="E2" s="22" t="s">
        <v>339</v>
      </c>
      <c r="F2" s="22" t="s">
        <v>340</v>
      </c>
      <c r="G2" s="22" t="s">
        <v>341</v>
      </c>
      <c r="H2" s="22" t="s">
        <v>342</v>
      </c>
      <c r="I2" s="22" t="s">
        <v>343</v>
      </c>
      <c r="J2" s="22" t="s">
        <v>344</v>
      </c>
      <c r="K2" s="22" t="s">
        <v>345</v>
      </c>
      <c r="L2" s="22" t="s">
        <v>346</v>
      </c>
      <c r="M2" s="22" t="s">
        <v>347</v>
      </c>
      <c r="N2" s="22" t="s">
        <v>348</v>
      </c>
      <c r="O2" s="22" t="s">
        <v>349</v>
      </c>
      <c r="P2" s="22" t="s">
        <v>350</v>
      </c>
      <c r="Q2" s="22" t="s">
        <v>351</v>
      </c>
      <c r="R2" s="22" t="s">
        <v>352</v>
      </c>
    </row>
    <row r="3" spans="1:21" ht="15" customHeight="1">
      <c r="A3" s="23">
        <v>1970</v>
      </c>
      <c r="B3" s="36">
        <v>6.0000000000000001E-3</v>
      </c>
      <c r="C3" s="36" t="s">
        <v>308</v>
      </c>
      <c r="D3" s="36" t="s">
        <v>308</v>
      </c>
      <c r="E3" s="36">
        <v>0.38900000000000001</v>
      </c>
      <c r="F3" s="36">
        <v>0.35699999999999998</v>
      </c>
      <c r="G3" s="36">
        <v>0.435</v>
      </c>
      <c r="H3" s="36">
        <v>0.63500000000000001</v>
      </c>
      <c r="I3" s="36">
        <v>1.6870000000000001</v>
      </c>
      <c r="J3" s="36" t="s">
        <v>308</v>
      </c>
      <c r="K3" s="37">
        <v>2.242</v>
      </c>
      <c r="L3" s="37">
        <v>0.44500000000000001</v>
      </c>
      <c r="M3" s="36" t="s">
        <v>308</v>
      </c>
      <c r="N3" s="36" t="s">
        <v>308</v>
      </c>
      <c r="O3" s="36" t="s">
        <v>308</v>
      </c>
      <c r="P3" s="36">
        <v>1.117</v>
      </c>
      <c r="Q3" s="36">
        <v>6.2430000000000003</v>
      </c>
      <c r="R3" s="36">
        <v>6.2430000000000003</v>
      </c>
      <c r="U3" s="38"/>
    </row>
    <row r="4" spans="1:21" ht="10.35" customHeight="1">
      <c r="A4" s="23">
        <v>1971</v>
      </c>
      <c r="B4" s="36">
        <v>0.03</v>
      </c>
      <c r="C4" s="36" t="s">
        <v>308</v>
      </c>
      <c r="D4" s="36" t="s">
        <v>308</v>
      </c>
      <c r="E4" s="36">
        <v>0.45500000000000002</v>
      </c>
      <c r="F4" s="36">
        <v>0.30599999999999999</v>
      </c>
      <c r="G4" s="36">
        <v>0.42699999999999999</v>
      </c>
      <c r="H4" s="36">
        <v>0.49199999999999999</v>
      </c>
      <c r="I4" s="36">
        <v>1.7749999999999999</v>
      </c>
      <c r="J4" s="36" t="s">
        <v>308</v>
      </c>
      <c r="K4" s="37">
        <v>2.4529999999999998</v>
      </c>
      <c r="L4" s="37">
        <v>0.54800000000000004</v>
      </c>
      <c r="M4" s="36" t="s">
        <v>308</v>
      </c>
      <c r="N4" s="36" t="s">
        <v>308</v>
      </c>
      <c r="O4" s="36" t="s">
        <v>308</v>
      </c>
      <c r="P4" s="36">
        <v>1.1870000000000001</v>
      </c>
      <c r="Q4" s="36">
        <v>6.7540000000000004</v>
      </c>
      <c r="R4" s="36">
        <v>6.7540000000000004</v>
      </c>
      <c r="U4" s="38"/>
    </row>
    <row r="5" spans="1:21" ht="10.35" customHeight="1">
      <c r="A5" s="23">
        <v>1972</v>
      </c>
      <c r="B5" s="36">
        <v>2.5000000000000001E-2</v>
      </c>
      <c r="C5" s="36" t="s">
        <v>308</v>
      </c>
      <c r="D5" s="36" t="s">
        <v>308</v>
      </c>
      <c r="E5" s="36">
        <v>0.36699999999999999</v>
      </c>
      <c r="F5" s="36">
        <v>0.25800000000000001</v>
      </c>
      <c r="G5" s="36">
        <v>0.376</v>
      </c>
      <c r="H5" s="36">
        <v>0.39600000000000002</v>
      </c>
      <c r="I5" s="36">
        <v>1.8440000000000001</v>
      </c>
      <c r="J5" s="36" t="s">
        <v>308</v>
      </c>
      <c r="K5" s="37">
        <v>1.9550000000000001</v>
      </c>
      <c r="L5" s="37">
        <v>0.28999999999999998</v>
      </c>
      <c r="M5" s="36" t="s">
        <v>308</v>
      </c>
      <c r="N5" s="36" t="s">
        <v>308</v>
      </c>
      <c r="O5" s="36" t="s">
        <v>308</v>
      </c>
      <c r="P5" s="36">
        <v>1.026</v>
      </c>
      <c r="Q5" s="36">
        <v>5.7649999999999997</v>
      </c>
      <c r="R5" s="36">
        <v>5.7649999999999997</v>
      </c>
      <c r="U5" s="38"/>
    </row>
    <row r="6" spans="1:21" ht="10.35" customHeight="1">
      <c r="A6" s="23">
        <v>1973</v>
      </c>
      <c r="B6" s="36">
        <v>0.01</v>
      </c>
      <c r="C6" s="36" t="s">
        <v>308</v>
      </c>
      <c r="D6" s="36" t="s">
        <v>308</v>
      </c>
      <c r="E6" s="36">
        <v>0.40400000000000003</v>
      </c>
      <c r="F6" s="36">
        <v>0.33900000000000002</v>
      </c>
      <c r="G6" s="36">
        <v>0.40600000000000003</v>
      </c>
      <c r="H6" s="36">
        <v>0.61099999999999999</v>
      </c>
      <c r="I6" s="36">
        <v>2.363</v>
      </c>
      <c r="J6" s="36" t="s">
        <v>308</v>
      </c>
      <c r="K6" s="37">
        <v>2.4849999999999999</v>
      </c>
      <c r="L6" s="37">
        <v>0.44800000000000001</v>
      </c>
      <c r="M6" s="36" t="s">
        <v>308</v>
      </c>
      <c r="N6" s="36" t="s">
        <v>308</v>
      </c>
      <c r="O6" s="36" t="s">
        <v>308</v>
      </c>
      <c r="P6" s="36">
        <v>1.391</v>
      </c>
      <c r="Q6" s="36">
        <v>7.44</v>
      </c>
      <c r="R6" s="36">
        <v>7.44</v>
      </c>
      <c r="U6" s="38"/>
    </row>
    <row r="7" spans="1:21" ht="10.35" customHeight="1">
      <c r="A7" s="23">
        <v>1974</v>
      </c>
      <c r="B7" s="36">
        <v>2.4E-2</v>
      </c>
      <c r="C7" s="36" t="s">
        <v>308</v>
      </c>
      <c r="D7" s="36" t="s">
        <v>308</v>
      </c>
      <c r="E7" s="36">
        <v>0.56599999999999995</v>
      </c>
      <c r="F7" s="36">
        <v>0.38</v>
      </c>
      <c r="G7" s="36">
        <v>0.49199999999999999</v>
      </c>
      <c r="H7" s="36">
        <v>0.64800000000000002</v>
      </c>
      <c r="I7" s="36">
        <v>1.22</v>
      </c>
      <c r="J7" s="36" t="s">
        <v>308</v>
      </c>
      <c r="K7" s="37">
        <v>1.3169999999999999</v>
      </c>
      <c r="L7" s="37">
        <v>0.5</v>
      </c>
      <c r="M7" s="36" t="s">
        <v>308</v>
      </c>
      <c r="N7" s="36" t="s">
        <v>308</v>
      </c>
      <c r="O7" s="36" t="s">
        <v>308</v>
      </c>
      <c r="P7" s="36">
        <v>1.4770000000000001</v>
      </c>
      <c r="Q7" s="36">
        <v>5.484</v>
      </c>
      <c r="R7" s="36">
        <v>5.484</v>
      </c>
      <c r="U7" s="38"/>
    </row>
    <row r="8" spans="1:21" ht="10.35" customHeight="1">
      <c r="A8" s="23">
        <v>1975</v>
      </c>
      <c r="B8" s="36">
        <v>2.5999999999999999E-2</v>
      </c>
      <c r="C8" s="36" t="s">
        <v>308</v>
      </c>
      <c r="D8" s="36" t="s">
        <v>308</v>
      </c>
      <c r="E8" s="36">
        <v>0.58799999999999997</v>
      </c>
      <c r="F8" s="36">
        <v>0.41099999999999998</v>
      </c>
      <c r="G8" s="36">
        <v>0.54600000000000004</v>
      </c>
      <c r="H8" s="36">
        <v>0.68600000000000005</v>
      </c>
      <c r="I8" s="36">
        <v>2.302</v>
      </c>
      <c r="J8" s="36" t="s">
        <v>308</v>
      </c>
      <c r="K8" s="37">
        <v>1.6819999999999999</v>
      </c>
      <c r="L8" s="37">
        <v>0.50900000000000001</v>
      </c>
      <c r="M8" s="36" t="s">
        <v>308</v>
      </c>
      <c r="N8" s="36" t="s">
        <v>308</v>
      </c>
      <c r="O8" s="36" t="s">
        <v>308</v>
      </c>
      <c r="P8" s="36">
        <v>1.2689999999999999</v>
      </c>
      <c r="Q8" s="36">
        <v>6.7870000000000008</v>
      </c>
      <c r="R8" s="36">
        <v>6.7870000000000008</v>
      </c>
      <c r="U8" s="38"/>
    </row>
    <row r="9" spans="1:21" ht="10.35" customHeight="1">
      <c r="A9" s="23">
        <v>1976</v>
      </c>
      <c r="B9" s="36">
        <v>7.0000000000000001E-3</v>
      </c>
      <c r="C9" s="36" t="s">
        <v>308</v>
      </c>
      <c r="D9" s="36" t="s">
        <v>308</v>
      </c>
      <c r="E9" s="36">
        <v>0.433</v>
      </c>
      <c r="F9" s="36">
        <v>0.26800000000000002</v>
      </c>
      <c r="G9" s="36">
        <v>0.32400000000000001</v>
      </c>
      <c r="H9" s="36">
        <v>0.48</v>
      </c>
      <c r="I9" s="36">
        <v>1.369</v>
      </c>
      <c r="J9" s="36" t="s">
        <v>308</v>
      </c>
      <c r="K9" s="37">
        <v>2.5299999999999998</v>
      </c>
      <c r="L9" s="37">
        <v>0.59399999999999997</v>
      </c>
      <c r="M9" s="36" t="s">
        <v>308</v>
      </c>
      <c r="N9" s="36" t="s">
        <v>308</v>
      </c>
      <c r="O9" s="36" t="s">
        <v>308</v>
      </c>
      <c r="P9" s="36">
        <v>1.0289999999999999</v>
      </c>
      <c r="Q9" s="36">
        <v>6.2299999999999995</v>
      </c>
      <c r="R9" s="36">
        <v>6.2299999999999995</v>
      </c>
      <c r="U9" s="38"/>
    </row>
    <row r="10" spans="1:21" ht="10.35" customHeight="1">
      <c r="A10" s="23">
        <v>1977</v>
      </c>
      <c r="B10" s="36">
        <v>8.9999999999999993E-3</v>
      </c>
      <c r="C10" s="36" t="s">
        <v>308</v>
      </c>
      <c r="D10" s="36" t="s">
        <v>308</v>
      </c>
      <c r="E10" s="36">
        <v>0.376</v>
      </c>
      <c r="F10" s="36">
        <v>0.26600000000000001</v>
      </c>
      <c r="G10" s="36">
        <v>0.27400000000000002</v>
      </c>
      <c r="H10" s="36">
        <v>0.52300000000000002</v>
      </c>
      <c r="I10" s="36">
        <v>2.1190000000000002</v>
      </c>
      <c r="J10" s="36" t="s">
        <v>308</v>
      </c>
      <c r="K10" s="37">
        <v>2.0310000000000001</v>
      </c>
      <c r="L10" s="37">
        <v>0.53500000000000003</v>
      </c>
      <c r="M10" s="36" t="s">
        <v>308</v>
      </c>
      <c r="N10" s="36" t="s">
        <v>308</v>
      </c>
      <c r="O10" s="36" t="s">
        <v>308</v>
      </c>
      <c r="P10" s="36">
        <v>1.2969999999999999</v>
      </c>
      <c r="Q10" s="36">
        <v>6.633</v>
      </c>
      <c r="R10" s="36">
        <v>6.633</v>
      </c>
      <c r="U10" s="38"/>
    </row>
    <row r="11" spans="1:21" ht="10.35" customHeight="1">
      <c r="A11" s="23">
        <v>1978</v>
      </c>
      <c r="B11" s="36">
        <v>2.8000000000000001E-2</v>
      </c>
      <c r="C11" s="36" t="s">
        <v>308</v>
      </c>
      <c r="D11" s="36" t="s">
        <v>308</v>
      </c>
      <c r="E11" s="36">
        <v>0.32600000000000001</v>
      </c>
      <c r="F11" s="36">
        <v>0.29399999999999998</v>
      </c>
      <c r="G11" s="36">
        <v>0.41499999999999998</v>
      </c>
      <c r="H11" s="36">
        <v>0.46700000000000003</v>
      </c>
      <c r="I11" s="36">
        <v>1.1639999999999999</v>
      </c>
      <c r="J11" s="36" t="s">
        <v>308</v>
      </c>
      <c r="K11" s="37">
        <v>1.8520000000000001</v>
      </c>
      <c r="L11" s="37">
        <v>0.52100000000000002</v>
      </c>
      <c r="M11" s="36" t="s">
        <v>308</v>
      </c>
      <c r="N11" s="36" t="s">
        <v>308</v>
      </c>
      <c r="O11" s="36" t="s">
        <v>308</v>
      </c>
      <c r="P11" s="36">
        <v>0.879</v>
      </c>
      <c r="Q11" s="36">
        <v>5.0640000000000001</v>
      </c>
      <c r="R11" s="36">
        <v>5.0640000000000001</v>
      </c>
      <c r="U11" s="38"/>
    </row>
    <row r="12" spans="1:21" ht="10.35" customHeight="1">
      <c r="A12" s="23">
        <v>1979</v>
      </c>
      <c r="B12" s="36">
        <v>0.02</v>
      </c>
      <c r="C12" s="36" t="s">
        <v>308</v>
      </c>
      <c r="D12" s="36" t="s">
        <v>308</v>
      </c>
      <c r="E12" s="36">
        <v>0.40400000000000003</v>
      </c>
      <c r="F12" s="36">
        <v>0.32500000000000001</v>
      </c>
      <c r="G12" s="36">
        <v>0.51400000000000001</v>
      </c>
      <c r="H12" s="36">
        <v>0.46</v>
      </c>
      <c r="I12" s="36">
        <v>1.982</v>
      </c>
      <c r="J12" s="36" t="s">
        <v>308</v>
      </c>
      <c r="K12" s="37">
        <v>1.8959999999999999</v>
      </c>
      <c r="L12" s="37">
        <v>0.497</v>
      </c>
      <c r="M12" s="36" t="s">
        <v>308</v>
      </c>
      <c r="N12" s="36" t="s">
        <v>308</v>
      </c>
      <c r="O12" s="36" t="s">
        <v>308</v>
      </c>
      <c r="P12" s="36">
        <v>1.111</v>
      </c>
      <c r="Q12" s="36">
        <v>6.2349999999999994</v>
      </c>
      <c r="R12" s="36">
        <v>6.2349999999999994</v>
      </c>
      <c r="U12" s="38"/>
    </row>
    <row r="13" spans="1:21" ht="15" customHeight="1">
      <c r="A13" s="23">
        <v>1980</v>
      </c>
      <c r="B13" s="36">
        <v>6.0000000000000001E-3</v>
      </c>
      <c r="C13" s="36">
        <v>0.22900000000000001</v>
      </c>
      <c r="D13" s="36">
        <v>0.14299999999999999</v>
      </c>
      <c r="E13" s="36">
        <v>0.41399999999999998</v>
      </c>
      <c r="F13" s="36">
        <v>0.30599999999999999</v>
      </c>
      <c r="G13" s="36">
        <v>0.17199999999999999</v>
      </c>
      <c r="H13" s="36">
        <v>0.13400000000000001</v>
      </c>
      <c r="I13" s="36">
        <v>2.0070000000000001</v>
      </c>
      <c r="J13" s="36">
        <v>0.192</v>
      </c>
      <c r="K13" s="37">
        <v>0.79200000000000004</v>
      </c>
      <c r="L13" s="37">
        <v>0.49399999999999999</v>
      </c>
      <c r="M13" s="36" t="s">
        <v>308</v>
      </c>
      <c r="N13" s="36" t="s">
        <v>308</v>
      </c>
      <c r="O13" s="36">
        <v>0.10199999999999999</v>
      </c>
      <c r="P13" s="36">
        <v>0.71099999999999997</v>
      </c>
      <c r="Q13" s="36">
        <v>5.3960000000000008</v>
      </c>
      <c r="R13" s="36">
        <v>5.253000000000001</v>
      </c>
    </row>
    <row r="14" spans="1:21" ht="10.35" customHeight="1">
      <c r="A14" s="23">
        <v>1981</v>
      </c>
      <c r="B14" s="36">
        <v>7.0999999999999994E-2</v>
      </c>
      <c r="C14" s="36">
        <v>0.19400000000000001</v>
      </c>
      <c r="D14" s="36">
        <v>0.14699999999999999</v>
      </c>
      <c r="E14" s="36">
        <v>0.28999999999999998</v>
      </c>
      <c r="F14" s="36">
        <v>0.28299999999999997</v>
      </c>
      <c r="G14" s="36">
        <v>0.10100000000000001</v>
      </c>
      <c r="H14" s="36">
        <v>0.18099999999999999</v>
      </c>
      <c r="I14" s="36">
        <v>1.1459999999999999</v>
      </c>
      <c r="J14" s="36">
        <v>0.38700000000000001</v>
      </c>
      <c r="K14" s="37">
        <v>1.982</v>
      </c>
      <c r="L14" s="37">
        <v>0.312</v>
      </c>
      <c r="M14" s="36" t="s">
        <v>308</v>
      </c>
      <c r="N14" s="36" t="s">
        <v>308</v>
      </c>
      <c r="O14" s="36">
        <v>0.157</v>
      </c>
      <c r="P14" s="36">
        <v>0.45300000000000001</v>
      </c>
      <c r="Q14" s="36">
        <v>5.4220000000000006</v>
      </c>
      <c r="R14" s="36">
        <v>5.2750000000000004</v>
      </c>
    </row>
    <row r="15" spans="1:21" ht="10.35" customHeight="1">
      <c r="A15" s="23">
        <v>1982</v>
      </c>
      <c r="B15" s="36">
        <v>4.2999999999999997E-2</v>
      </c>
      <c r="C15" s="36">
        <v>0.28999999999999998</v>
      </c>
      <c r="D15" s="36">
        <v>0.111</v>
      </c>
      <c r="E15" s="36">
        <v>0.49399999999999999</v>
      </c>
      <c r="F15" s="36">
        <v>0.34499999999999997</v>
      </c>
      <c r="G15" s="36">
        <v>0.17499999999999999</v>
      </c>
      <c r="H15" s="36">
        <v>0.17</v>
      </c>
      <c r="I15" s="36">
        <v>1.5580000000000001</v>
      </c>
      <c r="J15" s="36">
        <v>0.33</v>
      </c>
      <c r="K15" s="37">
        <v>3.2709999999999999</v>
      </c>
      <c r="L15" s="37">
        <v>0.51500000000000001</v>
      </c>
      <c r="M15" s="36" t="s">
        <v>308</v>
      </c>
      <c r="N15" s="36" t="s">
        <v>308</v>
      </c>
      <c r="O15" s="36">
        <v>6.0999999999999999E-2</v>
      </c>
      <c r="P15" s="36">
        <v>0.32900000000000001</v>
      </c>
      <c r="Q15" s="36">
        <v>7.3469999999999995</v>
      </c>
      <c r="R15" s="36">
        <v>7.2359999999999989</v>
      </c>
    </row>
    <row r="16" spans="1:21" ht="10.35" customHeight="1">
      <c r="A16" s="23">
        <v>1983</v>
      </c>
      <c r="B16" s="36">
        <v>3.3000000000000002E-2</v>
      </c>
      <c r="C16" s="36">
        <v>0.26400000000000001</v>
      </c>
      <c r="D16" s="36">
        <v>0.14000000000000001</v>
      </c>
      <c r="E16" s="36">
        <v>0.44600000000000001</v>
      </c>
      <c r="F16" s="36">
        <v>0.27900000000000003</v>
      </c>
      <c r="G16" s="36">
        <v>0.112</v>
      </c>
      <c r="H16" s="36">
        <v>0.16700000000000001</v>
      </c>
      <c r="I16" s="36">
        <v>1.603</v>
      </c>
      <c r="J16" s="36">
        <v>0.13700000000000001</v>
      </c>
      <c r="K16" s="37">
        <v>2.3519999999999999</v>
      </c>
      <c r="L16" s="37">
        <v>0.53</v>
      </c>
      <c r="M16" s="36" t="s">
        <v>308</v>
      </c>
      <c r="N16" s="36" t="s">
        <v>308</v>
      </c>
      <c r="O16" s="36">
        <v>9.7000000000000003E-2</v>
      </c>
      <c r="P16" s="36">
        <v>0.36599999999999999</v>
      </c>
      <c r="Q16" s="36">
        <v>6.2469999999999999</v>
      </c>
      <c r="R16" s="36">
        <v>6.1070000000000002</v>
      </c>
    </row>
    <row r="17" spans="1:18" ht="10.35" customHeight="1">
      <c r="A17" s="23">
        <v>1984</v>
      </c>
      <c r="B17" s="36">
        <v>0.02</v>
      </c>
      <c r="C17" s="36">
        <v>0.20599999999999999</v>
      </c>
      <c r="D17" s="36">
        <v>0.1</v>
      </c>
      <c r="E17" s="36">
        <v>0.48699999999999999</v>
      </c>
      <c r="F17" s="36">
        <v>0.307</v>
      </c>
      <c r="G17" s="36">
        <v>0.12</v>
      </c>
      <c r="H17" s="36">
        <v>0.187</v>
      </c>
      <c r="I17" s="36">
        <v>1.722</v>
      </c>
      <c r="J17" s="36">
        <v>5.2999999999999999E-2</v>
      </c>
      <c r="K17" s="37">
        <v>1.6970000000000001</v>
      </c>
      <c r="L17" s="37">
        <v>0.35399999999999998</v>
      </c>
      <c r="M17" s="36" t="s">
        <v>308</v>
      </c>
      <c r="N17" s="36" t="s">
        <v>308</v>
      </c>
      <c r="O17" s="36">
        <v>0.04</v>
      </c>
      <c r="P17" s="36">
        <v>0.42099999999999999</v>
      </c>
      <c r="Q17" s="36">
        <v>5.407</v>
      </c>
      <c r="R17" s="36">
        <v>5.3070000000000004</v>
      </c>
    </row>
    <row r="18" spans="1:18" ht="10.35" customHeight="1">
      <c r="A18" s="23">
        <v>1985</v>
      </c>
      <c r="B18" s="36">
        <v>1.2999999999999999E-2</v>
      </c>
      <c r="C18" s="36">
        <v>0.22800000000000001</v>
      </c>
      <c r="D18" s="36">
        <v>7.1999999999999995E-2</v>
      </c>
      <c r="E18" s="36">
        <v>0.47099999999999997</v>
      </c>
      <c r="F18" s="36">
        <v>0.36799999999999999</v>
      </c>
      <c r="G18" s="36">
        <v>0.113</v>
      </c>
      <c r="H18" s="36">
        <v>0.253</v>
      </c>
      <c r="I18" s="36">
        <v>1.851</v>
      </c>
      <c r="J18" s="36">
        <v>9.9000000000000005E-2</v>
      </c>
      <c r="K18" s="37">
        <v>2.774</v>
      </c>
      <c r="L18" s="37">
        <v>0.45200000000000001</v>
      </c>
      <c r="M18" s="36" t="s">
        <v>308</v>
      </c>
      <c r="N18" s="36" t="s">
        <v>308</v>
      </c>
      <c r="O18" s="36">
        <v>0.05</v>
      </c>
      <c r="P18" s="36">
        <v>0.53400000000000003</v>
      </c>
      <c r="Q18" s="36">
        <v>6.9119999999999999</v>
      </c>
      <c r="R18" s="36">
        <v>6.84</v>
      </c>
    </row>
    <row r="19" spans="1:18" ht="10.35" customHeight="1">
      <c r="A19" s="23">
        <v>1986</v>
      </c>
      <c r="B19" s="36">
        <v>3.1E-2</v>
      </c>
      <c r="C19" s="36">
        <v>0.19400000000000001</v>
      </c>
      <c r="D19" s="36">
        <v>9.2999999999999999E-2</v>
      </c>
      <c r="E19" s="36">
        <v>0.46600000000000003</v>
      </c>
      <c r="F19" s="36">
        <v>0.34899999999999998</v>
      </c>
      <c r="G19" s="36">
        <v>0.105</v>
      </c>
      <c r="H19" s="36">
        <v>0.24299999999999999</v>
      </c>
      <c r="I19" s="36">
        <v>1.1890000000000001</v>
      </c>
      <c r="J19" s="36">
        <v>0.30499999999999999</v>
      </c>
      <c r="K19" s="37">
        <v>2.6280000000000001</v>
      </c>
      <c r="L19" s="37">
        <v>0.50600000000000001</v>
      </c>
      <c r="M19" s="36" t="s">
        <v>308</v>
      </c>
      <c r="N19" s="36" t="s">
        <v>308</v>
      </c>
      <c r="O19" s="36">
        <v>0.16</v>
      </c>
      <c r="P19" s="36">
        <v>0.438</v>
      </c>
      <c r="Q19" s="36">
        <v>6.3590000000000009</v>
      </c>
      <c r="R19" s="36">
        <v>6.2660000000000009</v>
      </c>
    </row>
    <row r="20" spans="1:18" ht="10.35" customHeight="1">
      <c r="A20" s="23">
        <v>1987</v>
      </c>
      <c r="B20" s="36">
        <v>4.9000000000000002E-2</v>
      </c>
      <c r="C20" s="36">
        <v>0.23400000000000001</v>
      </c>
      <c r="D20" s="36">
        <v>0.10100000000000001</v>
      </c>
      <c r="E20" s="36">
        <v>0.20499999999999999</v>
      </c>
      <c r="F20" s="36">
        <v>0.183</v>
      </c>
      <c r="G20" s="36">
        <v>8.1000000000000003E-2</v>
      </c>
      <c r="H20" s="36">
        <v>0.10100000000000001</v>
      </c>
      <c r="I20" s="36">
        <v>1.4410000000000001</v>
      </c>
      <c r="J20" s="36">
        <v>0.183</v>
      </c>
      <c r="K20" s="37">
        <v>2.2509999999999999</v>
      </c>
      <c r="L20" s="37">
        <v>0.36899999999999999</v>
      </c>
      <c r="M20" s="36" t="s">
        <v>308</v>
      </c>
      <c r="N20" s="36" t="s">
        <v>308</v>
      </c>
      <c r="O20" s="36">
        <v>7.6999999999999999E-2</v>
      </c>
      <c r="P20" s="36">
        <v>0.29099999999999998</v>
      </c>
      <c r="Q20" s="36">
        <v>5.3840000000000003</v>
      </c>
      <c r="R20" s="36">
        <v>5.2829999999999995</v>
      </c>
    </row>
    <row r="21" spans="1:18" ht="10.35" customHeight="1">
      <c r="A21" s="23">
        <v>1988</v>
      </c>
      <c r="B21" s="36">
        <v>0.01</v>
      </c>
      <c r="C21" s="36">
        <v>0.35299999999999998</v>
      </c>
      <c r="D21" s="36">
        <v>0.13300000000000001</v>
      </c>
      <c r="E21" s="36">
        <v>0.54500000000000004</v>
      </c>
      <c r="F21" s="36">
        <v>0.19900000000000001</v>
      </c>
      <c r="G21" s="36">
        <v>0.04</v>
      </c>
      <c r="H21" s="36">
        <v>0.157</v>
      </c>
      <c r="I21" s="36">
        <v>1.119</v>
      </c>
      <c r="J21" s="36">
        <v>0.19800000000000001</v>
      </c>
      <c r="K21" s="37">
        <v>3.339</v>
      </c>
      <c r="L21" s="37">
        <v>0.32100000000000001</v>
      </c>
      <c r="M21" s="36" t="s">
        <v>308</v>
      </c>
      <c r="N21" s="36" t="s">
        <v>308</v>
      </c>
      <c r="O21" s="36">
        <v>9.9000000000000005E-2</v>
      </c>
      <c r="P21" s="36">
        <v>0.53100000000000003</v>
      </c>
      <c r="Q21" s="36">
        <v>6.8469999999999995</v>
      </c>
      <c r="R21" s="36">
        <v>6.7139999999999995</v>
      </c>
    </row>
    <row r="22" spans="1:18" ht="10.35" customHeight="1">
      <c r="A22" s="23">
        <v>1989</v>
      </c>
      <c r="B22" s="36">
        <v>6.4000000000000001E-2</v>
      </c>
      <c r="C22" s="36">
        <v>0.3</v>
      </c>
      <c r="D22" s="36">
        <v>0.125</v>
      </c>
      <c r="E22" s="36">
        <v>0.443</v>
      </c>
      <c r="F22" s="36">
        <v>0.29799999999999999</v>
      </c>
      <c r="G22" s="36">
        <v>0.104</v>
      </c>
      <c r="H22" s="36">
        <v>0.193</v>
      </c>
      <c r="I22" s="36">
        <v>1.0609999999999999</v>
      </c>
      <c r="J22" s="36">
        <v>7.0999999999999994E-2</v>
      </c>
      <c r="K22" s="37">
        <v>2.1259999999999999</v>
      </c>
      <c r="L22" s="37">
        <v>0.40400000000000003</v>
      </c>
      <c r="M22" s="36" t="s">
        <v>308</v>
      </c>
      <c r="N22" s="36" t="s">
        <v>308</v>
      </c>
      <c r="O22" s="36">
        <v>0.16900000000000001</v>
      </c>
      <c r="P22" s="36">
        <v>0.35799999999999998</v>
      </c>
      <c r="Q22" s="36">
        <v>5.4189999999999987</v>
      </c>
      <c r="R22" s="36">
        <v>5.2939999999999987</v>
      </c>
    </row>
    <row r="23" spans="1:18" ht="15" customHeight="1">
      <c r="A23" s="23">
        <v>1990</v>
      </c>
      <c r="B23" s="36">
        <v>0.1</v>
      </c>
      <c r="C23" s="36">
        <v>0.26800000000000002</v>
      </c>
      <c r="D23" s="36">
        <v>0.104</v>
      </c>
      <c r="E23" s="36">
        <v>0.36299999999999999</v>
      </c>
      <c r="F23" s="36">
        <v>0.24099999999999999</v>
      </c>
      <c r="G23" s="36">
        <v>9.4E-2</v>
      </c>
      <c r="H23" s="36">
        <v>0.14799999999999999</v>
      </c>
      <c r="I23" s="36">
        <v>1.2589999999999999</v>
      </c>
      <c r="J23" s="36">
        <v>0.25600000000000001</v>
      </c>
      <c r="K23" s="37">
        <v>3.0750000000000002</v>
      </c>
      <c r="L23" s="37">
        <v>0.59299999999999997</v>
      </c>
      <c r="M23" s="36">
        <v>0.17799999999999999</v>
      </c>
      <c r="N23" s="36">
        <v>0.41499999999999998</v>
      </c>
      <c r="O23" s="36">
        <v>0.123</v>
      </c>
      <c r="P23" s="36">
        <v>0.34699999999999998</v>
      </c>
      <c r="Q23" s="36">
        <v>6.729000000000001</v>
      </c>
      <c r="R23" s="36">
        <v>6.625</v>
      </c>
    </row>
    <row r="24" spans="1:18" ht="10.35" customHeight="1">
      <c r="A24" s="23">
        <v>1991</v>
      </c>
      <c r="B24" s="36">
        <v>0.14499999999999999</v>
      </c>
      <c r="C24" s="36">
        <v>0.27500000000000002</v>
      </c>
      <c r="D24" s="36">
        <v>0.106</v>
      </c>
      <c r="E24" s="36">
        <v>0.495</v>
      </c>
      <c r="F24" s="36">
        <v>0.247</v>
      </c>
      <c r="G24" s="36">
        <v>0.106</v>
      </c>
      <c r="H24" s="36">
        <v>0.14199999999999999</v>
      </c>
      <c r="I24" s="36">
        <v>1.4670000000000001</v>
      </c>
      <c r="J24" s="36">
        <v>0.22</v>
      </c>
      <c r="K24" s="37">
        <v>3.282</v>
      </c>
      <c r="L24" s="37">
        <v>0.54100000000000004</v>
      </c>
      <c r="M24" s="36">
        <v>0.14599999999999999</v>
      </c>
      <c r="N24" s="36">
        <v>0.39500000000000002</v>
      </c>
      <c r="O24" s="36">
        <v>0.17299999999999999</v>
      </c>
      <c r="P24" s="36">
        <v>0.39600000000000002</v>
      </c>
      <c r="Q24" s="36">
        <v>7.3470000000000004</v>
      </c>
      <c r="R24" s="36">
        <v>7.2410000000000005</v>
      </c>
    </row>
    <row r="25" spans="1:18" ht="10.35" customHeight="1">
      <c r="A25" s="23">
        <v>1992</v>
      </c>
      <c r="B25" s="36">
        <v>0.13900000000000001</v>
      </c>
      <c r="C25" s="36">
        <v>0.28899999999999998</v>
      </c>
      <c r="D25" s="36">
        <v>0.10199999999999999</v>
      </c>
      <c r="E25" s="36">
        <v>0.48599999999999999</v>
      </c>
      <c r="F25" s="36">
        <v>0.219</v>
      </c>
      <c r="G25" s="36">
        <v>6.7000000000000004E-2</v>
      </c>
      <c r="H25" s="36">
        <v>0.153</v>
      </c>
      <c r="I25" s="36">
        <v>1.536</v>
      </c>
      <c r="J25" s="36">
        <v>0.16400000000000001</v>
      </c>
      <c r="K25" s="37">
        <v>3.7879999999999998</v>
      </c>
      <c r="L25" s="37">
        <v>0.55900000000000005</v>
      </c>
      <c r="M25" s="36">
        <v>0.14299999999999999</v>
      </c>
      <c r="N25" s="36">
        <v>0.41599999999999998</v>
      </c>
      <c r="O25" s="36">
        <v>4.3999999999999997E-2</v>
      </c>
      <c r="P25" s="36">
        <v>0.49299999999999999</v>
      </c>
      <c r="Q25" s="36">
        <v>7.819</v>
      </c>
      <c r="R25" s="36">
        <v>7.7170000000000005</v>
      </c>
    </row>
    <row r="26" spans="1:18" ht="10.35" customHeight="1">
      <c r="A26" s="23">
        <v>1993</v>
      </c>
      <c r="B26" s="36">
        <v>0.20799999999999999</v>
      </c>
      <c r="C26" s="36">
        <v>0.24299999999999999</v>
      </c>
      <c r="D26" s="36">
        <v>0.184</v>
      </c>
      <c r="E26" s="36">
        <v>0.42</v>
      </c>
      <c r="F26" s="36">
        <v>0.222</v>
      </c>
      <c r="G26" s="36">
        <v>5.2999999999999999E-2</v>
      </c>
      <c r="H26" s="36">
        <v>0.17</v>
      </c>
      <c r="I26" s="36">
        <v>1.2010000000000001</v>
      </c>
      <c r="J26" s="36">
        <v>0.182</v>
      </c>
      <c r="K26" s="37">
        <v>3.5489999999999999</v>
      </c>
      <c r="L26" s="37">
        <v>0.58499999999999996</v>
      </c>
      <c r="M26" s="36">
        <v>0.128</v>
      </c>
      <c r="N26" s="36">
        <v>0.45700000000000002</v>
      </c>
      <c r="O26" s="36">
        <v>0.186</v>
      </c>
      <c r="P26" s="36">
        <v>0.247</v>
      </c>
      <c r="Q26" s="36">
        <v>7.2269999999999994</v>
      </c>
      <c r="R26" s="36">
        <v>7.0430000000000001</v>
      </c>
    </row>
    <row r="27" spans="1:18" ht="10.35" customHeight="1">
      <c r="A27" s="23">
        <v>1994</v>
      </c>
      <c r="B27" s="36">
        <v>0.30099999999999999</v>
      </c>
      <c r="C27" s="36">
        <v>0.27900000000000003</v>
      </c>
      <c r="D27" s="36">
        <v>0.16400000000000001</v>
      </c>
      <c r="E27" s="36">
        <v>0.35099999999999998</v>
      </c>
      <c r="F27" s="36">
        <v>0.19400000000000001</v>
      </c>
      <c r="G27" s="36">
        <v>5.8000000000000003E-2</v>
      </c>
      <c r="H27" s="36">
        <v>0.13600000000000001</v>
      </c>
      <c r="I27" s="36">
        <v>1.8360000000000001</v>
      </c>
      <c r="J27" s="36">
        <v>0.214</v>
      </c>
      <c r="K27" s="37">
        <v>3.3079999999999998</v>
      </c>
      <c r="L27" s="37">
        <v>0.61199999999999999</v>
      </c>
      <c r="M27" s="36">
        <v>0.19700000000000001</v>
      </c>
      <c r="N27" s="36">
        <v>0.41399999999999998</v>
      </c>
      <c r="O27" s="36">
        <v>0.12</v>
      </c>
      <c r="P27" s="36">
        <v>0.33</v>
      </c>
      <c r="Q27" s="36">
        <v>7.7090000000000005</v>
      </c>
      <c r="R27" s="36">
        <v>7.5450000000000008</v>
      </c>
    </row>
    <row r="28" spans="1:18" ht="10.35" customHeight="1">
      <c r="A28" s="23">
        <v>1995</v>
      </c>
      <c r="B28" s="36">
        <v>0.42599999999999999</v>
      </c>
      <c r="C28" s="36">
        <v>0.26300000000000001</v>
      </c>
      <c r="D28" s="36">
        <v>0.13400000000000001</v>
      </c>
      <c r="E28" s="36">
        <v>0.36299999999999999</v>
      </c>
      <c r="F28" s="36">
        <v>0.23599999999999999</v>
      </c>
      <c r="G28" s="36">
        <v>9.7000000000000003E-2</v>
      </c>
      <c r="H28" s="36">
        <v>0.14000000000000001</v>
      </c>
      <c r="I28" s="36">
        <v>1.649</v>
      </c>
      <c r="J28" s="36">
        <v>0.17599999999999999</v>
      </c>
      <c r="K28" s="37">
        <v>3.2189999999999999</v>
      </c>
      <c r="L28" s="37">
        <v>0.56100000000000005</v>
      </c>
      <c r="M28" s="36">
        <v>0.16200000000000001</v>
      </c>
      <c r="N28" s="36">
        <v>0.39900000000000002</v>
      </c>
      <c r="O28" s="36">
        <v>0.13600000000000001</v>
      </c>
      <c r="P28" s="36">
        <v>0.34200000000000003</v>
      </c>
      <c r="Q28" s="36">
        <v>7.504999999999999</v>
      </c>
      <c r="R28" s="36">
        <v>7.3710000000000004</v>
      </c>
    </row>
    <row r="29" spans="1:18" ht="10.35" customHeight="1">
      <c r="A29" s="23">
        <v>1996</v>
      </c>
      <c r="B29" s="36">
        <v>0.35599999999999998</v>
      </c>
      <c r="C29" s="36">
        <v>0.25700000000000001</v>
      </c>
      <c r="D29" s="36">
        <v>0.25900000000000001</v>
      </c>
      <c r="E29" s="36">
        <v>0.54</v>
      </c>
      <c r="F29" s="36">
        <v>0.2</v>
      </c>
      <c r="G29" s="36">
        <v>7.0000000000000007E-2</v>
      </c>
      <c r="H29" s="36">
        <v>0.129</v>
      </c>
      <c r="I29" s="36">
        <v>1.2669999999999999</v>
      </c>
      <c r="J29" s="36">
        <v>0.14499999999999999</v>
      </c>
      <c r="K29" s="37">
        <v>3.399</v>
      </c>
      <c r="L29" s="37">
        <v>0.55200000000000005</v>
      </c>
      <c r="M29" s="36">
        <v>0.19400000000000001</v>
      </c>
      <c r="N29" s="36">
        <v>0.35799999999999998</v>
      </c>
      <c r="O29" s="36">
        <v>0.16600000000000001</v>
      </c>
      <c r="P29" s="36">
        <v>0.29299999999999998</v>
      </c>
      <c r="Q29" s="36">
        <v>7.4340000000000002</v>
      </c>
      <c r="R29" s="36">
        <v>7.1749999999999998</v>
      </c>
    </row>
    <row r="30" spans="1:18" ht="10.35" customHeight="1">
      <c r="A30" s="23">
        <v>1997</v>
      </c>
      <c r="B30" s="36">
        <v>0.33600000000000002</v>
      </c>
      <c r="C30" s="36">
        <v>0.23799999999999999</v>
      </c>
      <c r="D30" s="36">
        <v>0.24399999999999999</v>
      </c>
      <c r="E30" s="36">
        <v>0.4</v>
      </c>
      <c r="F30" s="36">
        <v>0.21</v>
      </c>
      <c r="G30" s="36">
        <v>7.5999999999999998E-2</v>
      </c>
      <c r="H30" s="36">
        <v>0.13300000000000001</v>
      </c>
      <c r="I30" s="36">
        <v>1.373</v>
      </c>
      <c r="J30" s="36">
        <v>0.20300000000000001</v>
      </c>
      <c r="K30" s="37">
        <v>3.4740000000000002</v>
      </c>
      <c r="L30" s="37">
        <v>0.54500000000000004</v>
      </c>
      <c r="M30" s="36">
        <v>0.126</v>
      </c>
      <c r="N30" s="36">
        <v>0.41899999999999998</v>
      </c>
      <c r="O30" s="36">
        <v>0.14499999999999999</v>
      </c>
      <c r="P30" s="36">
        <v>0.22900000000000001</v>
      </c>
      <c r="Q30" s="36">
        <v>7.3969999999999994</v>
      </c>
      <c r="R30" s="36">
        <v>7.1529999999999996</v>
      </c>
    </row>
    <row r="31" spans="1:18" ht="10.35" customHeight="1">
      <c r="A31" s="23">
        <v>1998</v>
      </c>
      <c r="B31" s="36">
        <v>0.52600000000000002</v>
      </c>
      <c r="C31" s="36">
        <v>0.219</v>
      </c>
      <c r="D31" s="36">
        <v>0.16300000000000001</v>
      </c>
      <c r="E31" s="36">
        <v>0.35299999999999998</v>
      </c>
      <c r="F31" s="36">
        <v>0.214</v>
      </c>
      <c r="G31" s="36">
        <v>0.128</v>
      </c>
      <c r="H31" s="36">
        <v>8.5999999999999993E-2</v>
      </c>
      <c r="I31" s="36">
        <v>1.1100000000000001</v>
      </c>
      <c r="J31" s="36">
        <v>0.21</v>
      </c>
      <c r="K31" s="37">
        <v>3.4420000000000002</v>
      </c>
      <c r="L31" s="37">
        <v>0.61199999999999999</v>
      </c>
      <c r="M31" s="36">
        <v>0.17799999999999999</v>
      </c>
      <c r="N31" s="36">
        <v>0.434</v>
      </c>
      <c r="O31" s="36">
        <v>0.21</v>
      </c>
      <c r="P31" s="36">
        <v>0.19900000000000001</v>
      </c>
      <c r="Q31" s="36">
        <v>7.258</v>
      </c>
      <c r="R31" s="36">
        <v>7.0949999999999998</v>
      </c>
    </row>
    <row r="32" spans="1:18" ht="10.35" customHeight="1">
      <c r="A32" s="23">
        <v>1999</v>
      </c>
      <c r="B32" s="36">
        <v>0.61899999999999999</v>
      </c>
      <c r="C32" s="36">
        <v>0.25</v>
      </c>
      <c r="D32" s="36">
        <v>0.159</v>
      </c>
      <c r="E32" s="36">
        <v>0.53300000000000003</v>
      </c>
      <c r="F32" s="36">
        <v>0.21</v>
      </c>
      <c r="G32" s="36">
        <v>8.3000000000000004E-2</v>
      </c>
      <c r="H32" s="36">
        <v>0.127</v>
      </c>
      <c r="I32" s="36">
        <v>1.2230000000000001</v>
      </c>
      <c r="J32" s="36">
        <v>0.27600000000000002</v>
      </c>
      <c r="K32" s="37">
        <v>3.4590000000000001</v>
      </c>
      <c r="L32" s="37">
        <v>0.58199999999999996</v>
      </c>
      <c r="M32" s="36">
        <v>0.16600000000000001</v>
      </c>
      <c r="N32" s="36">
        <v>0.41599999999999998</v>
      </c>
      <c r="O32" s="36">
        <v>0.221</v>
      </c>
      <c r="P32" s="36">
        <v>0.27</v>
      </c>
      <c r="Q32" s="36">
        <v>7.8019999999999996</v>
      </c>
      <c r="R32" s="36">
        <v>7.6430000000000007</v>
      </c>
    </row>
    <row r="33" spans="1:20" ht="15" customHeight="1">
      <c r="A33" s="23">
        <v>2000</v>
      </c>
      <c r="B33" s="36">
        <v>0.63800000000000001</v>
      </c>
      <c r="C33" s="36">
        <v>0.221</v>
      </c>
      <c r="D33" s="36">
        <v>0.41199999999999998</v>
      </c>
      <c r="E33" s="36">
        <v>0.47</v>
      </c>
      <c r="F33" s="36">
        <v>0.17799999999999999</v>
      </c>
      <c r="G33" s="36">
        <v>7.3999999999999996E-2</v>
      </c>
      <c r="H33" s="36">
        <v>0.104</v>
      </c>
      <c r="I33" s="36">
        <v>1.163</v>
      </c>
      <c r="J33" s="36">
        <v>0.152</v>
      </c>
      <c r="K33" s="37">
        <v>3.4649999999999999</v>
      </c>
      <c r="L33" s="37">
        <v>0.49</v>
      </c>
      <c r="M33" s="36">
        <v>0.18099999999999999</v>
      </c>
      <c r="N33" s="36">
        <v>0.309</v>
      </c>
      <c r="O33" s="36">
        <v>0.13400000000000001</v>
      </c>
      <c r="P33" s="36">
        <v>0.35799999999999998</v>
      </c>
      <c r="Q33" s="36">
        <v>7.681</v>
      </c>
      <c r="R33" s="36">
        <v>7.2690000000000001</v>
      </c>
    </row>
    <row r="34" spans="1:20" ht="10.35" customHeight="1">
      <c r="A34" s="23">
        <v>2001</v>
      </c>
      <c r="B34" s="36">
        <v>0.56399999999999995</v>
      </c>
      <c r="C34" s="36">
        <v>0.222</v>
      </c>
      <c r="D34" s="36">
        <v>0.35499999999999998</v>
      </c>
      <c r="E34" s="36">
        <v>0.44900000000000001</v>
      </c>
      <c r="F34" s="36">
        <v>0.216</v>
      </c>
      <c r="G34" s="36">
        <v>0.10199999999999999</v>
      </c>
      <c r="H34" s="36">
        <v>0.113</v>
      </c>
      <c r="I34" s="36">
        <v>1.0009999999999999</v>
      </c>
      <c r="J34" s="36">
        <v>9.4E-2</v>
      </c>
      <c r="K34" s="37">
        <v>3.2280000000000002</v>
      </c>
      <c r="L34" s="37">
        <v>0.52900000000000003</v>
      </c>
      <c r="M34" s="36">
        <v>0.219</v>
      </c>
      <c r="N34" s="36">
        <v>0.31</v>
      </c>
      <c r="O34" s="36">
        <v>0.11799999999999999</v>
      </c>
      <c r="P34" s="36">
        <v>0.26700000000000002</v>
      </c>
      <c r="Q34" s="36">
        <v>7.0430000000000001</v>
      </c>
      <c r="R34" s="36">
        <v>6.6880000000000006</v>
      </c>
    </row>
    <row r="35" spans="1:20" ht="10.35" customHeight="1">
      <c r="A35" s="23">
        <v>2002</v>
      </c>
      <c r="B35" s="36">
        <v>0.52800000000000002</v>
      </c>
      <c r="C35" s="36">
        <v>0.184</v>
      </c>
      <c r="D35" s="36">
        <v>0.27800000000000002</v>
      </c>
      <c r="E35" s="36">
        <v>0.35899999999999999</v>
      </c>
      <c r="F35" s="36">
        <v>0.14299999999999999</v>
      </c>
      <c r="G35" s="36">
        <v>6.6000000000000003E-2</v>
      </c>
      <c r="H35" s="36">
        <v>7.6999999999999999E-2</v>
      </c>
      <c r="I35" s="36">
        <v>0.90300000000000002</v>
      </c>
      <c r="J35" s="36">
        <v>0.123</v>
      </c>
      <c r="K35" s="37">
        <v>3.2450000000000001</v>
      </c>
      <c r="L35" s="37">
        <v>0.48899999999999999</v>
      </c>
      <c r="M35" s="36">
        <v>0.26100000000000001</v>
      </c>
      <c r="N35" s="36">
        <v>0.22900000000000001</v>
      </c>
      <c r="O35" s="36">
        <v>8.8999999999999996E-2</v>
      </c>
      <c r="P35" s="36">
        <v>0.47299999999999998</v>
      </c>
      <c r="Q35" s="36">
        <v>6.8140000000000001</v>
      </c>
      <c r="R35" s="36">
        <v>6.5360000000000005</v>
      </c>
    </row>
    <row r="36" spans="1:20" ht="10.35" customHeight="1">
      <c r="A36" s="23">
        <v>2003</v>
      </c>
      <c r="B36" s="36">
        <v>0.46400000000000002</v>
      </c>
      <c r="C36" s="36">
        <v>0.22700000000000001</v>
      </c>
      <c r="D36" s="36">
        <v>0.17199999999999999</v>
      </c>
      <c r="E36" s="36">
        <v>0.50700000000000001</v>
      </c>
      <c r="F36" s="36">
        <v>0.151</v>
      </c>
      <c r="G36" s="36">
        <v>6.4000000000000001E-2</v>
      </c>
      <c r="H36" s="36">
        <v>8.6999999999999994E-2</v>
      </c>
      <c r="I36" s="36">
        <v>0.85099999999999998</v>
      </c>
      <c r="J36" s="36">
        <v>0.217</v>
      </c>
      <c r="K36" s="37">
        <v>3.0550000000000002</v>
      </c>
      <c r="L36" s="37">
        <v>0.58499999999999996</v>
      </c>
      <c r="M36" s="36">
        <v>0.247</v>
      </c>
      <c r="N36" s="36">
        <v>0.33800000000000002</v>
      </c>
      <c r="O36" s="36">
        <v>0.16800000000000001</v>
      </c>
      <c r="P36" s="36">
        <v>0.375</v>
      </c>
      <c r="Q36" s="36">
        <v>6.7720000000000002</v>
      </c>
      <c r="R36" s="36">
        <v>6.6000000000000005</v>
      </c>
    </row>
    <row r="37" spans="1:20" ht="10.35" customHeight="1">
      <c r="A37" s="23">
        <v>2004</v>
      </c>
      <c r="B37" s="36">
        <v>0.53900000000000003</v>
      </c>
      <c r="C37" s="36">
        <v>0.127</v>
      </c>
      <c r="D37" s="36">
        <v>0.246</v>
      </c>
      <c r="E37" s="36">
        <v>0.33700000000000002</v>
      </c>
      <c r="F37" s="36">
        <v>0.13600000000000001</v>
      </c>
      <c r="G37" s="36">
        <v>5.8999999999999997E-2</v>
      </c>
      <c r="H37" s="36">
        <v>7.6999999999999999E-2</v>
      </c>
      <c r="I37" s="36">
        <v>0.55200000000000005</v>
      </c>
      <c r="J37" s="36">
        <v>0.189</v>
      </c>
      <c r="K37" s="37">
        <v>2.7309999999999999</v>
      </c>
      <c r="L37" s="37">
        <v>0.49199999999999999</v>
      </c>
      <c r="M37" s="36">
        <v>0.19800000000000001</v>
      </c>
      <c r="N37" s="36">
        <v>0.29399999999999998</v>
      </c>
      <c r="O37" s="36">
        <v>0.156</v>
      </c>
      <c r="P37" s="36">
        <v>0.48299999999999998</v>
      </c>
      <c r="Q37" s="36">
        <v>5.9879999999999995</v>
      </c>
      <c r="R37" s="36">
        <v>5.742</v>
      </c>
    </row>
    <row r="38" spans="1:20" ht="10.35" customHeight="1">
      <c r="A38" s="23">
        <v>2005</v>
      </c>
      <c r="B38" s="36">
        <v>0.495</v>
      </c>
      <c r="C38" s="36">
        <v>0.158</v>
      </c>
      <c r="D38" s="36">
        <v>0.28899999999999998</v>
      </c>
      <c r="E38" s="36">
        <v>0.29299999999999998</v>
      </c>
      <c r="F38" s="36">
        <v>0.13300000000000001</v>
      </c>
      <c r="G38" s="36">
        <v>5.1999999999999998E-2</v>
      </c>
      <c r="H38" s="36">
        <v>8.1000000000000003E-2</v>
      </c>
      <c r="I38" s="36">
        <v>0.66100000000000003</v>
      </c>
      <c r="J38" s="36">
        <v>0.20599999999999999</v>
      </c>
      <c r="K38" s="37">
        <v>2.5150000000000001</v>
      </c>
      <c r="L38" s="37">
        <v>0.65900000000000003</v>
      </c>
      <c r="M38" s="36">
        <v>0.317</v>
      </c>
      <c r="N38" s="36">
        <v>0.34200000000000003</v>
      </c>
      <c r="O38" s="36">
        <v>0.253</v>
      </c>
      <c r="P38" s="36">
        <v>0.46100000000000002</v>
      </c>
      <c r="Q38" s="36">
        <v>6.1230000000000002</v>
      </c>
      <c r="R38" s="36">
        <v>5.8340000000000005</v>
      </c>
      <c r="S38" s="39"/>
    </row>
    <row r="39" spans="1:20" ht="10.35" customHeight="1">
      <c r="A39" s="23">
        <v>2006</v>
      </c>
      <c r="B39" s="36">
        <v>0.54200000000000004</v>
      </c>
      <c r="C39" s="36">
        <v>0.16500000000000001</v>
      </c>
      <c r="D39" s="36">
        <v>0.44400000000000001</v>
      </c>
      <c r="E39" s="36">
        <v>0.20699999999999999</v>
      </c>
      <c r="F39" s="36">
        <v>0.104</v>
      </c>
      <c r="G39" s="36">
        <v>2.8000000000000001E-2</v>
      </c>
      <c r="H39" s="36">
        <v>7.5999999999999998E-2</v>
      </c>
      <c r="I39" s="36">
        <v>0.94299999999999995</v>
      </c>
      <c r="J39" s="36">
        <v>0.19500000000000001</v>
      </c>
      <c r="K39" s="37">
        <v>2.911</v>
      </c>
      <c r="L39" s="37">
        <v>0.40400000000000003</v>
      </c>
      <c r="M39" s="36">
        <v>0.191</v>
      </c>
      <c r="N39" s="36">
        <v>0.21299999999999999</v>
      </c>
      <c r="O39" s="36">
        <v>0.192</v>
      </c>
      <c r="P39" s="36">
        <v>0.34</v>
      </c>
      <c r="Q39" s="36">
        <v>6.4470000000000001</v>
      </c>
      <c r="R39" s="36">
        <v>6.0030000000000001</v>
      </c>
      <c r="S39" s="39"/>
    </row>
    <row r="40" spans="1:20" ht="10.35" customHeight="1">
      <c r="A40" s="23">
        <v>2007</v>
      </c>
      <c r="B40" s="36">
        <v>0.55400000000000005</v>
      </c>
      <c r="C40" s="36">
        <v>0.16500000000000001</v>
      </c>
      <c r="D40" s="36">
        <v>0.44600000000000001</v>
      </c>
      <c r="E40" s="36">
        <v>0.26900000000000002</v>
      </c>
      <c r="F40" s="36">
        <v>9.8000000000000004E-2</v>
      </c>
      <c r="G40" s="36">
        <v>3.4000000000000002E-2</v>
      </c>
      <c r="H40" s="36">
        <v>6.4000000000000001E-2</v>
      </c>
      <c r="I40" s="36">
        <v>0.98399999999999999</v>
      </c>
      <c r="J40" s="36">
        <v>0.18</v>
      </c>
      <c r="K40" s="37">
        <v>2.7080000000000002</v>
      </c>
      <c r="L40" s="37">
        <v>0.48599999999999999</v>
      </c>
      <c r="M40" s="36">
        <v>0.188</v>
      </c>
      <c r="N40" s="36">
        <v>0.29799999999999999</v>
      </c>
      <c r="O40" s="36">
        <v>0.182</v>
      </c>
      <c r="P40" s="36">
        <v>0.29399999999999998</v>
      </c>
      <c r="Q40" s="36">
        <v>6.3659999999999997</v>
      </c>
      <c r="R40" s="36">
        <v>5.92</v>
      </c>
      <c r="S40" s="39"/>
    </row>
    <row r="41" spans="1:20" ht="10.35" customHeight="1">
      <c r="A41" s="23">
        <v>2008</v>
      </c>
      <c r="B41" s="36">
        <v>0.53500000000000003</v>
      </c>
      <c r="C41" s="36">
        <v>0.184</v>
      </c>
      <c r="D41" s="36">
        <v>0.33900000000000002</v>
      </c>
      <c r="E41" s="36">
        <v>0.20100000000000001</v>
      </c>
      <c r="F41" s="36">
        <v>0.124</v>
      </c>
      <c r="G41" s="36">
        <v>4.7E-2</v>
      </c>
      <c r="H41" s="36">
        <v>7.6999999999999999E-2</v>
      </c>
      <c r="I41" s="36">
        <v>0.99399999999999999</v>
      </c>
      <c r="J41" s="36">
        <v>0.17699999999999999</v>
      </c>
      <c r="K41" s="37">
        <v>2.7570000000000001</v>
      </c>
      <c r="L41" s="37">
        <v>0.65300000000000002</v>
      </c>
      <c r="M41" s="36">
        <v>0.34599999999999997</v>
      </c>
      <c r="N41" s="36">
        <v>0.30599999999999999</v>
      </c>
      <c r="O41" s="36">
        <v>0.249</v>
      </c>
      <c r="P41" s="36">
        <v>0.23699999999999999</v>
      </c>
      <c r="Q41" s="36">
        <v>6.45</v>
      </c>
      <c r="R41" s="36">
        <v>6.1109999999999998</v>
      </c>
      <c r="S41" s="39"/>
    </row>
    <row r="42" spans="1:20" ht="10.35" customHeight="1">
      <c r="A42" s="23">
        <v>2009</v>
      </c>
      <c r="B42" s="36">
        <v>0.54200000000000004</v>
      </c>
      <c r="C42" s="36">
        <v>0.23699999999999999</v>
      </c>
      <c r="D42" s="36">
        <v>0.38200000000000001</v>
      </c>
      <c r="E42" s="36">
        <v>0.19600000000000001</v>
      </c>
      <c r="F42" s="36">
        <v>0.121</v>
      </c>
      <c r="G42" s="36">
        <v>3.5999999999999997E-2</v>
      </c>
      <c r="H42" s="36">
        <v>8.5999999999999993E-2</v>
      </c>
      <c r="I42" s="36">
        <v>0.63900000000000001</v>
      </c>
      <c r="J42" s="36">
        <v>0.16900000000000001</v>
      </c>
      <c r="K42" s="37">
        <v>2.665</v>
      </c>
      <c r="L42" s="37">
        <v>0.46500000000000002</v>
      </c>
      <c r="M42" s="36">
        <v>0.158</v>
      </c>
      <c r="N42" s="36">
        <v>0.307</v>
      </c>
      <c r="O42" s="36">
        <v>0.26900000000000002</v>
      </c>
      <c r="P42" s="36">
        <v>6.8000000000000005E-2</v>
      </c>
      <c r="Q42" s="36">
        <v>5.7530000000000001</v>
      </c>
      <c r="R42" s="36">
        <v>5.3709999999999996</v>
      </c>
      <c r="S42" s="39"/>
    </row>
    <row r="43" spans="1:20" ht="15" customHeight="1">
      <c r="A43" s="23">
        <v>2010</v>
      </c>
      <c r="B43" s="36">
        <v>0.77700000000000002</v>
      </c>
      <c r="C43" s="36">
        <v>0.17199999999999999</v>
      </c>
      <c r="D43" s="36">
        <v>0.435</v>
      </c>
      <c r="E43" s="36">
        <v>0.20899999999999999</v>
      </c>
      <c r="F43" s="36">
        <v>0.111</v>
      </c>
      <c r="G43" s="36">
        <v>6.3E-2</v>
      </c>
      <c r="H43" s="36">
        <v>4.8000000000000001E-2</v>
      </c>
      <c r="I43" s="36">
        <v>0.83499999999999996</v>
      </c>
      <c r="J43" s="36">
        <v>0.155</v>
      </c>
      <c r="K43" s="37">
        <v>3.48</v>
      </c>
      <c r="L43" s="37">
        <v>0.50800000000000001</v>
      </c>
      <c r="M43" s="36">
        <v>0.245</v>
      </c>
      <c r="N43" s="36">
        <v>0.26200000000000001</v>
      </c>
      <c r="O43" s="36">
        <v>0.20399999999999999</v>
      </c>
      <c r="P43" s="36">
        <v>0.28599999999999998</v>
      </c>
      <c r="Q43" s="36">
        <v>7.1719999999999988</v>
      </c>
      <c r="R43" s="36">
        <v>6.7369999999999992</v>
      </c>
      <c r="S43" s="39"/>
    </row>
    <row r="44" spans="1:20" ht="10.35" customHeight="1">
      <c r="A44" s="23">
        <v>2011</v>
      </c>
      <c r="B44" s="36">
        <v>0.58399999999999996</v>
      </c>
      <c r="C44" s="36">
        <v>0.17799999999999999</v>
      </c>
      <c r="D44" s="36">
        <v>0.157</v>
      </c>
      <c r="E44" s="36">
        <v>0.36099999999999999</v>
      </c>
      <c r="F44" s="36">
        <v>0.10100000000000001</v>
      </c>
      <c r="G44" s="36">
        <v>7.4999999999999997E-2</v>
      </c>
      <c r="H44" s="36">
        <v>2.5999999999999999E-2</v>
      </c>
      <c r="I44" s="36">
        <v>0.69</v>
      </c>
      <c r="J44" s="36">
        <v>0.17</v>
      </c>
      <c r="K44" s="37">
        <v>2.048</v>
      </c>
      <c r="L44" s="37">
        <v>0.43099999999999999</v>
      </c>
      <c r="M44" s="36">
        <v>0.21099999999999999</v>
      </c>
      <c r="N44" s="36">
        <v>0.221</v>
      </c>
      <c r="O44" s="36">
        <v>0.23699999999999999</v>
      </c>
      <c r="P44" s="36">
        <v>0.31900000000000001</v>
      </c>
      <c r="Q44" s="36">
        <v>5.2759999999999998</v>
      </c>
      <c r="R44" s="36">
        <v>5.1189999999999998</v>
      </c>
      <c r="S44" s="39"/>
    </row>
    <row r="45" spans="1:20" ht="10.35" customHeight="1">
      <c r="A45" s="23">
        <v>2012</v>
      </c>
      <c r="B45" s="36">
        <v>0.624</v>
      </c>
      <c r="C45" s="36">
        <v>7.4999999999999997E-2</v>
      </c>
      <c r="D45" s="36">
        <v>0.69</v>
      </c>
      <c r="E45" s="36">
        <v>0.16300000000000001</v>
      </c>
      <c r="F45" s="36">
        <v>6.6000000000000003E-2</v>
      </c>
      <c r="G45" s="36">
        <v>4.3999999999999997E-2</v>
      </c>
      <c r="H45" s="36">
        <v>2.1999999999999999E-2</v>
      </c>
      <c r="I45" s="36">
        <v>0.56200000000000006</v>
      </c>
      <c r="J45" s="36">
        <v>0.155</v>
      </c>
      <c r="K45" s="37">
        <v>2.42</v>
      </c>
      <c r="L45" s="37">
        <v>0.309</v>
      </c>
      <c r="M45" s="36">
        <v>0.185</v>
      </c>
      <c r="N45" s="36">
        <v>0.124</v>
      </c>
      <c r="O45" s="36">
        <v>0.215</v>
      </c>
      <c r="P45" s="36">
        <v>0.157</v>
      </c>
      <c r="Q45" s="36">
        <v>5.4359999999999991</v>
      </c>
      <c r="R45" s="36">
        <v>4.7459999999999996</v>
      </c>
      <c r="S45" s="39"/>
    </row>
    <row r="46" spans="1:20" ht="10.35" customHeight="1">
      <c r="A46" s="23">
        <v>2013</v>
      </c>
      <c r="B46" s="36">
        <v>0.63500000000000001</v>
      </c>
      <c r="C46" s="36">
        <v>0.191</v>
      </c>
      <c r="D46" s="36">
        <v>0.55900000000000005</v>
      </c>
      <c r="E46" s="36">
        <v>0.187</v>
      </c>
      <c r="F46" s="36">
        <v>5.1999999999999998E-2</v>
      </c>
      <c r="G46" s="36">
        <v>5.0999999999999997E-2</v>
      </c>
      <c r="H46" s="36">
        <v>0.01</v>
      </c>
      <c r="I46" s="36">
        <v>0.35899999999999999</v>
      </c>
      <c r="J46" s="36">
        <v>0.121</v>
      </c>
      <c r="K46" s="37">
        <v>2.3239999999999998</v>
      </c>
      <c r="L46" s="37">
        <v>0.36599999999999999</v>
      </c>
      <c r="M46" s="36">
        <v>7.0000000000000001E-3</v>
      </c>
      <c r="N46" s="36">
        <v>0.35899999999999999</v>
      </c>
      <c r="O46" s="36">
        <v>0.126</v>
      </c>
      <c r="P46" s="36">
        <v>0.24099999999999999</v>
      </c>
      <c r="Q46" s="36">
        <v>5.1609999999999996</v>
      </c>
      <c r="R46" s="36">
        <v>4.6019999999999994</v>
      </c>
      <c r="S46" s="39"/>
    </row>
    <row r="47" spans="1:20" ht="10.35" customHeight="1">
      <c r="A47" s="23">
        <v>2014</v>
      </c>
      <c r="B47" s="36">
        <v>1.0349999999999999</v>
      </c>
      <c r="C47" s="36">
        <v>0.151</v>
      </c>
      <c r="D47" s="36">
        <v>0.70499999999999996</v>
      </c>
      <c r="E47" s="36">
        <v>0.27300000000000002</v>
      </c>
      <c r="F47" s="36">
        <v>2.4E-2</v>
      </c>
      <c r="G47" s="36">
        <v>2.3E-2</v>
      </c>
      <c r="H47" s="36">
        <v>0.01</v>
      </c>
      <c r="I47" s="36">
        <v>0.22600000000000001</v>
      </c>
      <c r="J47" s="36">
        <v>0.105</v>
      </c>
      <c r="K47" s="37">
        <v>2.6739999999999999</v>
      </c>
      <c r="L47" s="37">
        <v>0.46200000000000002</v>
      </c>
      <c r="M47" s="36">
        <v>0.13600000000000001</v>
      </c>
      <c r="N47" s="36">
        <v>0.32600000000000001</v>
      </c>
      <c r="O47" s="36">
        <v>5.7000000000000002E-2</v>
      </c>
      <c r="P47" s="36">
        <v>0.29299999999999998</v>
      </c>
      <c r="Q47" s="36">
        <v>6.0049999999999999</v>
      </c>
      <c r="R47" s="36">
        <v>5.3</v>
      </c>
      <c r="S47" s="39"/>
      <c r="T47" s="39"/>
    </row>
    <row r="48" spans="1:20" ht="10.35" customHeight="1">
      <c r="A48" s="23">
        <v>2015</v>
      </c>
      <c r="B48" s="36">
        <v>1.415</v>
      </c>
      <c r="C48" s="36">
        <v>0.17</v>
      </c>
      <c r="D48" s="36">
        <v>0.60599999999999998</v>
      </c>
      <c r="E48" s="36">
        <v>0.34899999999999998</v>
      </c>
      <c r="F48" s="36">
        <v>1.0999999999999999E-2</v>
      </c>
      <c r="G48" s="36">
        <v>7.0000000000000001E-3</v>
      </c>
      <c r="H48" s="36">
        <v>0.01</v>
      </c>
      <c r="I48" s="36">
        <v>0.28799999999999998</v>
      </c>
      <c r="J48" s="36">
        <v>0.13200000000000001</v>
      </c>
      <c r="K48" s="37">
        <v>2.6070000000000002</v>
      </c>
      <c r="L48" s="37">
        <v>0.55000000000000004</v>
      </c>
      <c r="M48" s="36">
        <v>0.14699999999999999</v>
      </c>
      <c r="N48" s="36">
        <v>0.40300000000000002</v>
      </c>
      <c r="O48" s="36">
        <v>0.29199999999999998</v>
      </c>
      <c r="P48" s="36">
        <v>0.70699999999999996</v>
      </c>
      <c r="Q48" s="36">
        <v>7.1269999999999998</v>
      </c>
      <c r="R48" s="36">
        <v>6.520999999999999</v>
      </c>
      <c r="S48" s="39"/>
      <c r="T48" s="39"/>
    </row>
    <row r="49" spans="1:20" ht="10.35" customHeight="1">
      <c r="A49" s="23">
        <v>2016</v>
      </c>
      <c r="B49" s="36">
        <v>0.99</v>
      </c>
      <c r="C49" s="36">
        <v>0.13800000000000001</v>
      </c>
      <c r="D49" s="36">
        <v>1.115</v>
      </c>
      <c r="E49" s="36">
        <v>0.20100000000000001</v>
      </c>
      <c r="F49" s="36">
        <v>6.3E-2</v>
      </c>
      <c r="G49" s="36">
        <v>6.8000000000000005E-2</v>
      </c>
      <c r="H49" s="36">
        <v>0.01</v>
      </c>
      <c r="I49" s="36">
        <v>0.45600000000000002</v>
      </c>
      <c r="J49" s="36">
        <v>0.10199999999999999</v>
      </c>
      <c r="K49" s="37">
        <v>2.4590000000000001</v>
      </c>
      <c r="L49" s="37">
        <v>0.34399999999999997</v>
      </c>
      <c r="M49" s="36">
        <v>0.109</v>
      </c>
      <c r="N49" s="36">
        <v>0.23499999999999999</v>
      </c>
      <c r="O49" s="36">
        <v>0.28399999999999997</v>
      </c>
      <c r="P49" s="36">
        <v>0.50700000000000001</v>
      </c>
      <c r="Q49" s="36">
        <v>6.6590000000000007</v>
      </c>
      <c r="R49" s="36">
        <v>5.5440000000000005</v>
      </c>
      <c r="S49" s="39"/>
      <c r="T49" s="39"/>
    </row>
    <row r="50" spans="1:20" ht="10.35" customHeight="1">
      <c r="A50" s="23">
        <v>2017</v>
      </c>
      <c r="B50" s="36">
        <v>1.2609999999999999</v>
      </c>
      <c r="C50" s="36">
        <v>0.13400000000000001</v>
      </c>
      <c r="D50" s="36">
        <v>1.179</v>
      </c>
      <c r="E50" s="36">
        <v>0.34100000000000003</v>
      </c>
      <c r="F50" s="36">
        <v>6.6000000000000003E-2</v>
      </c>
      <c r="G50" s="36">
        <v>5.5E-2</v>
      </c>
      <c r="H50" s="36">
        <v>0.01</v>
      </c>
      <c r="I50" s="36">
        <v>0.53100000000000003</v>
      </c>
      <c r="J50" s="36">
        <v>7.0999999999999994E-2</v>
      </c>
      <c r="K50" s="37">
        <v>3.415</v>
      </c>
      <c r="L50" s="37">
        <v>0.27900000000000003</v>
      </c>
      <c r="M50" s="36">
        <v>9.8000000000000004E-2</v>
      </c>
      <c r="N50" s="36">
        <v>0.18099999999999999</v>
      </c>
      <c r="O50" s="36">
        <v>0.104</v>
      </c>
      <c r="P50" s="36">
        <v>0.20599999999999999</v>
      </c>
      <c r="Q50" s="36">
        <v>7.5870000000000006</v>
      </c>
      <c r="R50" s="36">
        <v>6.4080000000000013</v>
      </c>
      <c r="S50" s="39"/>
      <c r="T50" s="39"/>
    </row>
    <row r="51" spans="1:20" ht="10.35" customHeight="1">
      <c r="A51" s="23">
        <v>2018</v>
      </c>
      <c r="B51" s="36">
        <v>1.2170000000000001</v>
      </c>
      <c r="C51" s="36">
        <v>0.13900000000000001</v>
      </c>
      <c r="D51" s="36">
        <v>2.4169999999999998</v>
      </c>
      <c r="E51" s="36">
        <v>0.252</v>
      </c>
      <c r="F51" s="36">
        <v>7.3999999999999996E-2</v>
      </c>
      <c r="G51" s="36">
        <v>4.3999999999999997E-2</v>
      </c>
      <c r="H51" s="36">
        <v>0.03</v>
      </c>
      <c r="I51" s="36">
        <v>0.82599999999999996</v>
      </c>
      <c r="J51" s="36">
        <v>0.10299999999999999</v>
      </c>
      <c r="K51" s="37">
        <v>2.3559999999999999</v>
      </c>
      <c r="L51" s="37">
        <v>0.44700000000000001</v>
      </c>
      <c r="M51" s="36">
        <v>0.16900000000000001</v>
      </c>
      <c r="N51" s="36">
        <v>0.27800000000000002</v>
      </c>
      <c r="O51" s="36">
        <v>0.158</v>
      </c>
      <c r="P51" s="36">
        <v>0.23400000000000001</v>
      </c>
      <c r="Q51" s="36">
        <v>8.222999999999999</v>
      </c>
      <c r="R51" s="36">
        <v>5.8060000000000009</v>
      </c>
      <c r="S51" s="39"/>
      <c r="T51" s="39"/>
    </row>
    <row r="52" spans="1:20" ht="10.35" customHeight="1">
      <c r="A52" s="23">
        <v>2019</v>
      </c>
      <c r="B52" s="36">
        <v>1.1240000000000001</v>
      </c>
      <c r="C52" s="36">
        <v>0.17100000000000001</v>
      </c>
      <c r="D52" s="36">
        <v>1.1279999999999999</v>
      </c>
      <c r="E52" s="36">
        <v>0.11899999999999999</v>
      </c>
      <c r="F52" s="36">
        <v>8.2000000000000003E-2</v>
      </c>
      <c r="G52" s="36">
        <v>0.08</v>
      </c>
      <c r="H52" s="36">
        <v>2E-3</v>
      </c>
      <c r="I52" s="36">
        <v>0.56999999999999995</v>
      </c>
      <c r="J52" s="36">
        <v>8.5000000000000006E-2</v>
      </c>
      <c r="K52" s="37">
        <v>1.9970000000000001</v>
      </c>
      <c r="L52" s="37">
        <v>0.21199999999999999</v>
      </c>
      <c r="M52" s="36">
        <v>6.3E-2</v>
      </c>
      <c r="N52" s="36">
        <v>0.15</v>
      </c>
      <c r="O52" s="36">
        <v>0.16600000000000001</v>
      </c>
      <c r="P52" s="36">
        <v>0.28000000000000003</v>
      </c>
      <c r="Q52" s="36">
        <v>5.9340000000000002</v>
      </c>
      <c r="R52" s="36">
        <v>4.8060000000000009</v>
      </c>
      <c r="S52" s="39"/>
      <c r="T52" s="39"/>
    </row>
    <row r="53" spans="1:20" ht="10.35" customHeight="1">
      <c r="A53" s="23">
        <v>2020</v>
      </c>
      <c r="B53" s="36">
        <v>1.5429999999999999</v>
      </c>
      <c r="C53" s="36">
        <v>0.11</v>
      </c>
      <c r="D53" s="36">
        <v>0.83599999999999997</v>
      </c>
      <c r="E53" s="36">
        <v>0.46400000000000002</v>
      </c>
      <c r="F53" s="36">
        <v>0.09</v>
      </c>
      <c r="G53" s="36">
        <v>7.0000000000000007E-2</v>
      </c>
      <c r="H53" s="36">
        <v>2.1000000000000001E-2</v>
      </c>
      <c r="I53" s="36">
        <v>0.90300000000000002</v>
      </c>
      <c r="J53" s="36">
        <v>4.9000000000000002E-2</v>
      </c>
      <c r="K53" s="37">
        <v>3.03</v>
      </c>
      <c r="L53" s="37">
        <v>0.39800000000000002</v>
      </c>
      <c r="M53" s="36">
        <v>7.0000000000000001E-3</v>
      </c>
      <c r="N53" s="36">
        <v>0.39100000000000001</v>
      </c>
      <c r="O53" s="36">
        <v>9.4E-2</v>
      </c>
      <c r="P53" s="36">
        <v>0.53400000000000003</v>
      </c>
      <c r="Q53" s="36">
        <v>8.0510000000000002</v>
      </c>
      <c r="R53" s="36">
        <v>7.2149999999999999</v>
      </c>
      <c r="S53" s="39"/>
      <c r="T53" s="39"/>
    </row>
    <row r="54" spans="1:20" ht="15.6" customHeight="1">
      <c r="A54" s="23">
        <v>2021</v>
      </c>
      <c r="B54" s="36">
        <v>1.071</v>
      </c>
      <c r="C54" s="36">
        <v>0.109</v>
      </c>
      <c r="D54" s="36">
        <v>1.0629999999999999</v>
      </c>
      <c r="E54" s="36">
        <v>0.35499999999999998</v>
      </c>
      <c r="F54" s="36">
        <v>8.7999999999999995E-2</v>
      </c>
      <c r="G54" s="36">
        <v>4.9000000000000002E-2</v>
      </c>
      <c r="H54" s="36">
        <v>3.9E-2</v>
      </c>
      <c r="I54" s="36">
        <v>0.68899999999999995</v>
      </c>
      <c r="J54" s="36">
        <v>9.8000000000000004E-2</v>
      </c>
      <c r="K54" s="37">
        <v>2.4750000000000001</v>
      </c>
      <c r="L54" s="37">
        <v>0.46400000000000002</v>
      </c>
      <c r="M54" s="36">
        <v>0.126</v>
      </c>
      <c r="N54" s="36">
        <v>0.33800000000000002</v>
      </c>
      <c r="O54" s="36">
        <v>0.3</v>
      </c>
      <c r="P54" s="36">
        <v>0.373</v>
      </c>
      <c r="Q54" s="36">
        <v>7.0850000000000009</v>
      </c>
      <c r="R54" s="36">
        <v>6.0220000000000002</v>
      </c>
      <c r="S54" s="39"/>
      <c r="T54" s="39"/>
    </row>
    <row r="55" spans="1:20" s="4" customFormat="1" ht="12" customHeight="1">
      <c r="A55" s="23">
        <v>2022</v>
      </c>
      <c r="B55" s="36">
        <v>1.44</v>
      </c>
      <c r="C55" s="36">
        <v>0.10299999999999999</v>
      </c>
      <c r="D55" s="36">
        <v>0.96199999999999997</v>
      </c>
      <c r="E55" s="36">
        <v>0.158</v>
      </c>
      <c r="F55" s="36">
        <v>7.9000000000000001E-2</v>
      </c>
      <c r="G55" s="36">
        <v>4.9000000000000002E-2</v>
      </c>
      <c r="H55" s="36">
        <v>0.03</v>
      </c>
      <c r="I55" s="36">
        <v>0.53200000000000003</v>
      </c>
      <c r="J55" s="36">
        <v>0.05</v>
      </c>
      <c r="K55" s="37">
        <v>2.3370000000000002</v>
      </c>
      <c r="L55" s="37">
        <v>0.51200000000000001</v>
      </c>
      <c r="M55" s="36">
        <v>0.16800000000000001</v>
      </c>
      <c r="N55" s="36">
        <v>0.34399999999999997</v>
      </c>
      <c r="O55" s="36">
        <v>0.125</v>
      </c>
      <c r="P55" s="36">
        <v>0.32800000000000001</v>
      </c>
      <c r="Q55" s="36">
        <v>6.6260000000000003</v>
      </c>
      <c r="R55" s="36">
        <v>5.6640000000000006</v>
      </c>
    </row>
    <row r="56" spans="1:20" s="4" customFormat="1" ht="11.25">
      <c r="A56" s="23">
        <v>2023</v>
      </c>
      <c r="B56" s="36">
        <v>1.46</v>
      </c>
      <c r="C56" s="36">
        <v>9.8000000000000004E-2</v>
      </c>
      <c r="D56" s="36">
        <v>1.466</v>
      </c>
      <c r="E56" s="36">
        <v>0.21199999999999999</v>
      </c>
      <c r="F56" s="36">
        <v>8.6999999999999994E-2</v>
      </c>
      <c r="G56" s="36">
        <v>4.1000000000000002E-2</v>
      </c>
      <c r="H56" s="36">
        <v>4.5999999999999999E-2</v>
      </c>
      <c r="I56" s="36">
        <v>0.60399999999999998</v>
      </c>
      <c r="J56" s="36">
        <v>0.14199999999999999</v>
      </c>
      <c r="K56" s="37">
        <v>2.2290000000000001</v>
      </c>
      <c r="L56" s="37">
        <v>0.32300000000000001</v>
      </c>
      <c r="M56" s="36">
        <v>3.5999999999999997E-2</v>
      </c>
      <c r="N56" s="36">
        <v>0.28799999999999998</v>
      </c>
      <c r="O56" s="36">
        <v>0.29799999999999999</v>
      </c>
      <c r="P56" s="36">
        <v>5.6000000000000001E-2</v>
      </c>
      <c r="Q56" s="36">
        <v>6.9750000000000014</v>
      </c>
      <c r="R56" s="36">
        <v>5.5090000000000003</v>
      </c>
    </row>
    <row r="57" spans="1:20" s="4" customFormat="1" ht="14.25" customHeight="1">
      <c r="A57" s="30" t="s">
        <v>353</v>
      </c>
      <c r="B57" s="3"/>
    </row>
    <row r="58" spans="1:20">
      <c r="A58" s="4" t="s">
        <v>310</v>
      </c>
      <c r="B58" s="4"/>
      <c r="C58" s="4"/>
      <c r="D58" s="4"/>
      <c r="E58" s="4"/>
      <c r="F58" s="4"/>
      <c r="G58" s="4"/>
      <c r="H58" s="4"/>
      <c r="I58" s="4"/>
      <c r="J58" s="4"/>
      <c r="K58" s="4"/>
      <c r="L58" s="4"/>
      <c r="M58" s="4"/>
      <c r="N58" s="4"/>
      <c r="O58" s="4"/>
      <c r="P58" s="4"/>
      <c r="Q58" s="4"/>
      <c r="R58" s="4"/>
    </row>
    <row r="59" spans="1:20">
      <c r="A59" s="3" t="s">
        <v>354</v>
      </c>
      <c r="P59" s="4"/>
      <c r="Q59" s="4"/>
    </row>
    <row r="60" spans="1:20">
      <c r="A60" s="5" t="s">
        <v>36</v>
      </c>
      <c r="P60" s="4"/>
      <c r="Q60" s="4"/>
    </row>
    <row r="61" spans="1:20">
      <c r="P61" s="4"/>
      <c r="Q61" s="4"/>
    </row>
    <row r="62" spans="1:20">
      <c r="P62" s="4"/>
    </row>
    <row r="63" spans="1:20">
      <c r="P63" s="4"/>
    </row>
    <row r="64" spans="1:20">
      <c r="P64" s="4"/>
    </row>
    <row r="65" spans="1:18">
      <c r="P65" s="4"/>
    </row>
    <row r="66" spans="1:18">
      <c r="P66" s="4"/>
    </row>
    <row r="67" spans="1:18">
      <c r="P67" s="4"/>
    </row>
    <row r="68" spans="1:18">
      <c r="P68" s="4"/>
    </row>
    <row r="69" spans="1:18">
      <c r="P69" s="4"/>
    </row>
    <row r="70" spans="1:18">
      <c r="A70" s="3"/>
      <c r="P70" s="4"/>
    </row>
    <row r="71" spans="1:18" customFormat="1">
      <c r="A71" s="21"/>
      <c r="B71" s="21"/>
      <c r="C71" s="21"/>
      <c r="D71" s="21"/>
      <c r="E71" s="21"/>
      <c r="F71" s="21"/>
      <c r="G71" s="21"/>
      <c r="H71" s="21"/>
      <c r="I71" s="21"/>
      <c r="J71" s="21"/>
      <c r="K71" s="21"/>
      <c r="L71" s="21"/>
      <c r="M71" s="21"/>
      <c r="N71" s="21"/>
      <c r="O71" s="21"/>
      <c r="P71" s="4"/>
      <c r="Q71" s="21"/>
      <c r="R71" s="21"/>
    </row>
    <row r="72" spans="1:18" customFormat="1">
      <c r="A72" s="21"/>
    </row>
    <row r="73" spans="1:18" customFormat="1" ht="12"/>
    <row r="74" spans="1:18" customFormat="1" ht="12"/>
    <row r="75" spans="1:18" customFormat="1" ht="12"/>
    <row r="76" spans="1:18" customFormat="1" ht="12"/>
    <row r="77" spans="1:18" customFormat="1" ht="12"/>
    <row r="78" spans="1:18" customFormat="1" ht="12"/>
    <row r="79" spans="1:18" customFormat="1" ht="12"/>
    <row r="80" spans="1:18" customFormat="1" ht="12"/>
    <row r="81" spans="1:22" customFormat="1" ht="12"/>
    <row r="82" spans="1:22" customFormat="1" ht="12"/>
    <row r="83" spans="1:22" customFormat="1" ht="12"/>
    <row r="84" spans="1:22" customFormat="1" ht="12"/>
    <row r="85" spans="1:22" customFormat="1" ht="12"/>
    <row r="86" spans="1:22" customFormat="1" ht="12"/>
    <row r="87" spans="1:22" customFormat="1" ht="12"/>
    <row r="88" spans="1:22" customFormat="1" ht="12"/>
    <row r="89" spans="1:22" customFormat="1" ht="12"/>
    <row r="90" spans="1:22" customFormat="1" ht="12"/>
    <row r="91" spans="1:22" customFormat="1" ht="12"/>
    <row r="92" spans="1:22" customFormat="1" ht="12"/>
    <row r="93" spans="1:22" customFormat="1" ht="12"/>
    <row r="94" spans="1:22">
      <c r="A94"/>
      <c r="B94"/>
      <c r="C94"/>
      <c r="D94"/>
      <c r="E94"/>
      <c r="F94"/>
      <c r="G94"/>
      <c r="H94"/>
      <c r="I94"/>
      <c r="J94"/>
      <c r="K94"/>
      <c r="L94"/>
      <c r="M94"/>
      <c r="N94"/>
      <c r="O94"/>
      <c r="P94"/>
      <c r="Q94"/>
      <c r="R94"/>
      <c r="S94"/>
      <c r="T94"/>
      <c r="U94"/>
      <c r="V94"/>
    </row>
    <row r="95" spans="1:22">
      <c r="A95"/>
      <c r="B95"/>
      <c r="C95"/>
      <c r="D95"/>
      <c r="E95"/>
      <c r="F95"/>
      <c r="G95"/>
      <c r="H95"/>
      <c r="I95"/>
      <c r="J95"/>
      <c r="K95"/>
      <c r="L95"/>
      <c r="M95"/>
      <c r="N95"/>
      <c r="O95"/>
      <c r="P95"/>
      <c r="Q95"/>
      <c r="R95"/>
      <c r="S95"/>
      <c r="T95"/>
      <c r="U95"/>
      <c r="V95"/>
    </row>
    <row r="96" spans="1:22">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row r="110" spans="1:22">
      <c r="A110"/>
      <c r="B110"/>
      <c r="C110"/>
      <c r="D110"/>
      <c r="E110"/>
      <c r="F110"/>
      <c r="G110"/>
      <c r="H110"/>
      <c r="I110"/>
      <c r="J110"/>
      <c r="K110"/>
      <c r="L110"/>
      <c r="M110"/>
      <c r="N110"/>
      <c r="O110"/>
      <c r="P110"/>
      <c r="Q110"/>
      <c r="R110"/>
      <c r="S110"/>
      <c r="T110"/>
      <c r="U110"/>
      <c r="V110"/>
    </row>
    <row r="111" spans="1:22">
      <c r="A111"/>
      <c r="B111"/>
      <c r="C111"/>
      <c r="D111"/>
      <c r="E111"/>
      <c r="F111"/>
      <c r="G111"/>
      <c r="H111"/>
      <c r="I111"/>
      <c r="J111"/>
      <c r="K111"/>
      <c r="L111"/>
      <c r="M111"/>
      <c r="N111"/>
      <c r="O111"/>
      <c r="P111"/>
      <c r="Q111"/>
      <c r="R111"/>
      <c r="S111"/>
      <c r="T111"/>
      <c r="U111"/>
      <c r="V111"/>
    </row>
    <row r="112" spans="1:22">
      <c r="A112"/>
      <c r="B112"/>
      <c r="C112"/>
      <c r="D112"/>
      <c r="E112"/>
      <c r="F112"/>
      <c r="G112"/>
      <c r="H112"/>
      <c r="I112"/>
      <c r="J112"/>
      <c r="K112"/>
      <c r="L112"/>
      <c r="M112"/>
      <c r="N112"/>
      <c r="O112"/>
      <c r="P112"/>
      <c r="Q112"/>
      <c r="R112"/>
      <c r="S112"/>
      <c r="T112"/>
      <c r="U112"/>
      <c r="V112"/>
    </row>
    <row r="113" spans="1:22">
      <c r="A113"/>
      <c r="B113"/>
      <c r="C113"/>
      <c r="D113"/>
      <c r="E113"/>
      <c r="F113"/>
      <c r="G113"/>
      <c r="H113"/>
      <c r="I113"/>
      <c r="J113"/>
      <c r="K113"/>
      <c r="L113"/>
      <c r="M113"/>
      <c r="N113"/>
      <c r="O113"/>
      <c r="P113"/>
      <c r="Q113"/>
      <c r="R113"/>
      <c r="S113"/>
      <c r="T113"/>
      <c r="U113"/>
      <c r="V113"/>
    </row>
    <row r="114" spans="1:22">
      <c r="A114"/>
      <c r="B114"/>
      <c r="C114"/>
      <c r="D114"/>
      <c r="E114"/>
      <c r="F114"/>
      <c r="G114"/>
      <c r="H114"/>
      <c r="I114"/>
      <c r="J114"/>
      <c r="K114"/>
      <c r="L114"/>
      <c r="M114"/>
      <c r="N114"/>
      <c r="O114"/>
      <c r="P114"/>
      <c r="Q114"/>
      <c r="R114"/>
      <c r="S114"/>
      <c r="T114"/>
      <c r="U114"/>
      <c r="V114"/>
    </row>
    <row r="115" spans="1:22">
      <c r="A115"/>
      <c r="B115"/>
      <c r="C115"/>
      <c r="D115"/>
      <c r="E115"/>
      <c r="F115"/>
      <c r="G115"/>
      <c r="H115"/>
      <c r="I115"/>
      <c r="J115"/>
      <c r="K115"/>
      <c r="L115"/>
      <c r="M115"/>
      <c r="N115"/>
      <c r="O115"/>
      <c r="P115"/>
      <c r="Q115"/>
      <c r="R115"/>
      <c r="S115"/>
      <c r="T115"/>
      <c r="U115"/>
      <c r="V115"/>
    </row>
    <row r="116" spans="1:22">
      <c r="A116"/>
      <c r="B116"/>
      <c r="C116"/>
      <c r="D116"/>
      <c r="E116"/>
      <c r="F116"/>
      <c r="G116"/>
      <c r="H116"/>
      <c r="I116"/>
      <c r="J116"/>
      <c r="K116"/>
      <c r="L116"/>
      <c r="M116"/>
      <c r="N116"/>
      <c r="O116"/>
      <c r="P116"/>
      <c r="Q116"/>
      <c r="R116"/>
      <c r="S116"/>
      <c r="T116"/>
      <c r="U116"/>
      <c r="V116"/>
    </row>
    <row r="117" spans="1:22">
      <c r="A117"/>
      <c r="B117"/>
      <c r="C117"/>
      <c r="D117"/>
      <c r="E117"/>
      <c r="F117"/>
      <c r="G117"/>
      <c r="H117"/>
      <c r="I117"/>
      <c r="J117"/>
      <c r="K117"/>
      <c r="L117"/>
      <c r="M117"/>
      <c r="N117"/>
      <c r="O117"/>
      <c r="P117"/>
      <c r="Q117"/>
      <c r="R117"/>
      <c r="S117"/>
      <c r="T117"/>
      <c r="U117"/>
      <c r="V117"/>
    </row>
    <row r="118" spans="1:22">
      <c r="A118"/>
      <c r="B118"/>
      <c r="C118"/>
      <c r="D118"/>
      <c r="E118"/>
      <c r="F118"/>
      <c r="G118"/>
      <c r="H118"/>
      <c r="I118"/>
      <c r="J118"/>
      <c r="K118"/>
      <c r="L118"/>
      <c r="M118"/>
      <c r="N118"/>
      <c r="O118"/>
      <c r="P118"/>
      <c r="Q118"/>
      <c r="R118"/>
      <c r="S118"/>
      <c r="T118"/>
      <c r="U118"/>
      <c r="V118"/>
    </row>
    <row r="119" spans="1:22">
      <c r="A119"/>
      <c r="B119"/>
      <c r="C119"/>
      <c r="D119"/>
      <c r="E119"/>
      <c r="F119"/>
      <c r="G119"/>
      <c r="H119"/>
      <c r="I119"/>
      <c r="J119"/>
      <c r="K119"/>
      <c r="L119"/>
      <c r="M119"/>
      <c r="N119"/>
      <c r="O119"/>
      <c r="P119"/>
      <c r="Q119"/>
      <c r="R119"/>
      <c r="S119"/>
      <c r="T119"/>
      <c r="U119"/>
      <c r="V119"/>
    </row>
    <row r="120" spans="1:22">
      <c r="A120"/>
      <c r="B120"/>
      <c r="C120"/>
      <c r="D120"/>
      <c r="E120"/>
      <c r="F120"/>
      <c r="G120"/>
      <c r="H120"/>
      <c r="I120"/>
      <c r="J120"/>
      <c r="K120"/>
      <c r="L120"/>
      <c r="M120"/>
      <c r="N120"/>
      <c r="O120"/>
      <c r="P120"/>
      <c r="Q120"/>
      <c r="R120"/>
      <c r="S120"/>
      <c r="T120"/>
      <c r="U120"/>
      <c r="V120"/>
    </row>
    <row r="121" spans="1:22">
      <c r="A121"/>
      <c r="B121"/>
      <c r="C121"/>
      <c r="D121"/>
      <c r="E121"/>
      <c r="F121"/>
      <c r="G121"/>
      <c r="H121"/>
      <c r="I121"/>
      <c r="J121"/>
      <c r="K121"/>
      <c r="L121"/>
      <c r="M121"/>
      <c r="N121"/>
      <c r="O121"/>
      <c r="P121"/>
      <c r="Q121"/>
      <c r="R121"/>
      <c r="S121"/>
      <c r="T121"/>
      <c r="U121"/>
      <c r="V121"/>
    </row>
    <row r="122" spans="1:22">
      <c r="A122"/>
      <c r="B122"/>
      <c r="C122"/>
      <c r="D122"/>
      <c r="E122"/>
      <c r="F122"/>
      <c r="G122"/>
      <c r="H122"/>
      <c r="I122"/>
      <c r="J122"/>
      <c r="K122"/>
      <c r="L122"/>
      <c r="M122"/>
      <c r="N122"/>
      <c r="O122"/>
      <c r="P122"/>
      <c r="Q122"/>
      <c r="R122"/>
      <c r="S122"/>
      <c r="T122"/>
      <c r="U122"/>
      <c r="V122"/>
    </row>
    <row r="123" spans="1:22">
      <c r="A123"/>
      <c r="B123"/>
      <c r="C123"/>
      <c r="D123"/>
      <c r="E123"/>
      <c r="F123"/>
      <c r="G123"/>
      <c r="H123"/>
      <c r="I123"/>
      <c r="J123"/>
      <c r="K123"/>
      <c r="L123"/>
      <c r="M123"/>
      <c r="N123"/>
      <c r="O123"/>
      <c r="P123"/>
      <c r="Q123"/>
      <c r="R123"/>
      <c r="S123"/>
      <c r="T123"/>
      <c r="U123"/>
      <c r="V123"/>
    </row>
    <row r="124" spans="1:22">
      <c r="A124"/>
      <c r="B124"/>
      <c r="C124"/>
      <c r="D124"/>
      <c r="E124"/>
      <c r="F124"/>
      <c r="G124"/>
      <c r="H124"/>
      <c r="I124"/>
      <c r="J124"/>
      <c r="K124"/>
      <c r="L124"/>
      <c r="M124"/>
      <c r="N124"/>
      <c r="O124"/>
      <c r="P124"/>
      <c r="Q124"/>
      <c r="R124"/>
      <c r="S124"/>
      <c r="T124"/>
      <c r="U124"/>
      <c r="V124"/>
    </row>
    <row r="125" spans="1:22">
      <c r="A125"/>
      <c r="B125"/>
      <c r="C125"/>
      <c r="D125"/>
      <c r="E125"/>
      <c r="F125"/>
      <c r="G125"/>
      <c r="H125"/>
      <c r="I125"/>
      <c r="J125"/>
      <c r="K125"/>
      <c r="L125"/>
      <c r="M125"/>
      <c r="N125"/>
      <c r="O125"/>
      <c r="P125"/>
      <c r="Q125"/>
      <c r="R125"/>
      <c r="S125"/>
      <c r="T125"/>
      <c r="U125"/>
      <c r="V125"/>
    </row>
    <row r="126" spans="1:22">
      <c r="A126"/>
      <c r="B126"/>
      <c r="C126"/>
      <c r="D126"/>
      <c r="E126"/>
      <c r="F126"/>
      <c r="G126"/>
      <c r="H126"/>
      <c r="I126"/>
      <c r="J126"/>
      <c r="K126"/>
      <c r="L126"/>
      <c r="M126"/>
      <c r="N126"/>
      <c r="O126"/>
      <c r="P126"/>
      <c r="Q126"/>
      <c r="R126"/>
      <c r="S126"/>
      <c r="T126"/>
      <c r="U126"/>
      <c r="V126"/>
    </row>
    <row r="127" spans="1:22">
      <c r="A127"/>
      <c r="B127"/>
      <c r="C127"/>
      <c r="D127"/>
      <c r="E127"/>
      <c r="F127"/>
      <c r="G127"/>
      <c r="H127"/>
      <c r="I127"/>
      <c r="J127"/>
      <c r="K127"/>
      <c r="L127"/>
      <c r="M127"/>
      <c r="N127"/>
      <c r="O127"/>
      <c r="P127"/>
      <c r="Q127"/>
      <c r="R127"/>
      <c r="S127"/>
      <c r="T127"/>
      <c r="U127"/>
      <c r="V127"/>
    </row>
    <row r="128" spans="1:22">
      <c r="A128"/>
      <c r="B128"/>
      <c r="C128"/>
      <c r="D128"/>
      <c r="E128"/>
      <c r="F128"/>
      <c r="G128"/>
      <c r="H128"/>
      <c r="I128"/>
      <c r="J128"/>
      <c r="K128"/>
      <c r="L128"/>
      <c r="M128"/>
      <c r="N128"/>
      <c r="O128"/>
      <c r="P128"/>
      <c r="Q128"/>
      <c r="R128"/>
    </row>
    <row r="129" spans="1:1">
      <c r="A129"/>
    </row>
  </sheetData>
  <conditionalFormatting sqref="A3:A56 B4:R56">
    <cfRule type="expression" dxfId="255" priority="2">
      <formula>MOD(ROW(),2)=1</formula>
    </cfRule>
  </conditionalFormatting>
  <conditionalFormatting sqref="B3:Q56">
    <cfRule type="expression" dxfId="254" priority="3">
      <formula>MOD(ROW(),2)=1</formula>
    </cfRule>
  </conditionalFormatting>
  <conditionalFormatting sqref="R3:R56">
    <cfRule type="expression" dxfId="253" priority="1">
      <formula>MOD(ROW(),2)=1</formula>
    </cfRule>
  </conditionalFormatting>
  <pageMargins left="0.7" right="0.7" top="0.75" bottom="0.75" header="0.3" footer="0.3"/>
  <pageSetup scale="65" orientation="portrait" r:id="rId1"/>
  <headerFooter>
    <oddFooter>&amp;CVegetables and Pulses Yearbook Data/#89011/March 30, 2020
USDA, Economic Research Service</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AE87-C4F7-4BFB-A225-6460AB0E70F3}">
  <sheetPr>
    <pageSetUpPr fitToPage="1"/>
  </sheetPr>
  <dimension ref="A1:O91"/>
  <sheetViews>
    <sheetView showGridLines="0" zoomScaleNormal="100" workbookViewId="0"/>
  </sheetViews>
  <sheetFormatPr defaultColWidth="9.7109375" defaultRowHeight="14.25"/>
  <cols>
    <col min="1" max="1" width="11.5703125" style="21" customWidth="1"/>
    <col min="2" max="9" width="16" style="21" customWidth="1"/>
    <col min="10" max="11" width="14.42578125" style="21" customWidth="1"/>
    <col min="12" max="14" width="2.5703125" style="21" customWidth="1"/>
    <col min="15" max="16" width="9.7109375" style="21"/>
    <col min="17" max="17" width="14.140625" style="21" bestFit="1" customWidth="1"/>
    <col min="18" max="18" width="10.85546875" style="21" bestFit="1" customWidth="1"/>
    <col min="19" max="19" width="19.5703125" style="21" bestFit="1" customWidth="1"/>
    <col min="20" max="20" width="15.85546875" style="21" bestFit="1" customWidth="1"/>
    <col min="21" max="21" width="11.140625" style="21" bestFit="1" customWidth="1"/>
    <col min="22" max="22" width="16.7109375" style="21" bestFit="1" customWidth="1"/>
    <col min="23" max="23" width="23.7109375" style="21" bestFit="1" customWidth="1"/>
    <col min="24" max="24" width="24.85546875" style="21" bestFit="1" customWidth="1"/>
    <col min="25" max="25" width="19.5703125" style="21" bestFit="1" customWidth="1"/>
    <col min="26" max="26" width="20.85546875" style="21" bestFit="1" customWidth="1"/>
    <col min="27" max="16384" width="9.7109375" style="21"/>
  </cols>
  <sheetData>
    <row r="1" spans="1:15">
      <c r="A1" s="13" t="s">
        <v>1017</v>
      </c>
      <c r="O1" s="14" t="str">
        <f>HYPERLINK("#'"&amp;"Index'!A1","INDEX")</f>
        <v>INDEX</v>
      </c>
    </row>
    <row r="2" spans="1:15">
      <c r="A2" s="157"/>
      <c r="B2" s="158" t="s">
        <v>948</v>
      </c>
      <c r="C2" s="158"/>
      <c r="D2" s="158"/>
      <c r="E2" s="158"/>
      <c r="F2" s="158" t="s">
        <v>942</v>
      </c>
      <c r="G2" s="158"/>
      <c r="H2" s="158"/>
      <c r="I2" s="157"/>
      <c r="J2" s="158" t="s">
        <v>644</v>
      </c>
      <c r="K2" s="158"/>
    </row>
    <row r="3" spans="1:15">
      <c r="A3" s="159"/>
      <c r="B3" s="221" t="s">
        <v>1018</v>
      </c>
      <c r="C3" s="183"/>
      <c r="D3" s="183"/>
      <c r="E3" s="183"/>
      <c r="F3" s="183"/>
      <c r="G3" s="183"/>
      <c r="H3" s="183"/>
      <c r="I3" s="184" t="s">
        <v>617</v>
      </c>
      <c r="J3" s="183" t="s">
        <v>929</v>
      </c>
      <c r="K3" s="187"/>
      <c r="L3" s="13"/>
    </row>
    <row r="4" spans="1:15" ht="39"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23">
        <v>1970</v>
      </c>
      <c r="B5" s="177">
        <v>952.5</v>
      </c>
      <c r="C5" s="177">
        <v>8.2506522999999987</v>
      </c>
      <c r="D5" s="177">
        <v>764.21887000000004</v>
      </c>
      <c r="E5" s="177">
        <v>1724.9695222999999</v>
      </c>
      <c r="F5" s="177">
        <v>5.0346827000000003</v>
      </c>
      <c r="G5" s="177">
        <v>673.12585724465953</v>
      </c>
      <c r="H5" s="177">
        <v>1046.8089823553405</v>
      </c>
      <c r="I5" s="178">
        <v>5.1050903300398947</v>
      </c>
      <c r="J5" s="178">
        <v>109</v>
      </c>
      <c r="K5" s="178">
        <v>503.18530144954298</v>
      </c>
    </row>
    <row r="6" spans="1:15" ht="11.1" customHeight="1">
      <c r="A6" s="23">
        <v>1971</v>
      </c>
      <c r="B6" s="177">
        <v>1055.3</v>
      </c>
      <c r="C6" s="177">
        <v>9.6506699999999999</v>
      </c>
      <c r="D6" s="177">
        <v>673.12585724465953</v>
      </c>
      <c r="E6" s="177">
        <v>1738.0765272446595</v>
      </c>
      <c r="F6" s="177">
        <v>5.2715800000000002</v>
      </c>
      <c r="G6" s="177">
        <v>648.44324837726288</v>
      </c>
      <c r="H6" s="177">
        <v>1084.3616988673964</v>
      </c>
      <c r="I6" s="178">
        <v>5.2217879085018204</v>
      </c>
      <c r="J6" s="178">
        <v>107</v>
      </c>
      <c r="K6" s="178">
        <v>470.10236808576076</v>
      </c>
    </row>
    <row r="7" spans="1:15" ht="11.1" customHeight="1">
      <c r="A7" s="23">
        <v>1972</v>
      </c>
      <c r="B7" s="177">
        <v>1032.0999999999999</v>
      </c>
      <c r="C7" s="177">
        <v>12.4580185</v>
      </c>
      <c r="D7" s="177">
        <v>648.44324837726288</v>
      </c>
      <c r="E7" s="177">
        <v>1693.0012668772629</v>
      </c>
      <c r="F7" s="177">
        <v>4.984788</v>
      </c>
      <c r="G7" s="177">
        <v>611.43786771953671</v>
      </c>
      <c r="H7" s="177">
        <v>1076.5786111577263</v>
      </c>
      <c r="I7" s="178">
        <v>5.1291049431991382</v>
      </c>
      <c r="J7" s="178">
        <v>112</v>
      </c>
      <c r="K7" s="178">
        <v>471.68321418418805</v>
      </c>
    </row>
    <row r="8" spans="1:15" ht="11.1" customHeight="1">
      <c r="A8" s="23">
        <v>1973</v>
      </c>
      <c r="B8" s="177">
        <v>1015.3</v>
      </c>
      <c r="C8" s="177">
        <v>10.217922400000001</v>
      </c>
      <c r="D8" s="177">
        <v>611.43786771953671</v>
      </c>
      <c r="E8" s="177">
        <v>1636.9557901195367</v>
      </c>
      <c r="F8" s="177">
        <v>6.9213500000000003</v>
      </c>
      <c r="G8" s="177">
        <v>498.38514066986966</v>
      </c>
      <c r="H8" s="177">
        <v>1131.6492994496671</v>
      </c>
      <c r="I8" s="178">
        <v>5.3402606753354842</v>
      </c>
      <c r="J8" s="178">
        <v>119</v>
      </c>
      <c r="K8" s="178">
        <v>475.14473946895583</v>
      </c>
    </row>
    <row r="9" spans="1:15" ht="11.1" customHeight="1">
      <c r="A9" s="23">
        <v>1974</v>
      </c>
      <c r="B9" s="177">
        <v>1146.3000000000002</v>
      </c>
      <c r="C9" s="177">
        <v>10.413413</v>
      </c>
      <c r="D9" s="177">
        <v>498.38514066986966</v>
      </c>
      <c r="E9" s="177">
        <v>1655.0985536698697</v>
      </c>
      <c r="F9" s="177">
        <v>9.3258677000000016</v>
      </c>
      <c r="G9" s="177">
        <v>619.37106260869598</v>
      </c>
      <c r="H9" s="177">
        <v>1026.4016233611737</v>
      </c>
      <c r="I9" s="178">
        <v>4.7995437231062956</v>
      </c>
      <c r="J9" s="178">
        <v>196</v>
      </c>
      <c r="K9" s="178">
        <v>718.16574605879066</v>
      </c>
    </row>
    <row r="10" spans="1:15" ht="11.1" customHeight="1">
      <c r="A10" s="23">
        <v>1975</v>
      </c>
      <c r="B10" s="177">
        <v>1141.5</v>
      </c>
      <c r="C10" s="177">
        <v>13.0353824</v>
      </c>
      <c r="D10" s="177">
        <v>619.37106260869598</v>
      </c>
      <c r="E10" s="177">
        <v>1773.906445008696</v>
      </c>
      <c r="F10" s="177">
        <v>13.598428</v>
      </c>
      <c r="G10" s="177">
        <v>745.01109275901308</v>
      </c>
      <c r="H10" s="177">
        <v>1015.2969242496831</v>
      </c>
      <c r="I10" s="178">
        <v>4.7010363529222774</v>
      </c>
      <c r="J10" s="178">
        <v>218</v>
      </c>
      <c r="K10" s="178">
        <v>730.88141616656048</v>
      </c>
    </row>
    <row r="11" spans="1:15" ht="11.1" customHeight="1">
      <c r="A11" s="23">
        <v>1976</v>
      </c>
      <c r="B11" s="177">
        <v>1026.4000000000001</v>
      </c>
      <c r="C11" s="177">
        <v>11.5419278</v>
      </c>
      <c r="D11" s="177">
        <v>745.01109275901308</v>
      </c>
      <c r="E11" s="177">
        <v>1782.9530205590131</v>
      </c>
      <c r="F11" s="177">
        <v>14.138271899999999</v>
      </c>
      <c r="G11" s="177">
        <v>735.3682304879884</v>
      </c>
      <c r="H11" s="177">
        <v>1033.4465181710248</v>
      </c>
      <c r="I11" s="178">
        <v>4.7398193784072502</v>
      </c>
      <c r="J11" s="178">
        <v>199</v>
      </c>
      <c r="K11" s="178">
        <v>632.36333881487485</v>
      </c>
    </row>
    <row r="12" spans="1:15" ht="11.1" customHeight="1">
      <c r="A12" s="23">
        <v>1977</v>
      </c>
      <c r="B12" s="177">
        <v>977.9</v>
      </c>
      <c r="C12" s="177">
        <v>12.960327700000001</v>
      </c>
      <c r="D12" s="177">
        <v>735.3682304879884</v>
      </c>
      <c r="E12" s="177">
        <v>1726.2285581879885</v>
      </c>
      <c r="F12" s="177">
        <v>13.2138668</v>
      </c>
      <c r="G12" s="177">
        <v>655.67831320060839</v>
      </c>
      <c r="H12" s="177">
        <v>1057.33637818738</v>
      </c>
      <c r="I12" s="178">
        <v>4.800858967700453</v>
      </c>
      <c r="J12" s="178">
        <v>206</v>
      </c>
      <c r="K12" s="178">
        <v>616.32359980852084</v>
      </c>
    </row>
    <row r="13" spans="1:15" ht="11.1" customHeight="1">
      <c r="A13" s="23">
        <v>1978</v>
      </c>
      <c r="B13" s="177">
        <v>922.2</v>
      </c>
      <c r="C13" s="177">
        <v>18.919880200000001</v>
      </c>
      <c r="D13" s="177">
        <v>655.67831320060839</v>
      </c>
      <c r="E13" s="177">
        <v>1596.7981934006084</v>
      </c>
      <c r="F13" s="177">
        <v>30.632480900000001</v>
      </c>
      <c r="G13" s="177">
        <v>530.14616670307498</v>
      </c>
      <c r="H13" s="177">
        <v>1036.0195457975333</v>
      </c>
      <c r="I13" s="178">
        <v>4.6544895019769221</v>
      </c>
      <c r="J13" s="178">
        <v>206</v>
      </c>
      <c r="K13" s="178">
        <v>575.82512805819749</v>
      </c>
    </row>
    <row r="14" spans="1:15" ht="11.1" customHeight="1">
      <c r="A14" s="23">
        <v>1979</v>
      </c>
      <c r="B14" s="177">
        <v>1226.6999999999998</v>
      </c>
      <c r="C14" s="177">
        <v>20.441231000000002</v>
      </c>
      <c r="D14" s="177">
        <v>530.14616670307498</v>
      </c>
      <c r="E14" s="177">
        <v>1777.2873977030749</v>
      </c>
      <c r="F14" s="177">
        <v>21.4246166</v>
      </c>
      <c r="G14" s="177">
        <v>746.78253883371667</v>
      </c>
      <c r="H14" s="177">
        <v>1009.080242269358</v>
      </c>
      <c r="I14" s="178">
        <v>4.4837050599602675</v>
      </c>
      <c r="J14" s="178">
        <v>210</v>
      </c>
      <c r="K14" s="178">
        <v>542.05438612340777</v>
      </c>
    </row>
    <row r="15" spans="1:15" ht="15" customHeight="1">
      <c r="A15" s="23">
        <v>1980</v>
      </c>
      <c r="B15" s="177">
        <v>968.48</v>
      </c>
      <c r="C15" s="177">
        <v>17.958921400000001</v>
      </c>
      <c r="D15" s="177">
        <v>746.78253883371667</v>
      </c>
      <c r="E15" s="177">
        <v>1733.2214602337167</v>
      </c>
      <c r="F15" s="177">
        <v>34.273165500000005</v>
      </c>
      <c r="G15" s="177">
        <v>681.7771805376633</v>
      </c>
      <c r="H15" s="177">
        <v>1017.1711141960534</v>
      </c>
      <c r="I15" s="178">
        <v>4.4666446264197033</v>
      </c>
      <c r="J15" s="178">
        <v>209</v>
      </c>
      <c r="K15" s="178">
        <v>494.65992130410348</v>
      </c>
    </row>
    <row r="16" spans="1:15" ht="11.1" customHeight="1">
      <c r="A16" s="23">
        <v>1981</v>
      </c>
      <c r="B16" s="177">
        <v>910.09999999999991</v>
      </c>
      <c r="C16" s="177">
        <v>19.1408272</v>
      </c>
      <c r="D16" s="177">
        <v>681.7771805376633</v>
      </c>
      <c r="E16" s="177">
        <v>1611.0180077376631</v>
      </c>
      <c r="F16" s="177">
        <v>41.4831577</v>
      </c>
      <c r="G16" s="177">
        <v>549.81042227432602</v>
      </c>
      <c r="H16" s="177">
        <v>1019.7244277633373</v>
      </c>
      <c r="I16" s="178">
        <v>4.4342399648788833</v>
      </c>
      <c r="J16" s="178">
        <v>218</v>
      </c>
      <c r="K16" s="178">
        <v>471.45583615828366</v>
      </c>
    </row>
    <row r="17" spans="1:11" ht="11.1" customHeight="1">
      <c r="A17" s="23">
        <v>1982</v>
      </c>
      <c r="B17" s="177">
        <v>992.58</v>
      </c>
      <c r="C17" s="177">
        <v>25.565536600000001</v>
      </c>
      <c r="D17" s="177">
        <v>549.81042227432602</v>
      </c>
      <c r="E17" s="177">
        <v>1567.9559588743259</v>
      </c>
      <c r="F17" s="177">
        <v>26.3223503</v>
      </c>
      <c r="G17" s="177">
        <v>580.83787494554235</v>
      </c>
      <c r="H17" s="177">
        <v>960.79573362878364</v>
      </c>
      <c r="I17" s="178">
        <v>4.1380077076712993</v>
      </c>
      <c r="J17" s="178">
        <v>227</v>
      </c>
      <c r="K17" s="178">
        <v>462.33356246340281</v>
      </c>
    </row>
    <row r="18" spans="1:11" ht="11.1" customHeight="1">
      <c r="A18" s="23">
        <v>1983</v>
      </c>
      <c r="B18" s="177">
        <v>851.48</v>
      </c>
      <c r="C18" s="177">
        <v>33.105955199999997</v>
      </c>
      <c r="D18" s="177">
        <v>580.83787494554235</v>
      </c>
      <c r="E18" s="177">
        <v>1465.4238301455423</v>
      </c>
      <c r="F18" s="177">
        <v>25.3479347</v>
      </c>
      <c r="G18" s="177">
        <v>453.33333612378181</v>
      </c>
      <c r="H18" s="177">
        <v>986.7425593217605</v>
      </c>
      <c r="I18" s="178">
        <v>4.2113234317445087</v>
      </c>
      <c r="J18" s="178">
        <v>217</v>
      </c>
      <c r="K18" s="178">
        <v>425.34007605158968</v>
      </c>
    </row>
    <row r="19" spans="1:11" ht="11.1" customHeight="1">
      <c r="A19" s="23">
        <v>1984</v>
      </c>
      <c r="B19" s="177">
        <v>990.68000000000006</v>
      </c>
      <c r="C19" s="177">
        <v>47.057910399999997</v>
      </c>
      <c r="D19" s="177">
        <v>453.33333612378181</v>
      </c>
      <c r="E19" s="177">
        <v>1491.0712465237818</v>
      </c>
      <c r="F19" s="177">
        <v>25.088915800000002</v>
      </c>
      <c r="G19" s="177">
        <v>514.10377483184618</v>
      </c>
      <c r="H19" s="177">
        <v>951.87855589193555</v>
      </c>
      <c r="I19" s="178">
        <v>4.0274449366693839</v>
      </c>
      <c r="J19" s="178">
        <v>237</v>
      </c>
      <c r="K19" s="178">
        <v>448.35202255002582</v>
      </c>
    </row>
    <row r="20" spans="1:11" ht="11.1" customHeight="1">
      <c r="A20" s="23">
        <v>1985</v>
      </c>
      <c r="B20" s="177">
        <v>1155.6199999999999</v>
      </c>
      <c r="C20" s="177">
        <v>38.1379977</v>
      </c>
      <c r="D20" s="177">
        <v>514.10377483184618</v>
      </c>
      <c r="E20" s="177">
        <v>1707.8617725318463</v>
      </c>
      <c r="F20" s="177">
        <v>19.772134699999999</v>
      </c>
      <c r="G20" s="177">
        <v>700.04706094178698</v>
      </c>
      <c r="H20" s="177">
        <v>988.04257689005931</v>
      </c>
      <c r="I20" s="178">
        <v>4.1433268343917344</v>
      </c>
      <c r="J20" s="178">
        <v>240</v>
      </c>
      <c r="K20" s="178">
        <v>440.10452482464586</v>
      </c>
    </row>
    <row r="21" spans="1:11" ht="11.1" customHeight="1">
      <c r="A21" s="23">
        <v>1986</v>
      </c>
      <c r="B21" s="177">
        <v>829.76</v>
      </c>
      <c r="C21" s="177">
        <v>33.961919999999999</v>
      </c>
      <c r="D21" s="177">
        <v>700.04706094178698</v>
      </c>
      <c r="E21" s="177">
        <v>1563.768980941787</v>
      </c>
      <c r="F21" s="177">
        <v>31.462110000000003</v>
      </c>
      <c r="G21" s="177">
        <v>550.47177999999997</v>
      </c>
      <c r="H21" s="177">
        <v>981.83509094178692</v>
      </c>
      <c r="I21" s="178">
        <v>4.0799127821691448</v>
      </c>
      <c r="J21" s="178">
        <v>226</v>
      </c>
      <c r="K21" s="178">
        <v>406.1990285372791</v>
      </c>
    </row>
    <row r="22" spans="1:11" ht="11.1" customHeight="1">
      <c r="A22" s="23">
        <v>1987</v>
      </c>
      <c r="B22" s="177">
        <v>879.06</v>
      </c>
      <c r="C22" s="177">
        <v>39.35369</v>
      </c>
      <c r="D22" s="177">
        <v>550.47177999999997</v>
      </c>
      <c r="E22" s="177">
        <v>1468.8854699999997</v>
      </c>
      <c r="F22" s="177">
        <v>32.700000000000003</v>
      </c>
      <c r="G22" s="177">
        <v>530.24275999999998</v>
      </c>
      <c r="H22" s="177">
        <v>905.94270999999981</v>
      </c>
      <c r="I22" s="178">
        <v>3.7311688028203811</v>
      </c>
      <c r="J22" s="178">
        <v>224</v>
      </c>
      <c r="K22" s="178">
        <v>392.95143365874623</v>
      </c>
    </row>
    <row r="23" spans="1:11" ht="11.1" customHeight="1">
      <c r="A23" s="23">
        <v>1988</v>
      </c>
      <c r="B23" s="177">
        <v>626.28</v>
      </c>
      <c r="C23" s="177">
        <v>73.18343999999999</v>
      </c>
      <c r="D23" s="177">
        <v>530.24275999999998</v>
      </c>
      <c r="E23" s="177">
        <v>1229.7062000000001</v>
      </c>
      <c r="F23" s="177">
        <v>40.700000000000003</v>
      </c>
      <c r="G23" s="177">
        <v>293.07772</v>
      </c>
      <c r="H23" s="177">
        <v>895.92848000000004</v>
      </c>
      <c r="I23" s="178">
        <v>3.6565375212736875</v>
      </c>
      <c r="J23" s="178">
        <v>234</v>
      </c>
      <c r="K23" s="178">
        <v>396.49088621643489</v>
      </c>
    </row>
    <row r="24" spans="1:11" ht="11.1" customHeight="1">
      <c r="A24" s="23">
        <v>1989</v>
      </c>
      <c r="B24" s="177">
        <v>1009.3199999999999</v>
      </c>
      <c r="C24" s="177">
        <v>101.43871456400001</v>
      </c>
      <c r="D24" s="177">
        <v>293.07772</v>
      </c>
      <c r="E24" s="177">
        <v>1403.8364345640002</v>
      </c>
      <c r="F24" s="177">
        <v>22.700000000000003</v>
      </c>
      <c r="G24" s="177">
        <v>463.47807999999998</v>
      </c>
      <c r="H24" s="177">
        <v>917.65835456400021</v>
      </c>
      <c r="I24" s="178">
        <v>3.7100789779495607</v>
      </c>
      <c r="J24" s="178">
        <v>238</v>
      </c>
      <c r="K24" s="178">
        <v>388.05665953327224</v>
      </c>
    </row>
    <row r="25" spans="1:11" ht="15" customHeight="1">
      <c r="A25" s="23">
        <v>1990</v>
      </c>
      <c r="B25" s="177">
        <v>1056.3</v>
      </c>
      <c r="C25" s="177">
        <v>61.959880515999998</v>
      </c>
      <c r="D25" s="177">
        <v>463.47807999999998</v>
      </c>
      <c r="E25" s="177">
        <v>1581.7379605159999</v>
      </c>
      <c r="F25" s="177">
        <v>21.725649519000001</v>
      </c>
      <c r="G25" s="177">
        <v>518.93961999999999</v>
      </c>
      <c r="H25" s="177">
        <v>1041.0726909969999</v>
      </c>
      <c r="I25" s="178">
        <v>4.1620931787895978</v>
      </c>
      <c r="J25" s="178">
        <v>249</v>
      </c>
      <c r="K25" s="178">
        <v>391.28948743434313</v>
      </c>
    </row>
    <row r="26" spans="1:11" ht="11.1" customHeight="1">
      <c r="A26" s="23">
        <v>1991</v>
      </c>
      <c r="B26" s="177">
        <v>982.22</v>
      </c>
      <c r="C26" s="177">
        <v>59.152867740999994</v>
      </c>
      <c r="D26" s="177">
        <v>518.93961999999999</v>
      </c>
      <c r="E26" s="177">
        <v>1560.312487741</v>
      </c>
      <c r="F26" s="177">
        <v>29.663917937999997</v>
      </c>
      <c r="G26" s="177">
        <v>477.52038999999996</v>
      </c>
      <c r="H26" s="177">
        <v>1053.128179803</v>
      </c>
      <c r="I26" s="178">
        <v>4.1544665130910907</v>
      </c>
      <c r="J26" s="178">
        <v>261</v>
      </c>
      <c r="K26" s="178">
        <v>396.79372427397016</v>
      </c>
    </row>
    <row r="27" spans="1:11" ht="11.1" customHeight="1">
      <c r="A27" s="23">
        <v>1992</v>
      </c>
      <c r="B27" s="177">
        <v>1138.8</v>
      </c>
      <c r="C27" s="177">
        <v>49.936451518000005</v>
      </c>
      <c r="D27" s="177">
        <v>477.52038999999996</v>
      </c>
      <c r="E27" s="177">
        <v>1666.2568415179999</v>
      </c>
      <c r="F27" s="177">
        <v>37.108983758999997</v>
      </c>
      <c r="G27" s="177">
        <v>577.89787999999999</v>
      </c>
      <c r="H27" s="177">
        <v>1051.2499777590001</v>
      </c>
      <c r="I27" s="178">
        <v>4.0921546542893177</v>
      </c>
      <c r="J27" s="178">
        <v>239</v>
      </c>
      <c r="K27" s="178">
        <v>355.24374700402439</v>
      </c>
    </row>
    <row r="28" spans="1:11" ht="11.1" customHeight="1">
      <c r="A28" s="23">
        <v>1993</v>
      </c>
      <c r="B28" s="177">
        <v>702.16</v>
      </c>
      <c r="C28" s="177">
        <v>54.777802495000003</v>
      </c>
      <c r="D28" s="177">
        <v>577.89787999999999</v>
      </c>
      <c r="E28" s="177">
        <v>1334.8356824950001</v>
      </c>
      <c r="F28" s="177">
        <v>38.638615254000001</v>
      </c>
      <c r="G28" s="177">
        <v>398.29048</v>
      </c>
      <c r="H28" s="177">
        <v>897.90658724100001</v>
      </c>
      <c r="I28" s="178">
        <v>3.4501031190217288</v>
      </c>
      <c r="J28" s="178">
        <v>251</v>
      </c>
      <c r="K28" s="178">
        <v>364.43228056929837</v>
      </c>
    </row>
    <row r="29" spans="1:11" ht="11.1" customHeight="1">
      <c r="A29" s="23">
        <v>1994</v>
      </c>
      <c r="B29" s="177">
        <v>977.16</v>
      </c>
      <c r="C29" s="177">
        <v>58.548263014</v>
      </c>
      <c r="D29" s="177">
        <v>398.29048</v>
      </c>
      <c r="E29" s="177">
        <v>1433.998743014</v>
      </c>
      <c r="F29" s="177">
        <v>33.548005660000001</v>
      </c>
      <c r="G29" s="177">
        <v>459.39183000000003</v>
      </c>
      <c r="H29" s="177">
        <v>941.05890735399987</v>
      </c>
      <c r="I29" s="178">
        <v>3.5722486955237702</v>
      </c>
      <c r="J29" s="178">
        <v>254</v>
      </c>
      <c r="K29" s="178">
        <v>361.09294589292318</v>
      </c>
    </row>
    <row r="30" spans="1:11" ht="11.1" customHeight="1">
      <c r="A30" s="23">
        <v>1995</v>
      </c>
      <c r="B30" s="177">
        <v>985.18000000000006</v>
      </c>
      <c r="C30" s="177">
        <v>47.669219403</v>
      </c>
      <c r="D30" s="177">
        <v>459.39183000000003</v>
      </c>
      <c r="E30" s="177">
        <v>1492.241049403</v>
      </c>
      <c r="F30" s="177">
        <v>51.619328479000004</v>
      </c>
      <c r="G30" s="177">
        <v>471.01479</v>
      </c>
      <c r="H30" s="177">
        <v>969.60693092400015</v>
      </c>
      <c r="I30" s="178">
        <v>3.6375219218553632</v>
      </c>
      <c r="J30" s="178">
        <v>267</v>
      </c>
      <c r="K30" s="178">
        <v>371.76791656803908</v>
      </c>
    </row>
    <row r="31" spans="1:11" ht="11.1" customHeight="1">
      <c r="A31" s="23">
        <v>1996</v>
      </c>
      <c r="B31" s="177">
        <v>835.34400000000005</v>
      </c>
      <c r="C31" s="177">
        <v>47.977426215000001</v>
      </c>
      <c r="D31" s="177">
        <v>471.01479</v>
      </c>
      <c r="E31" s="177">
        <v>1354.3362162150001</v>
      </c>
      <c r="F31" s="177">
        <v>48.417986196000008</v>
      </c>
      <c r="G31" s="177">
        <v>390.025282</v>
      </c>
      <c r="H31" s="177">
        <v>915.89294801899996</v>
      </c>
      <c r="I31" s="178">
        <v>3.3963849785809908</v>
      </c>
      <c r="J31" s="178">
        <v>285</v>
      </c>
      <c r="K31" s="178">
        <v>389.70495232951265</v>
      </c>
    </row>
    <row r="32" spans="1:11" ht="11.1" customHeight="1">
      <c r="A32" s="23">
        <v>1997</v>
      </c>
      <c r="B32" s="177">
        <v>960</v>
      </c>
      <c r="C32" s="177">
        <v>58.540540700000001</v>
      </c>
      <c r="D32" s="177">
        <v>390.025282</v>
      </c>
      <c r="E32" s="177">
        <v>1408.5658226999999</v>
      </c>
      <c r="F32" s="177">
        <v>47.68955502</v>
      </c>
      <c r="G32" s="177">
        <v>406.12207000000001</v>
      </c>
      <c r="H32" s="177">
        <v>954.75419767999995</v>
      </c>
      <c r="I32" s="178">
        <v>3.4983958113970806</v>
      </c>
      <c r="J32" s="178">
        <v>288</v>
      </c>
      <c r="K32" s="178">
        <v>387.10067641810906</v>
      </c>
    </row>
    <row r="33" spans="1:11" ht="11.1" customHeight="1">
      <c r="A33" s="23">
        <v>1998</v>
      </c>
      <c r="B33" s="177">
        <v>967.8</v>
      </c>
      <c r="C33" s="177">
        <v>56.210944920000003</v>
      </c>
      <c r="D33" s="177">
        <v>406.12207000000001</v>
      </c>
      <c r="E33" s="177">
        <v>1430.1330149199998</v>
      </c>
      <c r="F33" s="177">
        <v>46.677996317000009</v>
      </c>
      <c r="G33" s="177">
        <v>461.10732000000002</v>
      </c>
      <c r="H33" s="177">
        <v>922.3476986029998</v>
      </c>
      <c r="I33" s="178">
        <v>3.3404476345109817</v>
      </c>
      <c r="J33" s="178">
        <v>282</v>
      </c>
      <c r="K33" s="178">
        <v>374.90278451731268</v>
      </c>
    </row>
    <row r="34" spans="1:11" ht="11.1" customHeight="1">
      <c r="A34" s="23">
        <v>1999</v>
      </c>
      <c r="B34" s="177">
        <v>923.18000000000006</v>
      </c>
      <c r="C34" s="177">
        <v>75.298835320000009</v>
      </c>
      <c r="D34" s="177">
        <v>461.10732000000002</v>
      </c>
      <c r="E34" s="177">
        <v>1459.5861553200002</v>
      </c>
      <c r="F34" s="177">
        <v>42.616456792000001</v>
      </c>
      <c r="G34" s="177">
        <v>453.50760000000002</v>
      </c>
      <c r="H34" s="177">
        <v>963.46209852800007</v>
      </c>
      <c r="I34" s="178">
        <v>3.4496217208614546</v>
      </c>
      <c r="J34" s="178">
        <v>275</v>
      </c>
      <c r="K34" s="178">
        <v>360.54816431818699</v>
      </c>
    </row>
    <row r="35" spans="1:11" ht="15" customHeight="1">
      <c r="A35" s="23">
        <v>2000</v>
      </c>
      <c r="B35" s="177">
        <v>1061.0999999999999</v>
      </c>
      <c r="C35" s="177">
        <v>69.67545645300001</v>
      </c>
      <c r="D35" s="177">
        <v>453.50760000000002</v>
      </c>
      <c r="E35" s="177">
        <v>1584.283056453</v>
      </c>
      <c r="F35" s="177">
        <v>45.578378951000005</v>
      </c>
      <c r="G35" s="177">
        <v>501.09256000000005</v>
      </c>
      <c r="H35" s="177">
        <v>1037.612117502</v>
      </c>
      <c r="I35" s="178">
        <v>3.674464523439859</v>
      </c>
      <c r="J35" s="178">
        <v>248</v>
      </c>
      <c r="K35" s="178">
        <v>317.88249242946182</v>
      </c>
    </row>
    <row r="36" spans="1:11" ht="11.1" customHeight="1">
      <c r="A36" s="23">
        <v>2001</v>
      </c>
      <c r="B36" s="177">
        <v>781.96</v>
      </c>
      <c r="C36" s="177">
        <v>70.704301780000009</v>
      </c>
      <c r="D36" s="177">
        <v>501.09256000000005</v>
      </c>
      <c r="E36" s="177">
        <v>1353.7568617800002</v>
      </c>
      <c r="F36" s="177">
        <v>32.655712219999998</v>
      </c>
      <c r="G36" s="177">
        <v>369.57935000000003</v>
      </c>
      <c r="H36" s="177">
        <v>951.52179956000009</v>
      </c>
      <c r="I36" s="178">
        <v>3.3350568548272923</v>
      </c>
      <c r="J36" s="178">
        <v>264</v>
      </c>
      <c r="K36" s="178">
        <v>330.76696590218575</v>
      </c>
    </row>
    <row r="37" spans="1:11" ht="11.1" customHeight="1">
      <c r="A37" s="23">
        <v>2002</v>
      </c>
      <c r="B37" s="177">
        <v>699.72</v>
      </c>
      <c r="C37" s="177">
        <v>74.158910168000006</v>
      </c>
      <c r="D37" s="177">
        <v>369.57935000000003</v>
      </c>
      <c r="E37" s="177">
        <v>1143.4582601680002</v>
      </c>
      <c r="F37" s="177">
        <v>41.181635852000014</v>
      </c>
      <c r="G37" s="177">
        <v>296.72549000000004</v>
      </c>
      <c r="H37" s="177">
        <v>805.55113431600012</v>
      </c>
      <c r="I37" s="178">
        <v>2.7960349289125737</v>
      </c>
      <c r="J37" s="178">
        <v>253</v>
      </c>
      <c r="K37" s="178">
        <v>312.29652122659706</v>
      </c>
    </row>
    <row r="38" spans="1:11" ht="11.1" customHeight="1">
      <c r="A38" s="23">
        <v>2003</v>
      </c>
      <c r="B38" s="177">
        <v>924.48</v>
      </c>
      <c r="C38" s="177">
        <v>96.410281557000005</v>
      </c>
      <c r="D38" s="177">
        <v>296.72549000000004</v>
      </c>
      <c r="E38" s="177">
        <v>1317.615771557</v>
      </c>
      <c r="F38" s="177">
        <v>41.57390284200001</v>
      </c>
      <c r="G38" s="177">
        <v>364.39850000000001</v>
      </c>
      <c r="H38" s="177">
        <v>911.64336871500007</v>
      </c>
      <c r="I38" s="178">
        <v>3.1347380373740519</v>
      </c>
      <c r="J38" s="178">
        <v>250</v>
      </c>
      <c r="K38" s="178">
        <v>302.53433008310617</v>
      </c>
    </row>
    <row r="39" spans="1:11" ht="11.1" customHeight="1">
      <c r="A39" s="23">
        <v>2004</v>
      </c>
      <c r="B39" s="177">
        <v>766.78</v>
      </c>
      <c r="C39" s="177">
        <v>93.522541294000007</v>
      </c>
      <c r="D39" s="177">
        <v>364.39850000000001</v>
      </c>
      <c r="E39" s="177">
        <v>1224.7010412940003</v>
      </c>
      <c r="F39" s="177">
        <v>35.149066552000001</v>
      </c>
      <c r="G39" s="177">
        <v>361.89534000000003</v>
      </c>
      <c r="H39" s="177">
        <v>827.65663474200028</v>
      </c>
      <c r="I39" s="178">
        <v>2.8203082261988</v>
      </c>
      <c r="J39" s="178">
        <v>250</v>
      </c>
      <c r="K39" s="178">
        <v>294.66624627615528</v>
      </c>
    </row>
    <row r="40" spans="1:11" ht="11.1" customHeight="1">
      <c r="A40" s="23">
        <v>2005</v>
      </c>
      <c r="B40" s="177">
        <v>740.1</v>
      </c>
      <c r="C40" s="177">
        <v>103.92242393500001</v>
      </c>
      <c r="D40" s="177">
        <v>361.89534000000003</v>
      </c>
      <c r="E40" s="177">
        <v>1205.917763935</v>
      </c>
      <c r="F40" s="177">
        <v>53.658340860000003</v>
      </c>
      <c r="G40" s="177">
        <v>357.55317000000002</v>
      </c>
      <c r="H40" s="177">
        <v>794.70625307499995</v>
      </c>
      <c r="I40" s="178">
        <v>2.6831304434335994</v>
      </c>
      <c r="J40" s="178">
        <v>267</v>
      </c>
      <c r="K40" s="178">
        <v>305.17773459823985</v>
      </c>
    </row>
    <row r="41" spans="1:11" ht="11.1" customHeight="1">
      <c r="A41" s="23">
        <v>2006</v>
      </c>
      <c r="B41" s="177">
        <v>784.84</v>
      </c>
      <c r="C41" s="177">
        <v>119.90418388000001</v>
      </c>
      <c r="D41" s="177">
        <v>357.55317000000002</v>
      </c>
      <c r="E41" s="177">
        <v>1262.2973538800002</v>
      </c>
      <c r="F41" s="177">
        <v>56.361218139999998</v>
      </c>
      <c r="G41" s="177">
        <v>382.75361000000004</v>
      </c>
      <c r="H41" s="177">
        <v>823.18252573999996</v>
      </c>
      <c r="I41" s="178">
        <v>2.7531572580988377</v>
      </c>
      <c r="J41" s="178">
        <v>247</v>
      </c>
      <c r="K41" s="178">
        <v>273.80101206608913</v>
      </c>
    </row>
    <row r="42" spans="1:11" ht="11.1" customHeight="1">
      <c r="A42" s="23">
        <v>2007</v>
      </c>
      <c r="B42" s="177">
        <v>838.16000000000008</v>
      </c>
      <c r="C42" s="177">
        <v>119.36129759000001</v>
      </c>
      <c r="D42" s="177">
        <v>382.75361000000004</v>
      </c>
      <c r="E42" s="177">
        <v>1340.2749075900001</v>
      </c>
      <c r="F42" s="177">
        <v>40.051370870000007</v>
      </c>
      <c r="G42" s="177">
        <v>385.02217000000002</v>
      </c>
      <c r="H42" s="177">
        <v>915.20136672000012</v>
      </c>
      <c r="I42" s="178">
        <v>3.0304287964582928</v>
      </c>
      <c r="J42" s="178">
        <v>259</v>
      </c>
      <c r="K42" s="178">
        <v>279.53687539293009</v>
      </c>
    </row>
    <row r="43" spans="1:11" ht="11.1" customHeight="1">
      <c r="A43" s="23">
        <v>2008</v>
      </c>
      <c r="B43" s="177">
        <v>823.56000000000006</v>
      </c>
      <c r="C43" s="177">
        <v>142.52303275735582</v>
      </c>
      <c r="D43" s="177">
        <v>385.02217000000002</v>
      </c>
      <c r="E43" s="177">
        <v>1351.105202757356</v>
      </c>
      <c r="F43" s="177">
        <v>58.892639532740205</v>
      </c>
      <c r="G43" s="177">
        <v>398.42081000000002</v>
      </c>
      <c r="H43" s="177">
        <v>893.79175322461572</v>
      </c>
      <c r="I43" s="178">
        <v>2.9324091827059577</v>
      </c>
      <c r="J43" s="178">
        <v>360</v>
      </c>
      <c r="K43" s="178">
        <v>381.36704194242947</v>
      </c>
    </row>
    <row r="44" spans="1:11" ht="11.1" customHeight="1">
      <c r="A44" s="23">
        <v>2009</v>
      </c>
      <c r="B44" s="177">
        <v>883.36</v>
      </c>
      <c r="C44" s="177">
        <v>148.68865623123162</v>
      </c>
      <c r="D44" s="177">
        <v>398.42081000000002</v>
      </c>
      <c r="E44" s="177">
        <v>1430.4694662312315</v>
      </c>
      <c r="F44" s="177">
        <v>49.780178592504804</v>
      </c>
      <c r="G44" s="177">
        <v>458.26375000000007</v>
      </c>
      <c r="H44" s="177">
        <v>922.42553763872661</v>
      </c>
      <c r="I44" s="178">
        <v>3.0003490757418603</v>
      </c>
      <c r="J44" s="178">
        <v>319</v>
      </c>
      <c r="K44" s="178">
        <v>335.72232921836684</v>
      </c>
    </row>
    <row r="45" spans="1:11" ht="15" customHeight="1">
      <c r="A45" s="23">
        <v>2010</v>
      </c>
      <c r="B45" s="177">
        <v>691.28</v>
      </c>
      <c r="C45" s="177">
        <v>132.841440962934</v>
      </c>
      <c r="D45" s="177">
        <v>458.26375000000007</v>
      </c>
      <c r="E45" s="177">
        <v>1282.3851909629341</v>
      </c>
      <c r="F45" s="177">
        <v>55.276037231700997</v>
      </c>
      <c r="G45" s="177">
        <v>407.06756999999999</v>
      </c>
      <c r="H45" s="177">
        <v>820.04158373123323</v>
      </c>
      <c r="I45" s="178">
        <v>2.6475049963593431</v>
      </c>
      <c r="J45" s="178">
        <v>287</v>
      </c>
      <c r="K45" s="178">
        <v>298.447707957999</v>
      </c>
    </row>
    <row r="46" spans="1:11" ht="11.1" customHeight="1">
      <c r="A46" s="23">
        <v>2011</v>
      </c>
      <c r="B46" s="177">
        <v>628.24</v>
      </c>
      <c r="C46" s="177">
        <v>102.49484280484899</v>
      </c>
      <c r="D46" s="177">
        <v>407.06756999999999</v>
      </c>
      <c r="E46" s="177">
        <v>1137.8024128048489</v>
      </c>
      <c r="F46" s="177">
        <v>62.819719085672993</v>
      </c>
      <c r="G46" s="177">
        <v>340.42099000000002</v>
      </c>
      <c r="H46" s="177">
        <v>734.56170371917597</v>
      </c>
      <c r="I46" s="178">
        <v>2.3545612974525043</v>
      </c>
      <c r="J46" s="178">
        <v>416</v>
      </c>
      <c r="K46" s="178">
        <v>423.80975424637501</v>
      </c>
    </row>
    <row r="47" spans="1:11" ht="11.1" customHeight="1">
      <c r="A47" s="23">
        <v>2012</v>
      </c>
      <c r="B47" s="177">
        <v>814.5</v>
      </c>
      <c r="C47" s="177">
        <v>95.088495438926003</v>
      </c>
      <c r="D47" s="177">
        <v>340.42099000000002</v>
      </c>
      <c r="E47" s="177">
        <v>1250.009485438926</v>
      </c>
      <c r="F47" s="177">
        <v>57.812648642649997</v>
      </c>
      <c r="G47" s="177">
        <v>348.00649000000004</v>
      </c>
      <c r="H47" s="177">
        <v>844.19034679627612</v>
      </c>
      <c r="I47" s="178">
        <v>2.6870704033555119</v>
      </c>
      <c r="J47" s="178">
        <v>434</v>
      </c>
      <c r="K47" s="178">
        <v>433.99891500271252</v>
      </c>
    </row>
    <row r="48" spans="1:11" ht="11.1" customHeight="1">
      <c r="A48" s="23">
        <v>2013</v>
      </c>
      <c r="B48" s="177">
        <v>712.1</v>
      </c>
      <c r="C48" s="177">
        <v>102.24416185804699</v>
      </c>
      <c r="D48" s="177">
        <v>348.00649000000004</v>
      </c>
      <c r="E48" s="177">
        <v>1162.3506518580471</v>
      </c>
      <c r="F48" s="177">
        <v>55.25899871579999</v>
      </c>
      <c r="G48" s="177">
        <v>352.93046000000004</v>
      </c>
      <c r="H48" s="177">
        <v>754.16119314224693</v>
      </c>
      <c r="I48" s="178">
        <v>2.3843619124011903</v>
      </c>
      <c r="J48" s="178">
        <v>427</v>
      </c>
      <c r="K48" s="178">
        <v>419.57870171344342</v>
      </c>
    </row>
    <row r="49" spans="1:11" ht="11.1" customHeight="1">
      <c r="A49" s="23">
        <v>2014</v>
      </c>
      <c r="B49" s="177">
        <v>725.72</v>
      </c>
      <c r="C49" s="177">
        <v>99.717303355284997</v>
      </c>
      <c r="D49" s="177">
        <v>352.93046000000004</v>
      </c>
      <c r="E49" s="177">
        <v>1178.3677633552852</v>
      </c>
      <c r="F49" s="177">
        <v>78.63866455580299</v>
      </c>
      <c r="G49" s="177">
        <v>364.97661000000005</v>
      </c>
      <c r="H49" s="177">
        <v>734.75248879948219</v>
      </c>
      <c r="I49" s="178">
        <v>2.3063579372823191</v>
      </c>
      <c r="J49" s="178">
        <v>367</v>
      </c>
      <c r="K49" s="178">
        <v>354.03352224767877</v>
      </c>
    </row>
    <row r="50" spans="1:11" ht="11.1" customHeight="1">
      <c r="A50" s="23">
        <v>2015</v>
      </c>
      <c r="B50" s="177">
        <v>822.6400000000001</v>
      </c>
      <c r="C50" s="177">
        <v>96.797831792892993</v>
      </c>
      <c r="D50" s="177">
        <v>364.97661000000005</v>
      </c>
      <c r="E50" s="177">
        <v>1284.4144417928933</v>
      </c>
      <c r="F50" s="177">
        <v>99.187582442541981</v>
      </c>
      <c r="G50" s="177">
        <v>440.19558000000006</v>
      </c>
      <c r="H50" s="177">
        <v>745.03127935035127</v>
      </c>
      <c r="I50" s="178">
        <v>2.3219049679033841</v>
      </c>
      <c r="J50" s="178">
        <v>320</v>
      </c>
      <c r="K50" s="178">
        <v>305.74757671158926</v>
      </c>
    </row>
    <row r="51" spans="1:11" ht="11.1" customHeight="1">
      <c r="A51" s="23">
        <v>2016</v>
      </c>
      <c r="B51" s="177">
        <v>606.64200000000005</v>
      </c>
      <c r="C51" s="177">
        <v>89.801306970781994</v>
      </c>
      <c r="D51" s="177">
        <v>440.19558000000006</v>
      </c>
      <c r="E51" s="177">
        <v>1136.6388869707821</v>
      </c>
      <c r="F51" s="177">
        <v>107.614831128497</v>
      </c>
      <c r="G51" s="177">
        <v>459.13526134396579</v>
      </c>
      <c r="H51" s="177">
        <v>569.88879449831938</v>
      </c>
      <c r="I51" s="178">
        <v>1.7634825214057752</v>
      </c>
      <c r="J51" s="178">
        <v>254</v>
      </c>
      <c r="K51" s="178">
        <v>240.29535515700795</v>
      </c>
    </row>
    <row r="52" spans="1:11" ht="11.1" customHeight="1">
      <c r="A52" s="23">
        <v>2017</v>
      </c>
      <c r="B52" s="177">
        <v>591.16800000000001</v>
      </c>
      <c r="C52" s="177">
        <v>83.860312375092207</v>
      </c>
      <c r="D52" s="177">
        <v>459.13526134396579</v>
      </c>
      <c r="E52" s="177">
        <v>1134.1635737190581</v>
      </c>
      <c r="F52" s="177">
        <v>94.508846409942009</v>
      </c>
      <c r="G52" s="177">
        <v>404.850736553535</v>
      </c>
      <c r="H52" s="177">
        <v>634.80399075558125</v>
      </c>
      <c r="I52" s="178">
        <v>1.952005597053601</v>
      </c>
      <c r="J52" s="178">
        <v>250</v>
      </c>
      <c r="K52" s="178">
        <v>232.03363559581601</v>
      </c>
    </row>
    <row r="53" spans="1:11" ht="11.1" customHeight="1">
      <c r="A53" s="23">
        <v>2018</v>
      </c>
      <c r="B53" s="177">
        <v>488.33800000000002</v>
      </c>
      <c r="C53" s="177">
        <v>103.1640606057035</v>
      </c>
      <c r="D53" s="177">
        <v>404.850736553535</v>
      </c>
      <c r="E53" s="177">
        <v>996.35279715923843</v>
      </c>
      <c r="F53" s="177">
        <v>84.060862706214408</v>
      </c>
      <c r="G53" s="177">
        <v>313.794906529223</v>
      </c>
      <c r="H53" s="177">
        <v>598.49702792380106</v>
      </c>
      <c r="I53" s="178">
        <v>1.8306917566786263</v>
      </c>
      <c r="J53" s="178">
        <v>251</v>
      </c>
      <c r="K53" s="178">
        <v>227.47045602842024</v>
      </c>
    </row>
    <row r="54" spans="1:11" ht="11.1" customHeight="1">
      <c r="A54" s="23">
        <v>2019</v>
      </c>
      <c r="B54" s="177">
        <v>472.77800000000002</v>
      </c>
      <c r="C54" s="177">
        <v>103.0999745409416</v>
      </c>
      <c r="D54" s="177">
        <v>313.794906529223</v>
      </c>
      <c r="E54" s="177">
        <v>889.67288107016464</v>
      </c>
      <c r="F54" s="177">
        <v>72.603169139003299</v>
      </c>
      <c r="G54" s="177">
        <v>338.91095089468922</v>
      </c>
      <c r="H54" s="177">
        <v>478.15876103647213</v>
      </c>
      <c r="I54" s="178">
        <v>1.4556885859175384</v>
      </c>
      <c r="J54" s="178">
        <v>253</v>
      </c>
      <c r="K54" s="178">
        <v>225.28338512773479</v>
      </c>
    </row>
    <row r="55" spans="1:11" ht="15" customHeight="1">
      <c r="A55" s="23">
        <v>2020</v>
      </c>
      <c r="B55" s="177">
        <v>522.79200000000003</v>
      </c>
      <c r="C55" s="177">
        <v>141.59187758951742</v>
      </c>
      <c r="D55" s="177">
        <v>236.07924000000003</v>
      </c>
      <c r="E55" s="177">
        <v>900.46311758951742</v>
      </c>
      <c r="F55" s="177">
        <v>46.909131759710299</v>
      </c>
      <c r="G55" s="177">
        <v>269.80992000000003</v>
      </c>
      <c r="H55" s="177">
        <v>583.74406582980714</v>
      </c>
      <c r="I55" s="178">
        <v>1.7683106478247519</v>
      </c>
      <c r="J55" s="178">
        <v>267</v>
      </c>
      <c r="K55" s="178">
        <v>234.593283778797</v>
      </c>
    </row>
    <row r="56" spans="1:11" s="4" customFormat="1" ht="13.35" customHeight="1">
      <c r="A56" s="23">
        <v>2021</v>
      </c>
      <c r="B56" s="177">
        <v>446.178</v>
      </c>
      <c r="C56" s="177">
        <v>120.45725197888839</v>
      </c>
      <c r="D56" s="177">
        <v>269.80992000000003</v>
      </c>
      <c r="E56" s="177">
        <v>836.44517197888842</v>
      </c>
      <c r="F56" s="177">
        <v>43.7221209862089</v>
      </c>
      <c r="G56" s="177">
        <v>230.28948000000003</v>
      </c>
      <c r="H56" s="177">
        <v>562.43357099267951</v>
      </c>
      <c r="I56" s="178">
        <v>1.6925536259359366</v>
      </c>
      <c r="J56" s="178">
        <v>309</v>
      </c>
      <c r="K56" s="178">
        <v>259.83089969602304</v>
      </c>
    </row>
    <row r="57" spans="1:11" s="4" customFormat="1" ht="11.25">
      <c r="A57" s="23">
        <v>2022</v>
      </c>
      <c r="B57" s="177">
        <v>566.81799999999998</v>
      </c>
      <c r="C57" s="177">
        <v>134.36279829542019</v>
      </c>
      <c r="D57" s="177">
        <v>230.28948000000003</v>
      </c>
      <c r="E57" s="177">
        <v>931.47027829542014</v>
      </c>
      <c r="F57" s="177">
        <v>45.123691629881705</v>
      </c>
      <c r="G57" s="177">
        <v>257.62767000000002</v>
      </c>
      <c r="H57" s="177">
        <v>628.71891666553847</v>
      </c>
      <c r="I57" s="178">
        <v>1.885094853444532</v>
      </c>
      <c r="J57" s="178">
        <v>349</v>
      </c>
      <c r="K57" s="178">
        <v>274.31661560892985</v>
      </c>
    </row>
    <row r="58" spans="1:11" s="4" customFormat="1" ht="11.25">
      <c r="A58" s="23">
        <v>2023</v>
      </c>
      <c r="B58" s="177">
        <v>519.41399999999999</v>
      </c>
      <c r="C58" s="177">
        <v>126.49401291457039</v>
      </c>
      <c r="D58" s="177">
        <v>257.62767000000002</v>
      </c>
      <c r="E58" s="177">
        <v>903.53568291457032</v>
      </c>
      <c r="F58" s="177">
        <v>38.601853905991838</v>
      </c>
      <c r="G58" s="177">
        <v>262.15314000000001</v>
      </c>
      <c r="H58" s="177">
        <v>602.78068900857852</v>
      </c>
      <c r="I58" s="178">
        <v>1.7984813284195384</v>
      </c>
      <c r="J58" s="178">
        <v>347</v>
      </c>
      <c r="K58" s="178">
        <v>263.46743251729515</v>
      </c>
    </row>
    <row r="59" spans="1:11" s="4" customFormat="1" ht="11.25">
      <c r="A59" s="3" t="s">
        <v>631</v>
      </c>
      <c r="B59" s="3"/>
    </row>
    <row r="60" spans="1:11" s="4" customFormat="1" ht="11.25">
      <c r="A60" s="4" t="s">
        <v>897</v>
      </c>
      <c r="B60" s="3"/>
    </row>
    <row r="61" spans="1:11" s="4" customFormat="1" ht="11.25">
      <c r="A61" s="3" t="s">
        <v>1019</v>
      </c>
      <c r="B61" s="3"/>
    </row>
    <row r="62" spans="1:11">
      <c r="A62" s="3" t="s">
        <v>1020</v>
      </c>
      <c r="B62" s="3"/>
      <c r="C62" s="4"/>
      <c r="D62" s="4"/>
      <c r="E62" s="4"/>
      <c r="F62" s="4"/>
      <c r="G62" s="4"/>
      <c r="H62" s="4"/>
      <c r="I62" s="4"/>
      <c r="J62" s="4"/>
      <c r="K62" s="4"/>
    </row>
    <row r="63" spans="1:11">
      <c r="A63" s="3" t="s">
        <v>965</v>
      </c>
      <c r="B63" s="4"/>
      <c r="C63" s="4"/>
      <c r="D63" s="4"/>
      <c r="E63" s="4"/>
      <c r="F63" s="4"/>
      <c r="G63" s="4"/>
      <c r="H63" s="4"/>
      <c r="I63" s="4"/>
      <c r="J63" s="4"/>
      <c r="K63" s="4"/>
    </row>
    <row r="64" spans="1:11">
      <c r="A64" s="5" t="s">
        <v>36</v>
      </c>
    </row>
    <row r="66" spans="1:11" customFormat="1">
      <c r="A66" s="21"/>
      <c r="B66" s="224"/>
      <c r="C66" s="21"/>
      <c r="D66" s="21"/>
      <c r="E66" s="224"/>
      <c r="F66" s="21"/>
      <c r="G66" s="21"/>
      <c r="H66" s="21"/>
      <c r="I66" s="224"/>
      <c r="J66" s="21"/>
      <c r="K66" s="21"/>
    </row>
    <row r="67" spans="1:11" customFormat="1" ht="12">
      <c r="A67" s="4"/>
    </row>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ustomFormat="1" ht="12"/>
    <row r="90" spans="1:11">
      <c r="A90"/>
      <c r="B90"/>
      <c r="C90"/>
      <c r="D90"/>
      <c r="E90"/>
      <c r="F90"/>
      <c r="G90"/>
      <c r="H90"/>
      <c r="I90"/>
      <c r="J90"/>
      <c r="K90"/>
    </row>
    <row r="91" spans="1:11">
      <c r="A91"/>
    </row>
  </sheetData>
  <conditionalFormatting sqref="A5:A58 B51:K58">
    <cfRule type="expression" dxfId="103" priority="10">
      <formula>MOD(ROW(),2)=1</formula>
    </cfRule>
  </conditionalFormatting>
  <conditionalFormatting sqref="B5:B58">
    <cfRule type="expression" dxfId="102" priority="8">
      <formula>MOD(ROW(),2)=1</formula>
    </cfRule>
  </conditionalFormatting>
  <conditionalFormatting sqref="C5:C58">
    <cfRule type="expression" dxfId="101" priority="7">
      <formula>MOD(ROW(),2)=1</formula>
    </cfRule>
  </conditionalFormatting>
  <conditionalFormatting sqref="D5:D58">
    <cfRule type="expression" dxfId="100" priority="6">
      <formula>MOD(ROW(),2)=1</formula>
    </cfRule>
  </conditionalFormatting>
  <conditionalFormatting sqref="E5:E58">
    <cfRule type="expression" dxfId="99" priority="5">
      <formula>MOD(ROW(),2)=1</formula>
    </cfRule>
  </conditionalFormatting>
  <conditionalFormatting sqref="F5:F58">
    <cfRule type="expression" dxfId="98" priority="4">
      <formula>MOD(ROW(),2)=1</formula>
    </cfRule>
  </conditionalFormatting>
  <conditionalFormatting sqref="G5:G58">
    <cfRule type="expression" dxfId="97" priority="3">
      <formula>MOD(ROW(),2)=1</formula>
    </cfRule>
  </conditionalFormatting>
  <conditionalFormatting sqref="H5:H58">
    <cfRule type="expression" dxfId="96" priority="2">
      <formula>MOD(ROW(),2)=1</formula>
    </cfRule>
  </conditionalFormatting>
  <conditionalFormatting sqref="I6:I50">
    <cfRule type="expression" dxfId="95" priority="1">
      <formula>MOD(ROW(),2)=1</formula>
    </cfRule>
  </conditionalFormatting>
  <conditionalFormatting sqref="I5:K5">
    <cfRule type="expression" dxfId="94" priority="11">
      <formula>MOD(ROW(),2)=1</formula>
    </cfRule>
  </conditionalFormatting>
  <conditionalFormatting sqref="J6:K50">
    <cfRule type="expression" dxfId="93" priority="9">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8666-697D-4FE2-8192-327410142279}">
  <sheetPr>
    <pageSetUpPr fitToPage="1"/>
  </sheetPr>
  <dimension ref="A1:O60"/>
  <sheetViews>
    <sheetView showGridLines="0" zoomScaleNormal="100" workbookViewId="0"/>
  </sheetViews>
  <sheetFormatPr defaultColWidth="9.7109375" defaultRowHeight="14.25"/>
  <cols>
    <col min="1" max="1" width="11.5703125" style="21" customWidth="1"/>
    <col min="2" max="9" width="16.140625" style="21" customWidth="1"/>
    <col min="10" max="11" width="14.5703125" style="21" customWidth="1"/>
    <col min="12" max="14" width="3" style="21" customWidth="1"/>
    <col min="15" max="16384" width="9.7109375" style="21"/>
  </cols>
  <sheetData>
    <row r="1" spans="1:15">
      <c r="A1" s="13" t="s">
        <v>1021</v>
      </c>
      <c r="O1" s="14" t="str">
        <f>HYPERLINK("#'"&amp;"Index'!A1","INDEX")</f>
        <v>INDEX</v>
      </c>
    </row>
    <row r="2" spans="1:15">
      <c r="A2" s="157"/>
      <c r="B2" s="158" t="s">
        <v>948</v>
      </c>
      <c r="C2" s="158"/>
      <c r="D2" s="158"/>
      <c r="E2" s="158"/>
      <c r="F2" s="158" t="s">
        <v>942</v>
      </c>
      <c r="G2" s="158"/>
      <c r="H2" s="158"/>
      <c r="I2" s="157"/>
      <c r="J2" s="158" t="s">
        <v>690</v>
      </c>
      <c r="K2" s="158"/>
    </row>
    <row r="3" spans="1:15">
      <c r="A3" s="159"/>
      <c r="B3" s="221" t="s">
        <v>1022</v>
      </c>
      <c r="C3" s="183"/>
      <c r="D3" s="183"/>
      <c r="E3" s="183"/>
      <c r="F3" s="183"/>
      <c r="G3" s="183"/>
      <c r="H3" s="183"/>
      <c r="I3" s="184" t="s">
        <v>617</v>
      </c>
      <c r="J3" s="183" t="s">
        <v>929</v>
      </c>
      <c r="K3" s="187"/>
      <c r="L3" s="13"/>
    </row>
    <row r="4" spans="1:15" ht="38.25" customHeight="1">
      <c r="A4" s="22" t="s">
        <v>290</v>
      </c>
      <c r="B4" s="22" t="s">
        <v>648</v>
      </c>
      <c r="C4" s="22" t="s">
        <v>649</v>
      </c>
      <c r="D4" s="22" t="s">
        <v>680</v>
      </c>
      <c r="E4" s="22" t="s">
        <v>623</v>
      </c>
      <c r="F4" s="22" t="s">
        <v>650</v>
      </c>
      <c r="G4" s="31" t="s">
        <v>681</v>
      </c>
      <c r="H4" s="31" t="s">
        <v>651</v>
      </c>
      <c r="I4" s="22" t="s">
        <v>276</v>
      </c>
      <c r="J4" s="31" t="s">
        <v>652</v>
      </c>
      <c r="K4" s="31" t="s">
        <v>682</v>
      </c>
      <c r="L4" s="13"/>
    </row>
    <row r="5" spans="1:15" ht="15" customHeight="1">
      <c r="A5" s="189">
        <v>1970</v>
      </c>
      <c r="B5" s="190">
        <v>599.79999999999995</v>
      </c>
      <c r="C5" s="190">
        <v>8.0075822999999993</v>
      </c>
      <c r="D5" s="190">
        <v>461.15199999999999</v>
      </c>
      <c r="E5" s="190">
        <v>1068.9595823</v>
      </c>
      <c r="F5" s="190">
        <v>2.8372427</v>
      </c>
      <c r="G5" s="190">
        <v>412.83930724465949</v>
      </c>
      <c r="H5" s="190">
        <v>653.28303235534054</v>
      </c>
      <c r="I5" s="191">
        <v>3.1859383588325914</v>
      </c>
      <c r="J5" s="191">
        <v>109</v>
      </c>
      <c r="K5" s="191">
        <v>503.18530144954298</v>
      </c>
    </row>
    <row r="6" spans="1:15" ht="11.1" customHeight="1">
      <c r="A6" s="189">
        <v>1971</v>
      </c>
      <c r="B6" s="190">
        <v>660.5</v>
      </c>
      <c r="C6" s="190">
        <v>9.43703</v>
      </c>
      <c r="D6" s="190">
        <v>412.83930724465949</v>
      </c>
      <c r="E6" s="190">
        <v>1082.7763372446595</v>
      </c>
      <c r="F6" s="190">
        <v>3.7869999999999999</v>
      </c>
      <c r="G6" s="190">
        <v>419.9727083772629</v>
      </c>
      <c r="H6" s="190">
        <v>659.01662886739655</v>
      </c>
      <c r="I6" s="191">
        <v>3.1735214068476822</v>
      </c>
      <c r="J6" s="191">
        <v>109</v>
      </c>
      <c r="K6" s="191">
        <v>478.88932823689646</v>
      </c>
    </row>
    <row r="7" spans="1:15" ht="11.1" customHeight="1">
      <c r="A7" s="189">
        <v>1972</v>
      </c>
      <c r="B7" s="190">
        <v>656</v>
      </c>
      <c r="C7" s="190">
        <v>12.1724385</v>
      </c>
      <c r="D7" s="190">
        <v>419.9727083772629</v>
      </c>
      <c r="E7" s="190">
        <v>1088.145146877263</v>
      </c>
      <c r="F7" s="190">
        <v>3.0609380000000002</v>
      </c>
      <c r="G7" s="190">
        <v>427.6562377195367</v>
      </c>
      <c r="H7" s="190">
        <v>657.42797115772623</v>
      </c>
      <c r="I7" s="191">
        <v>3.1321605516909625</v>
      </c>
      <c r="J7" s="191">
        <v>113</v>
      </c>
      <c r="K7" s="191">
        <v>475.8946714536898</v>
      </c>
    </row>
    <row r="8" spans="1:15" ht="11.1" customHeight="1">
      <c r="A8" s="189">
        <v>1973</v>
      </c>
      <c r="B8" s="190">
        <v>590.4</v>
      </c>
      <c r="C8" s="190">
        <v>9.0243724000000007</v>
      </c>
      <c r="D8" s="190">
        <v>427.6562377195367</v>
      </c>
      <c r="E8" s="190">
        <v>1027.0806101195367</v>
      </c>
      <c r="F8" s="190">
        <v>3.1259700000000001</v>
      </c>
      <c r="G8" s="190">
        <v>301.49190066986966</v>
      </c>
      <c r="H8" s="190">
        <v>722.46273944966697</v>
      </c>
      <c r="I8" s="191">
        <v>3.4093065393620234</v>
      </c>
      <c r="J8" s="191">
        <v>117</v>
      </c>
      <c r="K8" s="191">
        <v>467.15911359552803</v>
      </c>
    </row>
    <row r="9" spans="1:15" ht="11.1" customHeight="1">
      <c r="A9" s="189">
        <v>1974</v>
      </c>
      <c r="B9" s="190">
        <v>682.2</v>
      </c>
      <c r="C9" s="190">
        <v>9.5087130000000002</v>
      </c>
      <c r="D9" s="190">
        <v>301.49190066986966</v>
      </c>
      <c r="E9" s="190">
        <v>993.20061366986965</v>
      </c>
      <c r="F9" s="190">
        <v>3.7646877000000001</v>
      </c>
      <c r="G9" s="190">
        <v>378.217282608696</v>
      </c>
      <c r="H9" s="190">
        <v>611.21864336117369</v>
      </c>
      <c r="I9" s="191">
        <v>2.8581118116152782</v>
      </c>
      <c r="J9" s="191">
        <v>189</v>
      </c>
      <c r="K9" s="191">
        <v>692.51696941383386</v>
      </c>
    </row>
    <row r="10" spans="1:15" ht="11.1" customHeight="1">
      <c r="A10" s="189">
        <v>1975</v>
      </c>
      <c r="B10" s="190">
        <v>696.5</v>
      </c>
      <c r="C10" s="190">
        <v>12.017322399999999</v>
      </c>
      <c r="D10" s="190">
        <v>378.217282608696</v>
      </c>
      <c r="E10" s="190">
        <v>1086.734605008696</v>
      </c>
      <c r="F10" s="190">
        <v>7.8127079999999998</v>
      </c>
      <c r="G10" s="190">
        <v>472.07618275901302</v>
      </c>
      <c r="H10" s="190">
        <v>606.84571424968306</v>
      </c>
      <c r="I10" s="191">
        <v>2.8098221270699719</v>
      </c>
      <c r="J10" s="191">
        <v>221</v>
      </c>
      <c r="K10" s="191">
        <v>740.93941730646725</v>
      </c>
    </row>
    <row r="11" spans="1:15" ht="11.1" customHeight="1">
      <c r="A11" s="189">
        <v>1976</v>
      </c>
      <c r="B11" s="190">
        <v>631</v>
      </c>
      <c r="C11" s="190">
        <v>10.9151778</v>
      </c>
      <c r="D11" s="190">
        <v>472.07618275901302</v>
      </c>
      <c r="E11" s="190">
        <v>1113.9913605590132</v>
      </c>
      <c r="F11" s="190">
        <v>4.5168419000000002</v>
      </c>
      <c r="G11" s="190">
        <v>484.17446048798843</v>
      </c>
      <c r="H11" s="190">
        <v>625.30005817102483</v>
      </c>
      <c r="I11" s="191">
        <v>2.8678884498866002</v>
      </c>
      <c r="J11" s="191">
        <v>204</v>
      </c>
      <c r="K11" s="191">
        <v>648.25186491575118</v>
      </c>
    </row>
    <row r="12" spans="1:15" ht="11.1" customHeight="1">
      <c r="A12" s="189">
        <v>1977</v>
      </c>
      <c r="B12" s="190">
        <v>594.5</v>
      </c>
      <c r="C12" s="190">
        <v>7.5114177</v>
      </c>
      <c r="D12" s="190">
        <v>484.17446048798843</v>
      </c>
      <c r="E12" s="190">
        <v>1086.1858781879885</v>
      </c>
      <c r="F12" s="190">
        <v>5.6394567999999996</v>
      </c>
      <c r="G12" s="190">
        <v>409.59119320060842</v>
      </c>
      <c r="H12" s="190">
        <v>670.95522818738004</v>
      </c>
      <c r="I12" s="191">
        <v>3.0464868991748966</v>
      </c>
      <c r="J12" s="191">
        <v>208</v>
      </c>
      <c r="K12" s="191">
        <v>622.30732407850655</v>
      </c>
    </row>
    <row r="13" spans="1:15" ht="11.1" customHeight="1">
      <c r="A13" s="189">
        <v>1978</v>
      </c>
      <c r="B13" s="190">
        <v>508.82</v>
      </c>
      <c r="C13" s="190">
        <v>8.5441701999999999</v>
      </c>
      <c r="D13" s="190">
        <v>409.59119320060842</v>
      </c>
      <c r="E13" s="190">
        <v>926.95536340060835</v>
      </c>
      <c r="F13" s="190">
        <v>5.0067988999999997</v>
      </c>
      <c r="G13" s="190">
        <v>281.62398670307499</v>
      </c>
      <c r="H13" s="190">
        <v>640.32457779753327</v>
      </c>
      <c r="I13" s="191">
        <v>2.8767642823978852</v>
      </c>
      <c r="J13" s="191">
        <v>210</v>
      </c>
      <c r="K13" s="191">
        <v>587.00619850592955</v>
      </c>
    </row>
    <row r="14" spans="1:15" ht="11.1" customHeight="1">
      <c r="A14" s="189">
        <v>1979</v>
      </c>
      <c r="B14" s="190">
        <v>737.18</v>
      </c>
      <c r="C14" s="190">
        <v>10.836696</v>
      </c>
      <c r="D14" s="190">
        <v>281.62398670307499</v>
      </c>
      <c r="E14" s="190">
        <v>1029.6406827030748</v>
      </c>
      <c r="F14" s="190">
        <v>3.8519635999999999</v>
      </c>
      <c r="G14" s="190">
        <v>440.8696788337167</v>
      </c>
      <c r="H14" s="190">
        <v>584.91904026935799</v>
      </c>
      <c r="I14" s="191">
        <v>2.5990048666741816</v>
      </c>
      <c r="J14" s="191">
        <v>205</v>
      </c>
      <c r="K14" s="191">
        <v>529.14832931094566</v>
      </c>
    </row>
    <row r="15" spans="1:15" ht="15" customHeight="1">
      <c r="A15" s="189">
        <v>1980</v>
      </c>
      <c r="B15" s="190">
        <v>602.66</v>
      </c>
      <c r="C15" s="190">
        <v>8.4627324000000002</v>
      </c>
      <c r="D15" s="190">
        <v>440.8696788337167</v>
      </c>
      <c r="E15" s="190">
        <v>1051.9924112337167</v>
      </c>
      <c r="F15" s="190">
        <v>5.7150565000000002</v>
      </c>
      <c r="G15" s="190">
        <v>434.83114053766326</v>
      </c>
      <c r="H15" s="190">
        <v>611.44621419605346</v>
      </c>
      <c r="I15" s="191">
        <v>2.6850083617858895</v>
      </c>
      <c r="J15" s="191">
        <v>214</v>
      </c>
      <c r="K15" s="191">
        <v>506.4938907132925</v>
      </c>
    </row>
    <row r="16" spans="1:15" ht="11.1" customHeight="1">
      <c r="A16" s="189">
        <v>1981</v>
      </c>
      <c r="B16" s="190">
        <v>542.4</v>
      </c>
      <c r="C16" s="190">
        <v>8.3158192</v>
      </c>
      <c r="D16" s="190">
        <v>434.83114053766326</v>
      </c>
      <c r="E16" s="190">
        <v>985.5469597376632</v>
      </c>
      <c r="F16" s="190">
        <v>5.0431577000000001</v>
      </c>
      <c r="G16" s="190">
        <v>353.327022274326</v>
      </c>
      <c r="H16" s="190">
        <v>627.17677976333721</v>
      </c>
      <c r="I16" s="191">
        <v>2.7272587241737352</v>
      </c>
      <c r="J16" s="191">
        <v>226</v>
      </c>
      <c r="K16" s="191">
        <v>488.75696776042264</v>
      </c>
    </row>
    <row r="17" spans="1:11" ht="11.1" customHeight="1">
      <c r="A17" s="189">
        <v>1982</v>
      </c>
      <c r="B17" s="190">
        <v>531.22</v>
      </c>
      <c r="C17" s="190">
        <v>7.7516666000000001</v>
      </c>
      <c r="D17" s="190">
        <v>353.327022274326</v>
      </c>
      <c r="E17" s="190">
        <v>892.29868887432599</v>
      </c>
      <c r="F17" s="190">
        <v>4.6466102999999999</v>
      </c>
      <c r="G17" s="190">
        <v>311.48906494554228</v>
      </c>
      <c r="H17" s="190">
        <v>576.16301362878369</v>
      </c>
      <c r="I17" s="191">
        <v>2.4814504351163009</v>
      </c>
      <c r="J17" s="191">
        <v>215</v>
      </c>
      <c r="K17" s="191">
        <v>437.89302171643885</v>
      </c>
    </row>
    <row r="18" spans="1:11" ht="11.1" customHeight="1">
      <c r="A18" s="189">
        <v>1983</v>
      </c>
      <c r="B18" s="190">
        <v>441.8</v>
      </c>
      <c r="C18" s="190">
        <v>11.8585852</v>
      </c>
      <c r="D18" s="190">
        <v>311.48906494554228</v>
      </c>
      <c r="E18" s="190">
        <v>765.14765014554223</v>
      </c>
      <c r="F18" s="190">
        <v>3.8437606999999998</v>
      </c>
      <c r="G18" s="190">
        <v>203.7069861237818</v>
      </c>
      <c r="H18" s="190">
        <v>557.59690332176046</v>
      </c>
      <c r="I18" s="191">
        <v>2.3797705716080206</v>
      </c>
      <c r="J18" s="191">
        <v>220</v>
      </c>
      <c r="K18" s="191">
        <v>431.22035360068998</v>
      </c>
    </row>
    <row r="19" spans="1:11" ht="11.1" customHeight="1">
      <c r="A19" s="189">
        <v>1984</v>
      </c>
      <c r="B19" s="190">
        <v>498.08</v>
      </c>
      <c r="C19" s="190">
        <v>22.793420399999999</v>
      </c>
      <c r="D19" s="190">
        <v>203.7069861237818</v>
      </c>
      <c r="E19" s="190">
        <v>724.58040652378179</v>
      </c>
      <c r="F19" s="190">
        <v>3.1275957999999999</v>
      </c>
      <c r="G19" s="190">
        <v>238.4852848318462</v>
      </c>
      <c r="H19" s="190">
        <v>482.96752589193557</v>
      </c>
      <c r="I19" s="191">
        <v>2.0434593306985271</v>
      </c>
      <c r="J19" s="191">
        <v>230</v>
      </c>
      <c r="K19" s="191">
        <v>435.10955774897013</v>
      </c>
    </row>
    <row r="20" spans="1:11" ht="11.1" customHeight="1">
      <c r="A20" s="189">
        <v>1985</v>
      </c>
      <c r="B20" s="190">
        <v>591.1</v>
      </c>
      <c r="C20" s="190">
        <v>18.795947699999999</v>
      </c>
      <c r="D20" s="190">
        <v>238.4852848318462</v>
      </c>
      <c r="E20" s="190">
        <v>848.38123253184631</v>
      </c>
      <c r="F20" s="190">
        <v>2.3472857</v>
      </c>
      <c r="G20" s="190">
        <v>356.72540094178697</v>
      </c>
      <c r="H20" s="190">
        <v>489.30854589005929</v>
      </c>
      <c r="I20" s="191">
        <v>2.0519006730102376</v>
      </c>
      <c r="J20" s="191">
        <v>228</v>
      </c>
      <c r="K20" s="191">
        <v>418.0992985834136</v>
      </c>
    </row>
    <row r="21" spans="1:11" ht="11.1" customHeight="1">
      <c r="A21" s="189">
        <v>1986</v>
      </c>
      <c r="B21" s="190">
        <v>432.46</v>
      </c>
      <c r="C21" s="190">
        <v>14.9</v>
      </c>
      <c r="D21" s="190">
        <v>356.72540094178697</v>
      </c>
      <c r="E21" s="190">
        <v>804.08540094178693</v>
      </c>
      <c r="F21" s="190">
        <v>2.6</v>
      </c>
      <c r="G21" s="190">
        <v>278.07177999999999</v>
      </c>
      <c r="H21" s="190">
        <v>523.41362094178692</v>
      </c>
      <c r="I21" s="191">
        <v>2.1749904257276591</v>
      </c>
      <c r="J21" s="191">
        <v>210</v>
      </c>
      <c r="K21" s="191">
        <v>377.44157518950715</v>
      </c>
    </row>
    <row r="22" spans="1:11" ht="11.1" customHeight="1">
      <c r="A22" s="189">
        <v>1987</v>
      </c>
      <c r="B22" s="190">
        <v>452.28</v>
      </c>
      <c r="C22" s="190">
        <v>17.399999999999999</v>
      </c>
      <c r="D22" s="190">
        <v>278.07177999999999</v>
      </c>
      <c r="E22" s="190">
        <v>747.75177999999994</v>
      </c>
      <c r="F22" s="190">
        <v>2.6</v>
      </c>
      <c r="G22" s="190">
        <v>256.44275999999996</v>
      </c>
      <c r="H22" s="190">
        <v>488.70901999999995</v>
      </c>
      <c r="I22" s="191">
        <v>2.0127717006309616</v>
      </c>
      <c r="J22" s="191">
        <v>211</v>
      </c>
      <c r="K22" s="191">
        <v>370.14621652676544</v>
      </c>
    </row>
    <row r="23" spans="1:11" ht="11.1" customHeight="1">
      <c r="A23" s="189">
        <v>1988</v>
      </c>
      <c r="B23" s="190">
        <v>253.48</v>
      </c>
      <c r="C23" s="190">
        <v>32.4</v>
      </c>
      <c r="D23" s="190">
        <v>256.44275999999996</v>
      </c>
      <c r="E23" s="190">
        <v>542.32276000000002</v>
      </c>
      <c r="F23" s="190">
        <v>2.2000000000000002</v>
      </c>
      <c r="G23" s="190">
        <v>111.27772</v>
      </c>
      <c r="H23" s="190">
        <v>428.84503999999998</v>
      </c>
      <c r="I23" s="191">
        <v>1.750237897976092</v>
      </c>
      <c r="J23" s="191">
        <v>244</v>
      </c>
      <c r="K23" s="191">
        <v>413.43494118294916</v>
      </c>
    </row>
    <row r="24" spans="1:11" ht="11.1" customHeight="1">
      <c r="A24" s="189">
        <v>1989</v>
      </c>
      <c r="B24" s="190">
        <v>494.08</v>
      </c>
      <c r="C24" s="190">
        <v>38.609850164000001</v>
      </c>
      <c r="D24" s="190">
        <v>111.27772</v>
      </c>
      <c r="E24" s="190">
        <v>643.96757016399999</v>
      </c>
      <c r="F24" s="190">
        <v>4.9000000000000004</v>
      </c>
      <c r="G24" s="190">
        <v>210.47807999999998</v>
      </c>
      <c r="H24" s="190">
        <v>428.58949016400004</v>
      </c>
      <c r="I24" s="191">
        <v>1.7327808870470847</v>
      </c>
      <c r="J24" s="191">
        <v>237</v>
      </c>
      <c r="K24" s="191">
        <v>386.42616936716598</v>
      </c>
    </row>
    <row r="25" spans="1:11" ht="15" customHeight="1">
      <c r="A25" s="189">
        <v>1990</v>
      </c>
      <c r="B25" s="190">
        <v>473</v>
      </c>
      <c r="C25" s="190">
        <v>19.893402605999999</v>
      </c>
      <c r="D25" s="190">
        <v>210.47807999999998</v>
      </c>
      <c r="E25" s="190">
        <v>703.37148260599997</v>
      </c>
      <c r="F25" s="190">
        <v>4.5788595189999999</v>
      </c>
      <c r="G25" s="190">
        <v>211.43100000000001</v>
      </c>
      <c r="H25" s="190">
        <v>487.36162308699988</v>
      </c>
      <c r="I25" s="191">
        <v>1.9484177277877275</v>
      </c>
      <c r="J25" s="191">
        <v>240</v>
      </c>
      <c r="K25" s="191">
        <v>377.14649391261986</v>
      </c>
    </row>
    <row r="26" spans="1:11" ht="11.1" customHeight="1">
      <c r="A26" s="189">
        <v>1991</v>
      </c>
      <c r="B26" s="190">
        <v>440.8</v>
      </c>
      <c r="C26" s="190">
        <v>22.584127470999999</v>
      </c>
      <c r="D26" s="190">
        <v>211.43100000000001</v>
      </c>
      <c r="E26" s="190">
        <v>674.81512747099998</v>
      </c>
      <c r="F26" s="190">
        <v>10.941369438000001</v>
      </c>
      <c r="G26" s="190">
        <v>180.28719999999998</v>
      </c>
      <c r="H26" s="190">
        <v>483.58655803299996</v>
      </c>
      <c r="I26" s="191">
        <v>1.9076919600659583</v>
      </c>
      <c r="J26" s="191">
        <v>261</v>
      </c>
      <c r="K26" s="191">
        <v>396.79372427397016</v>
      </c>
    </row>
    <row r="27" spans="1:11" ht="11.1" customHeight="1">
      <c r="A27" s="189">
        <v>1992</v>
      </c>
      <c r="B27" s="190">
        <v>599.67999999999995</v>
      </c>
      <c r="C27" s="190">
        <v>18.028224248000001</v>
      </c>
      <c r="D27" s="190">
        <v>180.28719999999998</v>
      </c>
      <c r="E27" s="190">
        <v>797.99542424799995</v>
      </c>
      <c r="F27" s="190">
        <v>12.598561418999999</v>
      </c>
      <c r="G27" s="190">
        <v>245.26911999999996</v>
      </c>
      <c r="H27" s="190">
        <v>540.127742829</v>
      </c>
      <c r="I27" s="191">
        <v>2.1025315609901361</v>
      </c>
      <c r="J27" s="191">
        <v>235</v>
      </c>
      <c r="K27" s="191">
        <v>349.29824496211603</v>
      </c>
    </row>
    <row r="28" spans="1:11" ht="11.1" customHeight="1">
      <c r="A28" s="189">
        <v>1993</v>
      </c>
      <c r="B28" s="190">
        <v>277.33999999999997</v>
      </c>
      <c r="C28" s="190">
        <v>17.296542564999999</v>
      </c>
      <c r="D28" s="190">
        <v>245.26911999999996</v>
      </c>
      <c r="E28" s="190">
        <v>539.90566256499994</v>
      </c>
      <c r="F28" s="190">
        <v>12.687296843999999</v>
      </c>
      <c r="G28" s="190">
        <v>113.43205999999998</v>
      </c>
      <c r="H28" s="190">
        <v>413.78630572099996</v>
      </c>
      <c r="I28" s="191">
        <v>1.5899264403027797</v>
      </c>
      <c r="J28" s="191">
        <v>269</v>
      </c>
      <c r="K28" s="191">
        <v>390.56686642685759</v>
      </c>
    </row>
    <row r="29" spans="1:11" ht="11.1" customHeight="1">
      <c r="A29" s="189">
        <v>1994</v>
      </c>
      <c r="B29" s="190">
        <v>429</v>
      </c>
      <c r="C29" s="190">
        <v>20.148263014000001</v>
      </c>
      <c r="D29" s="190">
        <v>113.43205999999998</v>
      </c>
      <c r="E29" s="190">
        <v>562.58032301399999</v>
      </c>
      <c r="F29" s="190">
        <v>8.2885353199999994</v>
      </c>
      <c r="G29" s="190">
        <v>175.46099999999998</v>
      </c>
      <c r="H29" s="190">
        <v>378.83078769399992</v>
      </c>
      <c r="I29" s="191">
        <v>1.4380372754445101</v>
      </c>
      <c r="J29" s="191">
        <v>255</v>
      </c>
      <c r="K29" s="191">
        <v>362.51457166415514</v>
      </c>
    </row>
    <row r="30" spans="1:11" ht="11.1" customHeight="1">
      <c r="A30" s="189">
        <v>1995</v>
      </c>
      <c r="B30" s="190">
        <v>401.82</v>
      </c>
      <c r="C30" s="190">
        <v>15.743528152999998</v>
      </c>
      <c r="D30" s="190">
        <v>175.46099999999998</v>
      </c>
      <c r="E30" s="190">
        <v>593.02452815300001</v>
      </c>
      <c r="F30" s="190">
        <v>12.423669679000001</v>
      </c>
      <c r="G30" s="190">
        <v>164.34438</v>
      </c>
      <c r="H30" s="190">
        <v>416.25647847400001</v>
      </c>
      <c r="I30" s="191">
        <v>1.5616040039241137</v>
      </c>
      <c r="J30" s="191">
        <v>285</v>
      </c>
      <c r="K30" s="191">
        <v>396.83092217936758</v>
      </c>
    </row>
    <row r="31" spans="1:11" ht="11.1" customHeight="1">
      <c r="A31" s="189">
        <v>1996</v>
      </c>
      <c r="B31" s="190">
        <v>398.32799999999997</v>
      </c>
      <c r="C31" s="190">
        <v>11.926251734999999</v>
      </c>
      <c r="D31" s="190">
        <v>164.34438</v>
      </c>
      <c r="E31" s="190">
        <v>574.59863173500003</v>
      </c>
      <c r="F31" s="190">
        <v>11.714933946</v>
      </c>
      <c r="G31" s="190">
        <v>162.91615199999998</v>
      </c>
      <c r="H31" s="190">
        <v>399.96754578900004</v>
      </c>
      <c r="I31" s="191">
        <v>1.4831905490438211</v>
      </c>
      <c r="J31" s="191">
        <v>302</v>
      </c>
      <c r="K31" s="191">
        <v>412.95051088951863</v>
      </c>
    </row>
    <row r="32" spans="1:11" ht="11.1" customHeight="1">
      <c r="A32" s="189">
        <v>1997</v>
      </c>
      <c r="B32" s="190">
        <v>407.9</v>
      </c>
      <c r="C32" s="190">
        <v>17.557161999999998</v>
      </c>
      <c r="D32" s="190">
        <v>162.91615199999998</v>
      </c>
      <c r="E32" s="190">
        <v>588.37331399999994</v>
      </c>
      <c r="F32" s="190">
        <v>18.935145739999999</v>
      </c>
      <c r="G32" s="190">
        <v>166.83109999999999</v>
      </c>
      <c r="H32" s="190">
        <v>402.60706825999989</v>
      </c>
      <c r="I32" s="191">
        <v>1.4752266967374097</v>
      </c>
      <c r="J32" s="191">
        <v>310</v>
      </c>
      <c r="K32" s="191">
        <v>416.67086697782577</v>
      </c>
    </row>
    <row r="33" spans="1:11" ht="11.1" customHeight="1">
      <c r="A33" s="189">
        <v>1998</v>
      </c>
      <c r="B33" s="190">
        <v>386.9</v>
      </c>
      <c r="C33" s="190">
        <v>21.739163000000001</v>
      </c>
      <c r="D33" s="190">
        <v>166.83109999999999</v>
      </c>
      <c r="E33" s="190">
        <v>575.47026299999993</v>
      </c>
      <c r="F33" s="190">
        <v>17.780098346999999</v>
      </c>
      <c r="G33" s="190">
        <v>158.24209999999999</v>
      </c>
      <c r="H33" s="190">
        <v>399.4480646529999</v>
      </c>
      <c r="I33" s="191">
        <v>1.4466728162287448</v>
      </c>
      <c r="J33" s="191">
        <v>296</v>
      </c>
      <c r="K33" s="191">
        <v>393.51497949334953</v>
      </c>
    </row>
    <row r="34" spans="1:11" ht="11.1" customHeight="1">
      <c r="A34" s="189">
        <v>1999</v>
      </c>
      <c r="B34" s="190">
        <v>372.86</v>
      </c>
      <c r="C34" s="190">
        <v>26.208332009999999</v>
      </c>
      <c r="D34" s="190">
        <v>158.24209999999999</v>
      </c>
      <c r="E34" s="190">
        <v>557.31043201</v>
      </c>
      <c r="F34" s="190">
        <v>9.8853133119999992</v>
      </c>
      <c r="G34" s="190">
        <v>152.49974</v>
      </c>
      <c r="H34" s="190">
        <v>394.92537869800003</v>
      </c>
      <c r="I34" s="191">
        <v>1.4140080513364006</v>
      </c>
      <c r="J34" s="191">
        <v>295</v>
      </c>
      <c r="K34" s="191">
        <v>386.76984899587336</v>
      </c>
    </row>
    <row r="35" spans="1:11" ht="15" customHeight="1">
      <c r="A35" s="189">
        <v>2000</v>
      </c>
      <c r="B35" s="190">
        <v>446.72</v>
      </c>
      <c r="C35" s="190">
        <v>26.788570423000003</v>
      </c>
      <c r="D35" s="190">
        <v>152.49974</v>
      </c>
      <c r="E35" s="190">
        <v>626.00831042300001</v>
      </c>
      <c r="F35" s="190">
        <v>11.841860891</v>
      </c>
      <c r="G35" s="190">
        <v>178.68800000000002</v>
      </c>
      <c r="H35" s="190">
        <v>435.47844953200001</v>
      </c>
      <c r="I35" s="191">
        <v>1.542146710256441</v>
      </c>
      <c r="J35" s="191">
        <v>291</v>
      </c>
      <c r="K35" s="191">
        <v>372.99921490715076</v>
      </c>
    </row>
    <row r="36" spans="1:11" ht="11.1" customHeight="1">
      <c r="A36" s="189">
        <v>2001</v>
      </c>
      <c r="B36" s="190">
        <v>311.60000000000002</v>
      </c>
      <c r="C36" s="190">
        <v>28.086995639999998</v>
      </c>
      <c r="D36" s="190">
        <v>178.68800000000002</v>
      </c>
      <c r="E36" s="190">
        <v>518.37499564000007</v>
      </c>
      <c r="F36" s="190">
        <v>6.1609764899999995</v>
      </c>
      <c r="G36" s="190">
        <v>124.64000000000001</v>
      </c>
      <c r="H36" s="190">
        <v>387.57401915000003</v>
      </c>
      <c r="I36" s="191">
        <v>1.3584359180387495</v>
      </c>
      <c r="J36" s="191">
        <v>288</v>
      </c>
      <c r="K36" s="191">
        <v>360.83669007511168</v>
      </c>
    </row>
    <row r="37" spans="1:11" ht="11.1" customHeight="1">
      <c r="A37" s="189">
        <v>2002</v>
      </c>
      <c r="B37" s="190">
        <v>275.40000000000003</v>
      </c>
      <c r="C37" s="190">
        <v>29.967959038</v>
      </c>
      <c r="D37" s="190">
        <v>124.64000000000001</v>
      </c>
      <c r="E37" s="190">
        <v>430.00795903800008</v>
      </c>
      <c r="F37" s="190">
        <v>4.5302118880000002</v>
      </c>
      <c r="G37" s="190">
        <v>110.16000000000003</v>
      </c>
      <c r="H37" s="190">
        <v>315.31774715000006</v>
      </c>
      <c r="I37" s="191">
        <v>1.0944549603123959</v>
      </c>
      <c r="J37" s="191">
        <v>278</v>
      </c>
      <c r="K37" s="191">
        <v>343.15586126875093</v>
      </c>
    </row>
    <row r="38" spans="1:11" ht="11.1" customHeight="1">
      <c r="A38" s="189">
        <v>2003</v>
      </c>
      <c r="B38" s="190">
        <v>418.18</v>
      </c>
      <c r="C38" s="190">
        <v>27.985045416999998</v>
      </c>
      <c r="D38" s="190">
        <v>110.16000000000003</v>
      </c>
      <c r="E38" s="190">
        <v>556.32504541699996</v>
      </c>
      <c r="F38" s="190">
        <v>6.6001922720000001</v>
      </c>
      <c r="G38" s="190">
        <v>167.27200000000002</v>
      </c>
      <c r="H38" s="190">
        <v>382.45285314499995</v>
      </c>
      <c r="I38" s="191">
        <v>1.3150860823413317</v>
      </c>
      <c r="J38" s="191">
        <v>261</v>
      </c>
      <c r="K38" s="191">
        <v>315.84584060676286</v>
      </c>
    </row>
    <row r="39" spans="1:11" ht="11.1" customHeight="1">
      <c r="A39" s="189">
        <v>2004</v>
      </c>
      <c r="B39" s="190">
        <v>277.10000000000002</v>
      </c>
      <c r="C39" s="190">
        <v>32.504261724000003</v>
      </c>
      <c r="D39" s="190">
        <v>167.27200000000002</v>
      </c>
      <c r="E39" s="190">
        <v>476.87626172400007</v>
      </c>
      <c r="F39" s="190">
        <v>4.9368215119999999</v>
      </c>
      <c r="G39" s="190">
        <v>110.84000000000002</v>
      </c>
      <c r="H39" s="190">
        <v>361.09944021200005</v>
      </c>
      <c r="I39" s="191">
        <v>1.2304761164914095</v>
      </c>
      <c r="J39" s="191">
        <v>255</v>
      </c>
      <c r="K39" s="191">
        <v>300.55957120167841</v>
      </c>
    </row>
    <row r="40" spans="1:11" ht="11.1" customHeight="1">
      <c r="A40" s="189">
        <v>2005</v>
      </c>
      <c r="B40" s="190">
        <v>300.18</v>
      </c>
      <c r="C40" s="190">
        <v>50.576688625000003</v>
      </c>
      <c r="D40" s="190">
        <v>110.84000000000002</v>
      </c>
      <c r="E40" s="190">
        <v>461.59668862500007</v>
      </c>
      <c r="F40" s="190">
        <v>22.275615000000002</v>
      </c>
      <c r="G40" s="190">
        <v>120.072</v>
      </c>
      <c r="H40" s="190">
        <v>319.24907362500005</v>
      </c>
      <c r="I40" s="191">
        <v>1.0778660733658181</v>
      </c>
      <c r="J40" s="191">
        <v>276</v>
      </c>
      <c r="K40" s="191">
        <v>315.46462452851756</v>
      </c>
    </row>
    <row r="41" spans="1:11" ht="11.1" customHeight="1">
      <c r="A41" s="189">
        <v>2006</v>
      </c>
      <c r="B41" s="190">
        <v>317.66000000000003</v>
      </c>
      <c r="C41" s="190">
        <v>60.079198749999996</v>
      </c>
      <c r="D41" s="190">
        <v>120.072</v>
      </c>
      <c r="E41" s="190">
        <v>497.81119875000002</v>
      </c>
      <c r="F41" s="190">
        <v>22.340218749999998</v>
      </c>
      <c r="G41" s="190">
        <v>127.06400000000002</v>
      </c>
      <c r="H41" s="190">
        <v>348.40697999999998</v>
      </c>
      <c r="I41" s="191">
        <v>1.1652570065150574</v>
      </c>
      <c r="J41" s="191">
        <v>254</v>
      </c>
      <c r="K41" s="191">
        <v>281.56055491816454</v>
      </c>
    </row>
    <row r="42" spans="1:11" ht="11.1" customHeight="1">
      <c r="A42" s="189">
        <v>2007</v>
      </c>
      <c r="B42" s="190">
        <v>316.95999999999998</v>
      </c>
      <c r="C42" s="190">
        <v>56.426052499999997</v>
      </c>
      <c r="D42" s="190">
        <v>127.06400000000002</v>
      </c>
      <c r="E42" s="190">
        <v>500.45005250000003</v>
      </c>
      <c r="F42" s="190">
        <v>12.64635665</v>
      </c>
      <c r="G42" s="190">
        <v>126.78399999999999</v>
      </c>
      <c r="H42" s="190">
        <v>361.01969585000006</v>
      </c>
      <c r="I42" s="191">
        <v>1.1954139517005009</v>
      </c>
      <c r="J42" s="191">
        <v>270</v>
      </c>
      <c r="K42" s="191">
        <v>291.40909789996573</v>
      </c>
    </row>
    <row r="43" spans="1:11" ht="11.1" customHeight="1">
      <c r="A43" s="189">
        <v>2008</v>
      </c>
      <c r="B43" s="190">
        <v>287.12</v>
      </c>
      <c r="C43" s="190">
        <v>65.187678499625008</v>
      </c>
      <c r="D43" s="190">
        <v>126.78399999999999</v>
      </c>
      <c r="E43" s="190">
        <v>479.091678499625</v>
      </c>
      <c r="F43" s="190">
        <v>18.398697546624998</v>
      </c>
      <c r="G43" s="190">
        <v>114.84800000000001</v>
      </c>
      <c r="H43" s="190">
        <v>345.844980953</v>
      </c>
      <c r="I43" s="191">
        <v>1.1346703460626799</v>
      </c>
      <c r="J43" s="191">
        <v>365</v>
      </c>
      <c r="K43" s="191">
        <v>386.66380641385211</v>
      </c>
    </row>
    <row r="44" spans="1:11" ht="11.1" customHeight="1">
      <c r="A44" s="189">
        <v>2009</v>
      </c>
      <c r="B44" s="190">
        <v>380.8</v>
      </c>
      <c r="C44" s="190">
        <v>76.405474003375005</v>
      </c>
      <c r="D44" s="190">
        <v>114.84800000000001</v>
      </c>
      <c r="E44" s="190">
        <v>572.05347400337496</v>
      </c>
      <c r="F44" s="190">
        <v>15.667360759325</v>
      </c>
      <c r="G44" s="190">
        <v>152.32000000000002</v>
      </c>
      <c r="H44" s="190">
        <v>404.06611324404992</v>
      </c>
      <c r="I44" s="191">
        <v>1.3142951272942867</v>
      </c>
      <c r="J44" s="191">
        <v>334</v>
      </c>
      <c r="K44" s="191">
        <v>351.50864563929315</v>
      </c>
    </row>
    <row r="45" spans="1:11" ht="15" customHeight="1">
      <c r="A45" s="189">
        <v>2010</v>
      </c>
      <c r="B45" s="190">
        <v>250.14</v>
      </c>
      <c r="C45" s="190">
        <v>67.304783352949997</v>
      </c>
      <c r="D45" s="190">
        <v>152.32000000000002</v>
      </c>
      <c r="E45" s="190">
        <v>469.76478335294996</v>
      </c>
      <c r="F45" s="190">
        <v>16.781090690924998</v>
      </c>
      <c r="G45" s="190">
        <v>100.056</v>
      </c>
      <c r="H45" s="190">
        <v>352.92769266202498</v>
      </c>
      <c r="I45" s="191">
        <v>1.1394273756518745</v>
      </c>
      <c r="J45" s="191">
        <v>312</v>
      </c>
      <c r="K45" s="191">
        <v>324.44489506235425</v>
      </c>
    </row>
    <row r="46" spans="1:11" ht="11.1" customHeight="1">
      <c r="A46" s="189">
        <v>2011</v>
      </c>
      <c r="B46" s="190">
        <v>188.08</v>
      </c>
      <c r="C46" s="190">
        <v>45.221179218874994</v>
      </c>
      <c r="D46" s="190">
        <v>100.056</v>
      </c>
      <c r="E46" s="190">
        <v>333.35717921887499</v>
      </c>
      <c r="F46" s="190">
        <v>15.302325291274999</v>
      </c>
      <c r="G46" s="190">
        <v>75.232000000000014</v>
      </c>
      <c r="H46" s="190">
        <v>242.82285392759997</v>
      </c>
      <c r="I46" s="191">
        <v>0.77834345447100417</v>
      </c>
      <c r="J46" s="191">
        <v>524</v>
      </c>
      <c r="K46" s="191">
        <v>533.83728659879944</v>
      </c>
    </row>
    <row r="47" spans="1:11" ht="11.1" customHeight="1">
      <c r="A47" s="189">
        <v>2012</v>
      </c>
      <c r="B47" s="190">
        <v>260.74</v>
      </c>
      <c r="C47" s="190">
        <v>34.252238464949997</v>
      </c>
      <c r="D47" s="190">
        <v>75.232000000000014</v>
      </c>
      <c r="E47" s="190">
        <v>370.22423846495002</v>
      </c>
      <c r="F47" s="190">
        <v>15.290593957099999</v>
      </c>
      <c r="G47" s="190">
        <v>104.29600000000001</v>
      </c>
      <c r="H47" s="190">
        <v>250.63764450785004</v>
      </c>
      <c r="I47" s="191">
        <v>0.79778334244126525</v>
      </c>
      <c r="J47" s="191">
        <v>580</v>
      </c>
      <c r="K47" s="191">
        <v>579.99855000362504</v>
      </c>
    </row>
    <row r="48" spans="1:11" ht="11.1" customHeight="1">
      <c r="A48" s="189">
        <v>2013</v>
      </c>
      <c r="B48" s="190">
        <v>248</v>
      </c>
      <c r="C48" s="190">
        <v>36.219495296875003</v>
      </c>
      <c r="D48" s="190">
        <v>104.29600000000001</v>
      </c>
      <c r="E48" s="190">
        <v>388.51549529687497</v>
      </c>
      <c r="F48" s="190">
        <v>13.530491487699999</v>
      </c>
      <c r="G48" s="190">
        <v>99.2</v>
      </c>
      <c r="H48" s="190">
        <v>275.78500380917501</v>
      </c>
      <c r="I48" s="191">
        <v>0.87192401978973955</v>
      </c>
      <c r="J48" s="191">
        <v>572</v>
      </c>
      <c r="K48" s="191">
        <v>562.05858871215378</v>
      </c>
    </row>
    <row r="49" spans="1:11" ht="11.1" customHeight="1">
      <c r="A49" s="189">
        <v>2014</v>
      </c>
      <c r="B49" s="190">
        <v>237.42</v>
      </c>
      <c r="C49" s="190">
        <v>31.198660639574996</v>
      </c>
      <c r="D49" s="190">
        <v>99.2</v>
      </c>
      <c r="E49" s="190">
        <v>367.81866063957494</v>
      </c>
      <c r="F49" s="190">
        <v>37.934138501874997</v>
      </c>
      <c r="G49" s="190">
        <v>94.968000000000004</v>
      </c>
      <c r="H49" s="190">
        <v>234.91652213769993</v>
      </c>
      <c r="I49" s="191">
        <v>0.73739333134658136</v>
      </c>
      <c r="J49" s="191">
        <v>459</v>
      </c>
      <c r="K49" s="191">
        <v>442.78307005908601</v>
      </c>
    </row>
    <row r="50" spans="1:11" ht="11.1" customHeight="1">
      <c r="A50" s="189">
        <v>2015</v>
      </c>
      <c r="B50" s="190">
        <v>337.98</v>
      </c>
      <c r="C50" s="190">
        <v>29.248690784224998</v>
      </c>
      <c r="D50" s="190">
        <v>94.968000000000004</v>
      </c>
      <c r="E50" s="190">
        <v>462.19669078422504</v>
      </c>
      <c r="F50" s="190">
        <v>56.150486416749992</v>
      </c>
      <c r="G50" s="190">
        <v>135.19200000000001</v>
      </c>
      <c r="H50" s="190">
        <v>270.85420436747506</v>
      </c>
      <c r="I50" s="191">
        <v>0.84412257596317564</v>
      </c>
      <c r="J50" s="191">
        <v>342</v>
      </c>
      <c r="K50" s="191">
        <v>326.76772261051099</v>
      </c>
    </row>
    <row r="51" spans="1:11" ht="11.1" customHeight="1">
      <c r="A51" s="189">
        <v>2016</v>
      </c>
      <c r="B51" s="190">
        <v>249.23765335991445</v>
      </c>
      <c r="C51" s="190">
        <v>22.903356255999999</v>
      </c>
      <c r="D51" s="190">
        <v>135.19200000000001</v>
      </c>
      <c r="E51" s="190">
        <v>407.33300961591448</v>
      </c>
      <c r="F51" s="190">
        <v>60.743401576274998</v>
      </c>
      <c r="G51" s="190">
        <v>99.69506134396579</v>
      </c>
      <c r="H51" s="190">
        <v>246.89454669567368</v>
      </c>
      <c r="I51" s="191">
        <v>0.76399855889692614</v>
      </c>
      <c r="J51" s="191">
        <v>271</v>
      </c>
      <c r="K51" s="191">
        <v>256.37811514783129</v>
      </c>
    </row>
    <row r="52" spans="1:11" ht="11.1" customHeight="1">
      <c r="A52" s="189">
        <v>2017</v>
      </c>
      <c r="B52" s="190">
        <v>242.8801913838374</v>
      </c>
      <c r="C52" s="190">
        <v>23.728626100482799</v>
      </c>
      <c r="D52" s="190">
        <v>99.69506134396579</v>
      </c>
      <c r="E52" s="190">
        <v>366.30387882828597</v>
      </c>
      <c r="F52" s="190">
        <v>57.1022253955175</v>
      </c>
      <c r="G52" s="190">
        <v>97.152076553534968</v>
      </c>
      <c r="H52" s="190">
        <v>212.04957687923348</v>
      </c>
      <c r="I52" s="191">
        <v>0.65204687895619118</v>
      </c>
      <c r="J52" s="191">
        <v>267</v>
      </c>
      <c r="K52" s="191">
        <v>247.81192281633147</v>
      </c>
    </row>
    <row r="53" spans="1:11" ht="11.1" customHeight="1">
      <c r="A53" s="189">
        <v>2018</v>
      </c>
      <c r="B53" s="190">
        <v>207.82006632305749</v>
      </c>
      <c r="C53" s="190">
        <v>23.620798008050599</v>
      </c>
      <c r="D53" s="190">
        <v>97.152076553534968</v>
      </c>
      <c r="E53" s="190">
        <v>328.59294088464304</v>
      </c>
      <c r="F53" s="190">
        <v>47.150713204295798</v>
      </c>
      <c r="G53" s="190">
        <v>83.128026529223007</v>
      </c>
      <c r="H53" s="190">
        <v>198.31420115112422</v>
      </c>
      <c r="I53" s="191">
        <v>0.60660647645838073</v>
      </c>
      <c r="J53" s="191">
        <v>268</v>
      </c>
      <c r="K53" s="191">
        <v>242.87682157616183</v>
      </c>
    </row>
    <row r="54" spans="1:11" ht="11.1" customHeight="1">
      <c r="A54" s="189">
        <v>2019</v>
      </c>
      <c r="B54" s="190">
        <v>205.703</v>
      </c>
      <c r="C54" s="190">
        <v>18.296469029707001</v>
      </c>
      <c r="D54" s="190">
        <v>83.128026529223007</v>
      </c>
      <c r="E54" s="190">
        <v>307.12749555893004</v>
      </c>
      <c r="F54" s="190">
        <v>37.419734925489301</v>
      </c>
      <c r="G54" s="190">
        <v>102.83171089468919</v>
      </c>
      <c r="H54" s="190">
        <v>166.87604973875153</v>
      </c>
      <c r="I54" s="191">
        <v>0.50803118265813607</v>
      </c>
      <c r="J54" s="191">
        <v>268</v>
      </c>
      <c r="K54" s="191">
        <v>238.64010756613806</v>
      </c>
    </row>
    <row r="55" spans="1:11" s="4" customFormat="1" ht="13.35" customHeight="1">
      <c r="A55" s="3" t="s">
        <v>937</v>
      </c>
      <c r="B55" s="3"/>
    </row>
    <row r="56" spans="1:11" s="4" customFormat="1" ht="11.25">
      <c r="A56" s="4" t="s">
        <v>991</v>
      </c>
      <c r="B56" s="3"/>
    </row>
    <row r="57" spans="1:11" s="4" customFormat="1" ht="11.25">
      <c r="A57" s="3" t="s">
        <v>1023</v>
      </c>
      <c r="B57" s="3"/>
    </row>
    <row r="58" spans="1:11" s="4" customFormat="1" ht="11.25">
      <c r="A58" s="3" t="s">
        <v>1024</v>
      </c>
      <c r="B58" s="3"/>
    </row>
    <row r="59" spans="1:11" s="4" customFormat="1" ht="11.25">
      <c r="A59" s="3" t="s">
        <v>965</v>
      </c>
      <c r="B59" s="3"/>
    </row>
    <row r="60" spans="1:11" s="4" customFormat="1" ht="11.25">
      <c r="A60" s="5" t="s">
        <v>36</v>
      </c>
    </row>
  </sheetData>
  <conditionalFormatting sqref="A5:A54">
    <cfRule type="expression" dxfId="92" priority="2">
      <formula>MOD(ROW(),2)=1</formula>
    </cfRule>
  </conditionalFormatting>
  <conditionalFormatting sqref="B5:K54">
    <cfRule type="expression" dxfId="9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7984-F9F1-4486-AB6B-3B54FC2D52AC}">
  <sheetPr>
    <pageSetUpPr fitToPage="1"/>
  </sheetPr>
  <dimension ref="A1:O60"/>
  <sheetViews>
    <sheetView showGridLines="0" zoomScaleNormal="100" workbookViewId="0"/>
  </sheetViews>
  <sheetFormatPr defaultColWidth="9.7109375" defaultRowHeight="14.25"/>
  <cols>
    <col min="1" max="1" width="11.5703125" style="21" customWidth="1"/>
    <col min="2" max="9" width="15.28515625" style="21" customWidth="1"/>
    <col min="10" max="11" width="14.5703125" style="21" customWidth="1"/>
    <col min="12" max="14" width="2.7109375" style="21" customWidth="1"/>
    <col min="15" max="16384" width="9.7109375" style="21"/>
  </cols>
  <sheetData>
    <row r="1" spans="1:15">
      <c r="A1" s="13" t="s">
        <v>1025</v>
      </c>
      <c r="O1" s="14" t="str">
        <f>HYPERLINK("#'"&amp;"Index'!A1","INDEX")</f>
        <v>INDEX</v>
      </c>
    </row>
    <row r="2" spans="1:15">
      <c r="A2" s="157"/>
      <c r="B2" s="158" t="s">
        <v>948</v>
      </c>
      <c r="C2" s="158"/>
      <c r="D2" s="158"/>
      <c r="E2" s="158"/>
      <c r="F2" s="158" t="s">
        <v>942</v>
      </c>
      <c r="G2" s="225"/>
      <c r="H2" s="158"/>
      <c r="I2" s="157"/>
      <c r="J2" s="158" t="s">
        <v>690</v>
      </c>
      <c r="K2" s="158"/>
    </row>
    <row r="3" spans="1:15">
      <c r="A3" s="159"/>
      <c r="B3" s="221" t="s">
        <v>1022</v>
      </c>
      <c r="C3" s="183"/>
      <c r="D3" s="183"/>
      <c r="E3" s="183"/>
      <c r="F3" s="183"/>
      <c r="G3" s="183"/>
      <c r="H3" s="183"/>
      <c r="I3" s="184" t="s">
        <v>617</v>
      </c>
      <c r="J3" s="183" t="s">
        <v>929</v>
      </c>
      <c r="K3" s="187"/>
    </row>
    <row r="4" spans="1:15" ht="48.75" customHeight="1">
      <c r="A4" s="22" t="s">
        <v>290</v>
      </c>
      <c r="B4" s="22" t="s">
        <v>648</v>
      </c>
      <c r="C4" s="22" t="s">
        <v>649</v>
      </c>
      <c r="D4" s="22" t="s">
        <v>680</v>
      </c>
      <c r="E4" s="22" t="s">
        <v>623</v>
      </c>
      <c r="F4" s="22" t="s">
        <v>650</v>
      </c>
      <c r="G4" s="31" t="s">
        <v>1026</v>
      </c>
      <c r="H4" s="31" t="s">
        <v>651</v>
      </c>
      <c r="I4" s="22" t="s">
        <v>276</v>
      </c>
      <c r="J4" s="31" t="s">
        <v>652</v>
      </c>
      <c r="K4" s="31" t="s">
        <v>682</v>
      </c>
    </row>
    <row r="5" spans="1:15" ht="15" customHeight="1">
      <c r="A5" s="189">
        <v>1970</v>
      </c>
      <c r="B5" s="190">
        <v>352.7</v>
      </c>
      <c r="C5" s="190">
        <v>0.24307000000000001</v>
      </c>
      <c r="D5" s="190">
        <v>303.06687000000005</v>
      </c>
      <c r="E5" s="190">
        <v>656.00994000000003</v>
      </c>
      <c r="F5" s="190">
        <v>2.1974400000000003</v>
      </c>
      <c r="G5" s="190">
        <v>260.28654999999998</v>
      </c>
      <c r="H5" s="190">
        <v>393.52595000000002</v>
      </c>
      <c r="I5" s="191">
        <v>1.9191519712073037</v>
      </c>
      <c r="J5" s="191">
        <v>109</v>
      </c>
      <c r="K5" s="191">
        <v>503.18530144954298</v>
      </c>
    </row>
    <row r="6" spans="1:15" ht="11.1" customHeight="1">
      <c r="A6" s="189">
        <v>1971</v>
      </c>
      <c r="B6" s="190">
        <v>394.8</v>
      </c>
      <c r="C6" s="190">
        <v>0.21364000000000002</v>
      </c>
      <c r="D6" s="190">
        <v>260.28654999999998</v>
      </c>
      <c r="E6" s="190">
        <v>655.30018999999993</v>
      </c>
      <c r="F6" s="190">
        <v>1.4845800000000002</v>
      </c>
      <c r="G6" s="190">
        <v>228.47054</v>
      </c>
      <c r="H6" s="190">
        <v>425.34506999999985</v>
      </c>
      <c r="I6" s="191">
        <v>2.0482665016541377</v>
      </c>
      <c r="J6" s="191">
        <v>105</v>
      </c>
      <c r="K6" s="191">
        <v>461.315407934625</v>
      </c>
    </row>
    <row r="7" spans="1:15" ht="11.1" customHeight="1">
      <c r="A7" s="189">
        <v>1972</v>
      </c>
      <c r="B7" s="190">
        <v>376.1</v>
      </c>
      <c r="C7" s="190">
        <v>0.28558000000000006</v>
      </c>
      <c r="D7" s="190">
        <v>228.47054</v>
      </c>
      <c r="E7" s="190">
        <v>604.85612000000003</v>
      </c>
      <c r="F7" s="190">
        <v>1.9238500000000001</v>
      </c>
      <c r="G7" s="190">
        <v>183.78163000000001</v>
      </c>
      <c r="H7" s="190">
        <v>419.15064000000001</v>
      </c>
      <c r="I7" s="191">
        <v>1.9969443915081757</v>
      </c>
      <c r="J7" s="191">
        <v>111</v>
      </c>
      <c r="K7" s="191">
        <v>467.47175691468641</v>
      </c>
    </row>
    <row r="8" spans="1:15" ht="11.1" customHeight="1">
      <c r="A8" s="189">
        <v>1973</v>
      </c>
      <c r="B8" s="190">
        <v>424.9</v>
      </c>
      <c r="C8" s="190">
        <v>1.1935500000000001</v>
      </c>
      <c r="D8" s="190">
        <v>183.78163000000001</v>
      </c>
      <c r="E8" s="190">
        <v>609.87518</v>
      </c>
      <c r="F8" s="190">
        <v>3.7953800000000006</v>
      </c>
      <c r="G8" s="190">
        <v>196.89323999999999</v>
      </c>
      <c r="H8" s="190">
        <v>409.18655999999999</v>
      </c>
      <c r="I8" s="191">
        <v>1.9309541359734603</v>
      </c>
      <c r="J8" s="191">
        <v>122</v>
      </c>
      <c r="K8" s="191">
        <v>487.1231782790976</v>
      </c>
    </row>
    <row r="9" spans="1:15" ht="11.1" customHeight="1">
      <c r="A9" s="189">
        <v>1974</v>
      </c>
      <c r="B9" s="190">
        <v>464.1</v>
      </c>
      <c r="C9" s="190">
        <v>0.90470000000000006</v>
      </c>
      <c r="D9" s="190">
        <v>196.89323999999999</v>
      </c>
      <c r="E9" s="190">
        <v>661.89794000000006</v>
      </c>
      <c r="F9" s="190">
        <v>5.5611800000000011</v>
      </c>
      <c r="G9" s="190">
        <v>241.15378000000001</v>
      </c>
      <c r="H9" s="190">
        <v>415.18298000000004</v>
      </c>
      <c r="I9" s="191">
        <v>1.9414319114910172</v>
      </c>
      <c r="J9" s="191">
        <v>206</v>
      </c>
      <c r="K9" s="191">
        <v>754.80685555158607</v>
      </c>
    </row>
    <row r="10" spans="1:15" ht="11.1" customHeight="1">
      <c r="A10" s="189">
        <v>1975</v>
      </c>
      <c r="B10" s="190">
        <v>445</v>
      </c>
      <c r="C10" s="190">
        <v>1.0180600000000002</v>
      </c>
      <c r="D10" s="190">
        <v>241.15378000000001</v>
      </c>
      <c r="E10" s="190">
        <v>687.17183999999997</v>
      </c>
      <c r="F10" s="190">
        <v>5.7857200000000004</v>
      </c>
      <c r="G10" s="190">
        <v>272.93491</v>
      </c>
      <c r="H10" s="190">
        <v>408.45121</v>
      </c>
      <c r="I10" s="191">
        <v>1.8912142258523055</v>
      </c>
      <c r="J10" s="191">
        <v>214</v>
      </c>
      <c r="K10" s="191">
        <v>717.47074798001802</v>
      </c>
    </row>
    <row r="11" spans="1:15" ht="11.1" customHeight="1">
      <c r="A11" s="189">
        <v>1976</v>
      </c>
      <c r="B11" s="190">
        <v>395.4</v>
      </c>
      <c r="C11" s="190">
        <v>0.62675000000000003</v>
      </c>
      <c r="D11" s="190">
        <v>272.93491</v>
      </c>
      <c r="E11" s="190">
        <v>668.96165999999994</v>
      </c>
      <c r="F11" s="190">
        <v>9.6214300000000001</v>
      </c>
      <c r="G11" s="190">
        <v>251.19377</v>
      </c>
      <c r="H11" s="190">
        <v>408.14645999999993</v>
      </c>
      <c r="I11" s="191">
        <v>1.87193092852065</v>
      </c>
      <c r="J11" s="191">
        <v>190</v>
      </c>
      <c r="K11" s="191">
        <v>603.76399183329761</v>
      </c>
    </row>
    <row r="12" spans="1:15" ht="11.1" customHeight="1">
      <c r="A12" s="189">
        <v>1977</v>
      </c>
      <c r="B12" s="190">
        <v>383.4</v>
      </c>
      <c r="C12" s="190">
        <v>5.4489099999999997</v>
      </c>
      <c r="D12" s="190">
        <v>251.19377</v>
      </c>
      <c r="E12" s="190">
        <v>640.04268000000002</v>
      </c>
      <c r="F12" s="190">
        <v>7.5744100000000003</v>
      </c>
      <c r="G12" s="190">
        <v>246.08712</v>
      </c>
      <c r="H12" s="190">
        <v>386.38115000000005</v>
      </c>
      <c r="I12" s="191">
        <v>1.7543720685255566</v>
      </c>
      <c r="J12" s="191">
        <v>202</v>
      </c>
      <c r="K12" s="191">
        <v>604.35615126854952</v>
      </c>
    </row>
    <row r="13" spans="1:15" ht="11.1" customHeight="1">
      <c r="A13" s="189">
        <v>1978</v>
      </c>
      <c r="B13" s="190">
        <v>413.38</v>
      </c>
      <c r="C13" s="190">
        <v>10.375710000000002</v>
      </c>
      <c r="D13" s="190">
        <v>246.08712</v>
      </c>
      <c r="E13" s="190">
        <v>669.84283000000005</v>
      </c>
      <c r="F13" s="190">
        <v>25.625682000000001</v>
      </c>
      <c r="G13" s="190">
        <v>248.52217999999999</v>
      </c>
      <c r="H13" s="190">
        <v>395.69496800000007</v>
      </c>
      <c r="I13" s="191">
        <v>1.7777252195790374</v>
      </c>
      <c r="J13" s="191">
        <v>200</v>
      </c>
      <c r="K13" s="191">
        <v>559.05352238659952</v>
      </c>
    </row>
    <row r="14" spans="1:15" ht="11.1" customHeight="1">
      <c r="A14" s="189">
        <v>1979</v>
      </c>
      <c r="B14" s="190">
        <v>489.52</v>
      </c>
      <c r="C14" s="190">
        <v>9.6045350000000003</v>
      </c>
      <c r="D14" s="190">
        <v>248.52217999999999</v>
      </c>
      <c r="E14" s="190">
        <v>747.64671499999997</v>
      </c>
      <c r="F14" s="190">
        <v>17.572652999999999</v>
      </c>
      <c r="G14" s="190">
        <v>305.91286000000002</v>
      </c>
      <c r="H14" s="190">
        <v>424.161202</v>
      </c>
      <c r="I14" s="191">
        <v>1.8847001932860856</v>
      </c>
      <c r="J14" s="191">
        <v>218</v>
      </c>
      <c r="K14" s="191">
        <v>562.70407702334694</v>
      </c>
    </row>
    <row r="15" spans="1:15" ht="15" customHeight="1">
      <c r="A15" s="189">
        <v>1980</v>
      </c>
      <c r="B15" s="190">
        <v>365.82</v>
      </c>
      <c r="C15" s="190">
        <v>9.4961889999999993</v>
      </c>
      <c r="D15" s="190">
        <v>305.91286000000002</v>
      </c>
      <c r="E15" s="190">
        <v>681.22904900000003</v>
      </c>
      <c r="F15" s="190">
        <v>28.558109000000002</v>
      </c>
      <c r="G15" s="190">
        <v>246.94604000000001</v>
      </c>
      <c r="H15" s="190">
        <v>405.72489999999993</v>
      </c>
      <c r="I15" s="191">
        <v>1.781636264633814</v>
      </c>
      <c r="J15" s="191">
        <v>202</v>
      </c>
      <c r="K15" s="191">
        <v>478.09236413123875</v>
      </c>
    </row>
    <row r="16" spans="1:15" ht="11.1" customHeight="1">
      <c r="A16" s="189">
        <v>1981</v>
      </c>
      <c r="B16" s="190">
        <v>367.7</v>
      </c>
      <c r="C16" s="190">
        <v>10.825008</v>
      </c>
      <c r="D16" s="190">
        <v>246.94604000000001</v>
      </c>
      <c r="E16" s="190">
        <v>625.471048</v>
      </c>
      <c r="F16" s="190">
        <v>36.44</v>
      </c>
      <c r="G16" s="190">
        <v>196.48339999999999</v>
      </c>
      <c r="H16" s="190">
        <v>392.54764800000009</v>
      </c>
      <c r="I16" s="191">
        <v>1.7069812407051481</v>
      </c>
      <c r="J16" s="191">
        <v>206</v>
      </c>
      <c r="K16" s="191">
        <v>445.50413875507547</v>
      </c>
    </row>
    <row r="17" spans="1:11" ht="11.1" customHeight="1">
      <c r="A17" s="189">
        <v>1982</v>
      </c>
      <c r="B17" s="190">
        <v>461.36</v>
      </c>
      <c r="C17" s="190">
        <v>17.813870000000001</v>
      </c>
      <c r="D17" s="190">
        <v>196.48339999999999</v>
      </c>
      <c r="E17" s="190">
        <v>675.65727000000004</v>
      </c>
      <c r="F17" s="190">
        <v>21.675740000000001</v>
      </c>
      <c r="G17" s="190">
        <v>269.34881000000001</v>
      </c>
      <c r="H17" s="190">
        <v>384.63272000000001</v>
      </c>
      <c r="I17" s="191">
        <v>1.6565572725549986</v>
      </c>
      <c r="J17" s="191">
        <v>240</v>
      </c>
      <c r="K17" s="191">
        <v>488.81081493928048</v>
      </c>
    </row>
    <row r="18" spans="1:11" ht="11.1" customHeight="1">
      <c r="A18" s="189">
        <v>1983</v>
      </c>
      <c r="B18" s="190">
        <v>409.68</v>
      </c>
      <c r="C18" s="190">
        <v>21.24737</v>
      </c>
      <c r="D18" s="190">
        <v>269.34881000000001</v>
      </c>
      <c r="E18" s="190">
        <v>700.27618000000007</v>
      </c>
      <c r="F18" s="190">
        <v>21.504173999999999</v>
      </c>
      <c r="G18" s="190">
        <v>249.62635</v>
      </c>
      <c r="H18" s="190">
        <v>429.14565600000003</v>
      </c>
      <c r="I18" s="191">
        <v>1.8315528601364879</v>
      </c>
      <c r="J18" s="191">
        <v>212</v>
      </c>
      <c r="K18" s="191">
        <v>415.53961346975575</v>
      </c>
    </row>
    <row r="19" spans="1:11" ht="11.1" customHeight="1">
      <c r="A19" s="189">
        <v>1984</v>
      </c>
      <c r="B19" s="190">
        <v>492.6</v>
      </c>
      <c r="C19" s="190">
        <v>24.264490000000002</v>
      </c>
      <c r="D19" s="190">
        <v>249.62635</v>
      </c>
      <c r="E19" s="190">
        <v>766.49084000000005</v>
      </c>
      <c r="F19" s="190">
        <v>21.961320000000001</v>
      </c>
      <c r="G19" s="190">
        <v>275.61849000000001</v>
      </c>
      <c r="H19" s="190">
        <v>468.91103000000004</v>
      </c>
      <c r="I19" s="191">
        <v>1.9839856059708565</v>
      </c>
      <c r="J19" s="191">
        <v>244</v>
      </c>
      <c r="K19" s="191">
        <v>461.5944873510814</v>
      </c>
    </row>
    <row r="20" spans="1:11" ht="11.1" customHeight="1">
      <c r="A20" s="189">
        <v>1985</v>
      </c>
      <c r="B20" s="190">
        <v>564.52</v>
      </c>
      <c r="C20" s="190">
        <v>19.342050000000004</v>
      </c>
      <c r="D20" s="190">
        <v>275.61849000000001</v>
      </c>
      <c r="E20" s="190">
        <v>859.48054000000002</v>
      </c>
      <c r="F20" s="190">
        <v>17.424848999999998</v>
      </c>
      <c r="G20" s="190">
        <v>343.32166000000001</v>
      </c>
      <c r="H20" s="190">
        <v>498.73403100000002</v>
      </c>
      <c r="I20" s="191">
        <v>2.0914261613814968</v>
      </c>
      <c r="J20" s="191">
        <v>252</v>
      </c>
      <c r="K20" s="191">
        <v>462.10975106587819</v>
      </c>
    </row>
    <row r="21" spans="1:11" ht="11.1" customHeight="1">
      <c r="A21" s="189">
        <v>1986</v>
      </c>
      <c r="B21" s="190">
        <v>397.3</v>
      </c>
      <c r="C21" s="190">
        <v>19.061920000000001</v>
      </c>
      <c r="D21" s="190">
        <v>343.32166000000001</v>
      </c>
      <c r="E21" s="190">
        <v>759.68358000000001</v>
      </c>
      <c r="F21" s="190">
        <v>28.862110000000001</v>
      </c>
      <c r="G21" s="190">
        <v>272.39999999999998</v>
      </c>
      <c r="H21" s="190">
        <v>458.42147</v>
      </c>
      <c r="I21" s="191">
        <v>1.9049223564414857</v>
      </c>
      <c r="J21" s="191">
        <v>244</v>
      </c>
      <c r="K21" s="191">
        <v>438.55116355352254</v>
      </c>
    </row>
    <row r="22" spans="1:11" ht="11.1" customHeight="1">
      <c r="A22" s="189">
        <v>1987</v>
      </c>
      <c r="B22" s="190">
        <v>426.78</v>
      </c>
      <c r="C22" s="190">
        <v>21.953689999999998</v>
      </c>
      <c r="D22" s="190">
        <v>272.39999999999998</v>
      </c>
      <c r="E22" s="190">
        <v>721.13368999999989</v>
      </c>
      <c r="F22" s="190">
        <v>30.1</v>
      </c>
      <c r="G22" s="190">
        <v>273.8</v>
      </c>
      <c r="H22" s="190">
        <v>417.23368999999985</v>
      </c>
      <c r="I22" s="191">
        <v>1.7183971021894195</v>
      </c>
      <c r="J22" s="191">
        <v>238</v>
      </c>
      <c r="K22" s="191">
        <v>417.51089826241792</v>
      </c>
    </row>
    <row r="23" spans="1:11" ht="11.1" customHeight="1">
      <c r="A23" s="189">
        <v>1988</v>
      </c>
      <c r="B23" s="190">
        <v>372.8</v>
      </c>
      <c r="C23" s="190">
        <v>40.783439999999999</v>
      </c>
      <c r="D23" s="190">
        <v>273.8</v>
      </c>
      <c r="E23" s="190">
        <v>687.38344000000006</v>
      </c>
      <c r="F23" s="190">
        <v>38.5</v>
      </c>
      <c r="G23" s="190">
        <v>181.8</v>
      </c>
      <c r="H23" s="190">
        <v>467.08344000000005</v>
      </c>
      <c r="I23" s="191">
        <v>1.9062996232975953</v>
      </c>
      <c r="J23" s="191">
        <v>226</v>
      </c>
      <c r="K23" s="191">
        <v>382.93564224322341</v>
      </c>
    </row>
    <row r="24" spans="1:11" ht="11.1" customHeight="1">
      <c r="A24" s="189">
        <v>1989</v>
      </c>
      <c r="B24" s="190">
        <v>515.24</v>
      </c>
      <c r="C24" s="190">
        <v>62.828864400000015</v>
      </c>
      <c r="D24" s="190">
        <v>181.8</v>
      </c>
      <c r="E24" s="190">
        <v>759.86886440000012</v>
      </c>
      <c r="F24" s="190">
        <v>17.8</v>
      </c>
      <c r="G24" s="190">
        <v>253</v>
      </c>
      <c r="H24" s="190">
        <v>489.06886440000017</v>
      </c>
      <c r="I24" s="191">
        <v>1.9772980909024758</v>
      </c>
      <c r="J24" s="191">
        <v>238</v>
      </c>
      <c r="K24" s="191">
        <v>388.05665953327224</v>
      </c>
    </row>
    <row r="25" spans="1:11" ht="15" customHeight="1">
      <c r="A25" s="189">
        <v>1990</v>
      </c>
      <c r="B25" s="190">
        <v>583.29999999999995</v>
      </c>
      <c r="C25" s="190">
        <v>42.066477909999996</v>
      </c>
      <c r="D25" s="190">
        <v>253</v>
      </c>
      <c r="E25" s="190">
        <v>878.36647790999996</v>
      </c>
      <c r="F25" s="190">
        <v>17.146790000000003</v>
      </c>
      <c r="G25" s="190">
        <v>307.50862000000001</v>
      </c>
      <c r="H25" s="190">
        <v>553.71106790999988</v>
      </c>
      <c r="I25" s="191">
        <v>2.2136754510018704</v>
      </c>
      <c r="J25" s="191">
        <v>256</v>
      </c>
      <c r="K25" s="191">
        <v>402.28959350679452</v>
      </c>
    </row>
    <row r="26" spans="1:11" ht="11.1" customHeight="1">
      <c r="A26" s="189">
        <v>1991</v>
      </c>
      <c r="B26" s="190">
        <v>541.41999999999996</v>
      </c>
      <c r="C26" s="190">
        <v>36.568740269999999</v>
      </c>
      <c r="D26" s="190">
        <v>307.50862000000001</v>
      </c>
      <c r="E26" s="190">
        <v>885.49736026999994</v>
      </c>
      <c r="F26" s="190">
        <v>18.722548499999998</v>
      </c>
      <c r="G26" s="190">
        <v>297.23318999999998</v>
      </c>
      <c r="H26" s="190">
        <v>569.54162176999989</v>
      </c>
      <c r="I26" s="191">
        <v>2.2467745530251326</v>
      </c>
      <c r="J26" s="191">
        <v>260</v>
      </c>
      <c r="K26" s="191">
        <v>395.27344180548749</v>
      </c>
    </row>
    <row r="27" spans="1:11" ht="11.1" customHeight="1">
      <c r="A27" s="189">
        <v>1992</v>
      </c>
      <c r="B27" s="190">
        <v>539.12</v>
      </c>
      <c r="C27" s="190">
        <v>31.908227270000005</v>
      </c>
      <c r="D27" s="190">
        <v>297.23318999999998</v>
      </c>
      <c r="E27" s="190">
        <v>868.26141727000004</v>
      </c>
      <c r="F27" s="190">
        <v>24.510422340000002</v>
      </c>
      <c r="G27" s="190">
        <v>332.62876</v>
      </c>
      <c r="H27" s="190">
        <v>511.12223493000005</v>
      </c>
      <c r="I27" s="191">
        <v>1.9896230932991819</v>
      </c>
      <c r="J27" s="191">
        <v>242</v>
      </c>
      <c r="K27" s="191">
        <v>359.70287353545564</v>
      </c>
    </row>
    <row r="28" spans="1:11" ht="11.1" customHeight="1">
      <c r="A28" s="189">
        <v>1993</v>
      </c>
      <c r="B28" s="190">
        <v>424.82</v>
      </c>
      <c r="C28" s="190">
        <v>37.48125993</v>
      </c>
      <c r="D28" s="190">
        <v>332.62876</v>
      </c>
      <c r="E28" s="190">
        <v>794.93001993000007</v>
      </c>
      <c r="F28" s="190">
        <v>25.951318410000003</v>
      </c>
      <c r="G28" s="190">
        <v>284.85842000000002</v>
      </c>
      <c r="H28" s="190">
        <v>484.12028152000005</v>
      </c>
      <c r="I28" s="191">
        <v>1.8601766787189489</v>
      </c>
      <c r="J28" s="191">
        <v>239</v>
      </c>
      <c r="K28" s="191">
        <v>347.00922333092558</v>
      </c>
    </row>
    <row r="29" spans="1:11" ht="11.1" customHeight="1">
      <c r="A29" s="189">
        <v>1994</v>
      </c>
      <c r="B29" s="190">
        <v>548.16</v>
      </c>
      <c r="C29" s="190">
        <v>38.4</v>
      </c>
      <c r="D29" s="190">
        <v>284.85842000000002</v>
      </c>
      <c r="E29" s="190">
        <v>871.41841999999997</v>
      </c>
      <c r="F29" s="190">
        <v>25.25947034</v>
      </c>
      <c r="G29" s="190">
        <v>283.93083000000007</v>
      </c>
      <c r="H29" s="190">
        <v>562.22811965999995</v>
      </c>
      <c r="I29" s="191">
        <v>2.1342114200792603</v>
      </c>
      <c r="J29" s="191">
        <v>253</v>
      </c>
      <c r="K29" s="191">
        <v>359.67132012169117</v>
      </c>
    </row>
    <row r="30" spans="1:11" ht="11.1" customHeight="1">
      <c r="A30" s="189">
        <v>1995</v>
      </c>
      <c r="B30" s="190">
        <v>583.36</v>
      </c>
      <c r="C30" s="190">
        <v>31.92569125</v>
      </c>
      <c r="D30" s="190">
        <v>283.93083000000007</v>
      </c>
      <c r="E30" s="190">
        <v>899.21652125000014</v>
      </c>
      <c r="F30" s="190">
        <v>39.195658800000004</v>
      </c>
      <c r="G30" s="190">
        <v>306.67041</v>
      </c>
      <c r="H30" s="190">
        <v>553.35045245000015</v>
      </c>
      <c r="I30" s="191">
        <v>2.0759179179312497</v>
      </c>
      <c r="J30" s="191">
        <v>256</v>
      </c>
      <c r="K30" s="191">
        <v>356.45163536111613</v>
      </c>
    </row>
    <row r="31" spans="1:11" ht="11.1" customHeight="1">
      <c r="A31" s="189">
        <v>1996</v>
      </c>
      <c r="B31" s="190">
        <v>437.01600000000002</v>
      </c>
      <c r="C31" s="190">
        <v>36.05117448</v>
      </c>
      <c r="D31" s="190">
        <v>306.67041</v>
      </c>
      <c r="E31" s="190">
        <v>779.73758448000001</v>
      </c>
      <c r="F31" s="190">
        <v>36.703052250000006</v>
      </c>
      <c r="G31" s="190">
        <v>227.10913000000002</v>
      </c>
      <c r="H31" s="190">
        <v>515.92540222999992</v>
      </c>
      <c r="I31" s="191">
        <v>1.9131944295371699</v>
      </c>
      <c r="J31" s="191">
        <v>268</v>
      </c>
      <c r="K31" s="191">
        <v>366.45939376950662</v>
      </c>
    </row>
    <row r="32" spans="1:11" ht="11.1" customHeight="1">
      <c r="A32" s="189">
        <v>1997</v>
      </c>
      <c r="B32" s="190">
        <v>552.1</v>
      </c>
      <c r="C32" s="190">
        <v>40.983378700000003</v>
      </c>
      <c r="D32" s="190">
        <v>227.10913000000002</v>
      </c>
      <c r="E32" s="190">
        <v>820.19250870000008</v>
      </c>
      <c r="F32" s="190">
        <v>28.754409280000004</v>
      </c>
      <c r="G32" s="190">
        <v>239.29097000000002</v>
      </c>
      <c r="H32" s="190">
        <v>552.14712942000006</v>
      </c>
      <c r="I32" s="191">
        <v>2.0231691146596709</v>
      </c>
      <c r="J32" s="191">
        <v>272</v>
      </c>
      <c r="K32" s="191">
        <v>365.59508328376967</v>
      </c>
    </row>
    <row r="33" spans="1:11" ht="11.1" customHeight="1">
      <c r="A33" s="189">
        <v>1998</v>
      </c>
      <c r="B33" s="190">
        <v>580.9</v>
      </c>
      <c r="C33" s="190">
        <v>34.471781920000005</v>
      </c>
      <c r="D33" s="190">
        <v>239.29097000000002</v>
      </c>
      <c r="E33" s="190">
        <v>854.66275192000001</v>
      </c>
      <c r="F33" s="190">
        <v>28.897897970000006</v>
      </c>
      <c r="G33" s="190">
        <v>302.86522000000002</v>
      </c>
      <c r="H33" s="190">
        <v>522.89963394999995</v>
      </c>
      <c r="I33" s="191">
        <v>1.8937748182822371</v>
      </c>
      <c r="J33" s="191">
        <v>273</v>
      </c>
      <c r="K33" s="191">
        <v>362.93780203271757</v>
      </c>
    </row>
    <row r="34" spans="1:11" ht="11.1" customHeight="1">
      <c r="A34" s="189">
        <v>1999</v>
      </c>
      <c r="B34" s="190">
        <v>550.32000000000005</v>
      </c>
      <c r="C34" s="190">
        <v>49.09050331000001</v>
      </c>
      <c r="D34" s="190">
        <v>302.86522000000002</v>
      </c>
      <c r="E34" s="190">
        <v>902.2757233100001</v>
      </c>
      <c r="F34" s="190">
        <v>32.73114348</v>
      </c>
      <c r="G34" s="190">
        <v>301.00785999999999</v>
      </c>
      <c r="H34" s="190">
        <v>568.53671983000004</v>
      </c>
      <c r="I34" s="191">
        <v>2.0356136695250542</v>
      </c>
      <c r="J34" s="191">
        <v>261</v>
      </c>
      <c r="K34" s="191">
        <v>342.19298504380657</v>
      </c>
    </row>
    <row r="35" spans="1:11" ht="15" customHeight="1">
      <c r="A35" s="189">
        <v>2000</v>
      </c>
      <c r="B35" s="190">
        <v>614.38</v>
      </c>
      <c r="C35" s="190">
        <v>42.886886030000007</v>
      </c>
      <c r="D35" s="190">
        <v>301.00785999999999</v>
      </c>
      <c r="E35" s="190">
        <v>958.27474602999996</v>
      </c>
      <c r="F35" s="190">
        <v>33.736518060000002</v>
      </c>
      <c r="G35" s="190">
        <v>322.40456</v>
      </c>
      <c r="H35" s="190">
        <v>602.13366797000003</v>
      </c>
      <c r="I35" s="191">
        <v>2.132317813183418</v>
      </c>
      <c r="J35" s="191">
        <v>217</v>
      </c>
      <c r="K35" s="191">
        <v>278.1471808757791</v>
      </c>
    </row>
    <row r="36" spans="1:11" ht="11.1" customHeight="1">
      <c r="A36" s="189">
        <v>2001</v>
      </c>
      <c r="B36" s="190">
        <v>470.36</v>
      </c>
      <c r="C36" s="190">
        <v>42.617306140000004</v>
      </c>
      <c r="D36" s="190">
        <v>322.40456</v>
      </c>
      <c r="E36" s="190">
        <v>835.38186614000006</v>
      </c>
      <c r="F36" s="190">
        <v>26.494735730000002</v>
      </c>
      <c r="G36" s="190">
        <v>244.93935000000002</v>
      </c>
      <c r="H36" s="190">
        <v>563.94778041000006</v>
      </c>
      <c r="I36" s="191">
        <v>1.9766209367885426</v>
      </c>
      <c r="J36" s="191">
        <v>249</v>
      </c>
      <c r="K36" s="191">
        <v>311.97338829410694</v>
      </c>
    </row>
    <row r="37" spans="1:11" ht="11.1" customHeight="1">
      <c r="A37" s="189">
        <v>2002</v>
      </c>
      <c r="B37" s="190">
        <v>424.32</v>
      </c>
      <c r="C37" s="190">
        <v>44.190951130000009</v>
      </c>
      <c r="D37" s="190">
        <v>244.93935000000002</v>
      </c>
      <c r="E37" s="190">
        <v>713.45030113000007</v>
      </c>
      <c r="F37" s="190">
        <v>36.65142396400001</v>
      </c>
      <c r="G37" s="190">
        <v>186.56549000000001</v>
      </c>
      <c r="H37" s="190">
        <v>490.233387166</v>
      </c>
      <c r="I37" s="191">
        <v>1.7015799686001778</v>
      </c>
      <c r="J37" s="191">
        <v>236</v>
      </c>
      <c r="K37" s="191">
        <v>291.31216999793241</v>
      </c>
    </row>
    <row r="38" spans="1:11" ht="11.1" customHeight="1">
      <c r="A38" s="189">
        <v>2003</v>
      </c>
      <c r="B38" s="190">
        <v>506.3</v>
      </c>
      <c r="C38" s="190">
        <v>68.42523614000001</v>
      </c>
      <c r="D38" s="190">
        <v>186.56549000000001</v>
      </c>
      <c r="E38" s="190">
        <v>761.29072614000006</v>
      </c>
      <c r="F38" s="190">
        <v>34.973710570000009</v>
      </c>
      <c r="G38" s="190">
        <v>197.12650000000002</v>
      </c>
      <c r="H38" s="190">
        <v>529.19051557000012</v>
      </c>
      <c r="I38" s="191">
        <v>1.8196519550327201</v>
      </c>
      <c r="J38" s="191">
        <v>243</v>
      </c>
      <c r="K38" s="191">
        <v>294.06336884077922</v>
      </c>
    </row>
    <row r="39" spans="1:11" ht="11.1" customHeight="1">
      <c r="A39" s="189">
        <v>2004</v>
      </c>
      <c r="B39" s="190">
        <v>489.68</v>
      </c>
      <c r="C39" s="190">
        <v>61.018279570000004</v>
      </c>
      <c r="D39" s="190">
        <v>197.12650000000002</v>
      </c>
      <c r="E39" s="190">
        <v>747.82477957000015</v>
      </c>
      <c r="F39" s="190">
        <v>30.212245040000003</v>
      </c>
      <c r="G39" s="190">
        <v>251.05534</v>
      </c>
      <c r="H39" s="190">
        <v>466.55719453000017</v>
      </c>
      <c r="I39" s="191">
        <v>1.5898321097073902</v>
      </c>
      <c r="J39" s="191">
        <v>255</v>
      </c>
      <c r="K39" s="191">
        <v>300.55957120167841</v>
      </c>
    </row>
    <row r="40" spans="1:11" ht="11.1" customHeight="1">
      <c r="A40" s="189">
        <v>2005</v>
      </c>
      <c r="B40" s="190">
        <v>439.92</v>
      </c>
      <c r="C40" s="190">
        <v>53.345735310000009</v>
      </c>
      <c r="D40" s="190">
        <v>251.05534</v>
      </c>
      <c r="E40" s="190">
        <v>744.32107530999997</v>
      </c>
      <c r="F40" s="190">
        <v>31.382725860000001</v>
      </c>
      <c r="G40" s="190">
        <v>237.48117000000002</v>
      </c>
      <c r="H40" s="190">
        <v>475.4571794499999</v>
      </c>
      <c r="I40" s="191">
        <v>1.6052643700677816</v>
      </c>
      <c r="J40" s="191">
        <v>266</v>
      </c>
      <c r="K40" s="191">
        <v>304.03474682820899</v>
      </c>
    </row>
    <row r="41" spans="1:11" ht="11.1" customHeight="1">
      <c r="A41" s="189">
        <v>2006</v>
      </c>
      <c r="B41" s="190">
        <v>467.18</v>
      </c>
      <c r="C41" s="190">
        <v>59.824985130000009</v>
      </c>
      <c r="D41" s="190">
        <v>237.48117000000002</v>
      </c>
      <c r="E41" s="190">
        <v>764.48615513000004</v>
      </c>
      <c r="F41" s="190">
        <v>34.02099939</v>
      </c>
      <c r="G41" s="190">
        <v>255.68961000000002</v>
      </c>
      <c r="H41" s="190">
        <v>474.77554573999998</v>
      </c>
      <c r="I41" s="191">
        <v>1.5879002515837803</v>
      </c>
      <c r="J41" s="191">
        <v>241</v>
      </c>
      <c r="K41" s="191">
        <v>267.14997533573876</v>
      </c>
    </row>
    <row r="42" spans="1:11" ht="11.1" customHeight="1">
      <c r="A42" s="189">
        <v>2007</v>
      </c>
      <c r="B42" s="190">
        <v>521.20000000000005</v>
      </c>
      <c r="C42" s="190">
        <v>62.935245090000009</v>
      </c>
      <c r="D42" s="190">
        <v>255.68961000000002</v>
      </c>
      <c r="E42" s="190">
        <v>839.82485509000003</v>
      </c>
      <c r="F42" s="190">
        <v>27.405014220000005</v>
      </c>
      <c r="G42" s="190">
        <v>258.23817000000003</v>
      </c>
      <c r="H42" s="190">
        <v>554.18167087000006</v>
      </c>
      <c r="I42" s="191">
        <v>1.8350148447577919</v>
      </c>
      <c r="J42" s="191">
        <v>253</v>
      </c>
      <c r="K42" s="191">
        <v>273.06111766181976</v>
      </c>
    </row>
    <row r="43" spans="1:11" ht="11.1" customHeight="1">
      <c r="A43" s="189">
        <v>2008</v>
      </c>
      <c r="B43" s="190">
        <v>536.44000000000005</v>
      </c>
      <c r="C43" s="190">
        <v>77.335354257730813</v>
      </c>
      <c r="D43" s="190">
        <v>258.23817000000003</v>
      </c>
      <c r="E43" s="190">
        <v>872.01352425773098</v>
      </c>
      <c r="F43" s="190">
        <v>40.493941986115203</v>
      </c>
      <c r="G43" s="190">
        <v>283.57281</v>
      </c>
      <c r="H43" s="190">
        <v>547.94677227161571</v>
      </c>
      <c r="I43" s="191">
        <v>1.7977388366432776</v>
      </c>
      <c r="J43" s="191">
        <v>357</v>
      </c>
      <c r="K43" s="191">
        <v>378.18898325957593</v>
      </c>
    </row>
    <row r="44" spans="1:11" ht="11.1" customHeight="1">
      <c r="A44" s="189">
        <v>2009</v>
      </c>
      <c r="B44" s="190">
        <v>502.56</v>
      </c>
      <c r="C44" s="190">
        <v>72.283182227856614</v>
      </c>
      <c r="D44" s="190">
        <v>283.57281</v>
      </c>
      <c r="E44" s="190">
        <v>858.41599222785658</v>
      </c>
      <c r="F44" s="190">
        <v>34.112817833179804</v>
      </c>
      <c r="G44" s="190">
        <v>305.94375000000002</v>
      </c>
      <c r="H44" s="190">
        <v>518.35942439467669</v>
      </c>
      <c r="I44" s="191">
        <v>1.6860539484475736</v>
      </c>
      <c r="J44" s="191">
        <v>307</v>
      </c>
      <c r="K44" s="191">
        <v>323.09327608162579</v>
      </c>
    </row>
    <row r="45" spans="1:11" ht="15" customHeight="1">
      <c r="A45" s="189">
        <v>2010</v>
      </c>
      <c r="B45" s="190">
        <v>441.14</v>
      </c>
      <c r="C45" s="190">
        <v>65.536657609984005</v>
      </c>
      <c r="D45" s="190">
        <v>305.94375000000002</v>
      </c>
      <c r="E45" s="190">
        <v>812.620407609984</v>
      </c>
      <c r="F45" s="190">
        <v>38.494946540775999</v>
      </c>
      <c r="G45" s="190">
        <v>307.01157000000001</v>
      </c>
      <c r="H45" s="190">
        <v>467.11389106920797</v>
      </c>
      <c r="I45" s="191">
        <v>1.508077620707468</v>
      </c>
      <c r="J45" s="191">
        <v>273</v>
      </c>
      <c r="K45" s="191">
        <v>283.88928317955998</v>
      </c>
    </row>
    <row r="46" spans="1:11" ht="11.1" customHeight="1">
      <c r="A46" s="189">
        <v>2011</v>
      </c>
      <c r="B46" s="190">
        <v>440.16</v>
      </c>
      <c r="C46" s="190">
        <v>57.273663585973999</v>
      </c>
      <c r="D46" s="190">
        <v>307.01157000000001</v>
      </c>
      <c r="E46" s="190">
        <v>804.44523358597405</v>
      </c>
      <c r="F46" s="190">
        <v>47.517393794397996</v>
      </c>
      <c r="G46" s="190">
        <v>265.18898999999999</v>
      </c>
      <c r="H46" s="190">
        <v>491.73884979157606</v>
      </c>
      <c r="I46" s="191">
        <v>1.5762178429815004</v>
      </c>
      <c r="J46" s="191">
        <v>370</v>
      </c>
      <c r="K46" s="191">
        <v>376.94617565182398</v>
      </c>
    </row>
    <row r="47" spans="1:11" ht="11.1" customHeight="1">
      <c r="A47" s="189">
        <v>2012</v>
      </c>
      <c r="B47" s="190">
        <v>553.76</v>
      </c>
      <c r="C47" s="190">
        <v>60.836256973975999</v>
      </c>
      <c r="D47" s="190">
        <v>265.18898999999999</v>
      </c>
      <c r="E47" s="190">
        <v>879.78524697397597</v>
      </c>
      <c r="F47" s="190">
        <v>42.522054685549996</v>
      </c>
      <c r="G47" s="190">
        <v>243.71049000000002</v>
      </c>
      <c r="H47" s="190">
        <v>593.55270228842596</v>
      </c>
      <c r="I47" s="191">
        <v>1.8892870609142463</v>
      </c>
      <c r="J47" s="191">
        <v>366</v>
      </c>
      <c r="K47" s="191">
        <v>365.99908500228753</v>
      </c>
    </row>
    <row r="48" spans="1:11" ht="11.1" customHeight="1">
      <c r="A48" s="189">
        <v>2013</v>
      </c>
      <c r="B48" s="190">
        <v>464.1</v>
      </c>
      <c r="C48" s="190">
        <v>66.024666561171998</v>
      </c>
      <c r="D48" s="190">
        <v>243.71049000000002</v>
      </c>
      <c r="E48" s="190">
        <v>773.83515656117208</v>
      </c>
      <c r="F48" s="190">
        <v>41.728507228099993</v>
      </c>
      <c r="G48" s="190">
        <v>253.73046000000005</v>
      </c>
      <c r="H48" s="190">
        <v>478.37618933307209</v>
      </c>
      <c r="I48" s="191">
        <v>1.5124378926114512</v>
      </c>
      <c r="J48" s="191">
        <v>349</v>
      </c>
      <c r="K48" s="191">
        <v>342.9343487072407</v>
      </c>
    </row>
    <row r="49" spans="1:11" ht="11.1" customHeight="1">
      <c r="A49" s="189">
        <v>2014</v>
      </c>
      <c r="B49" s="190">
        <v>488.3</v>
      </c>
      <c r="C49" s="190">
        <v>68.518642715710001</v>
      </c>
      <c r="D49" s="190">
        <v>253.73046000000005</v>
      </c>
      <c r="E49" s="190">
        <v>810.54910271570998</v>
      </c>
      <c r="F49" s="190">
        <v>40.704526053927992</v>
      </c>
      <c r="G49" s="190">
        <v>270.00861000000003</v>
      </c>
      <c r="H49" s="190">
        <v>499.83596666178192</v>
      </c>
      <c r="I49" s="191">
        <v>1.5689646059357367</v>
      </c>
      <c r="J49" s="191">
        <v>323</v>
      </c>
      <c r="K49" s="191">
        <v>311.58808633787532</v>
      </c>
    </row>
    <row r="50" spans="1:11" ht="11.1" customHeight="1">
      <c r="A50" s="189">
        <v>2015</v>
      </c>
      <c r="B50" s="190">
        <v>484.66</v>
      </c>
      <c r="C50" s="190">
        <v>67.549141008668002</v>
      </c>
      <c r="D50" s="190">
        <v>270.00861000000003</v>
      </c>
      <c r="E50" s="190">
        <v>822.21775100866807</v>
      </c>
      <c r="F50" s="190">
        <v>43.037096025791996</v>
      </c>
      <c r="G50" s="190">
        <v>305.00358000000006</v>
      </c>
      <c r="H50" s="190">
        <v>474.17707498287598</v>
      </c>
      <c r="I50" s="191">
        <v>1.4777823919402078</v>
      </c>
      <c r="J50" s="191">
        <v>304</v>
      </c>
      <c r="K50" s="191">
        <v>290.46019787600977</v>
      </c>
    </row>
    <row r="51" spans="1:11" ht="11.1" customHeight="1">
      <c r="A51" s="189">
        <v>2016</v>
      </c>
      <c r="B51" s="190">
        <v>357.40434664008563</v>
      </c>
      <c r="C51" s="190">
        <v>66.897950714781999</v>
      </c>
      <c r="D51" s="190">
        <v>305.00358000000006</v>
      </c>
      <c r="E51" s="190">
        <v>729.30587735486768</v>
      </c>
      <c r="F51" s="190">
        <v>47.297533455000007</v>
      </c>
      <c r="G51" s="190">
        <v>359.4402</v>
      </c>
      <c r="H51" s="190">
        <v>322.56814389986766</v>
      </c>
      <c r="I51" s="191">
        <v>0.99816541265823588</v>
      </c>
      <c r="J51" s="191">
        <v>241</v>
      </c>
      <c r="K51" s="191">
        <v>227.9967739875548</v>
      </c>
    </row>
    <row r="52" spans="1:11" ht="11.1" customHeight="1">
      <c r="A52" s="189">
        <v>2017</v>
      </c>
      <c r="B52" s="190">
        <v>348.28780861616264</v>
      </c>
      <c r="C52" s="190">
        <v>60.1316862746094</v>
      </c>
      <c r="D52" s="190">
        <v>359.4402</v>
      </c>
      <c r="E52" s="190">
        <v>767.85969489077206</v>
      </c>
      <c r="F52" s="190">
        <v>37.406621014424502</v>
      </c>
      <c r="G52" s="190">
        <v>307.69866000000002</v>
      </c>
      <c r="H52" s="190">
        <v>422.7544138763476</v>
      </c>
      <c r="I52" s="191">
        <v>1.2999587180974093</v>
      </c>
      <c r="J52" s="191">
        <v>238</v>
      </c>
      <c r="K52" s="191">
        <v>220.89602108721681</v>
      </c>
    </row>
    <row r="53" spans="1:11" ht="11.1" customHeight="1">
      <c r="A53" s="189">
        <v>2018</v>
      </c>
      <c r="B53" s="190">
        <v>298.01193367694253</v>
      </c>
      <c r="C53" s="190">
        <v>79.543262597652898</v>
      </c>
      <c r="D53" s="190">
        <v>307.69866000000002</v>
      </c>
      <c r="E53" s="190">
        <v>685.25385627459548</v>
      </c>
      <c r="F53" s="190">
        <v>36.910149501918603</v>
      </c>
      <c r="G53" s="190">
        <v>230.66688000000002</v>
      </c>
      <c r="H53" s="190">
        <v>417.67682677267692</v>
      </c>
      <c r="I53" s="191">
        <v>1.2775961918824728</v>
      </c>
      <c r="J53" s="191">
        <v>238</v>
      </c>
      <c r="K53" s="191">
        <v>215.68911766838252</v>
      </c>
    </row>
    <row r="54" spans="1:11" ht="11.1" customHeight="1">
      <c r="A54" s="189">
        <v>2019</v>
      </c>
      <c r="B54" s="190">
        <v>294.97500000000002</v>
      </c>
      <c r="C54" s="190">
        <v>84.803505511234604</v>
      </c>
      <c r="D54" s="190">
        <v>230.66688000000002</v>
      </c>
      <c r="E54" s="190">
        <v>610.44538551123469</v>
      </c>
      <c r="F54" s="190">
        <v>35.183434213513998</v>
      </c>
      <c r="G54" s="190">
        <v>236.07928000000001</v>
      </c>
      <c r="H54" s="190">
        <v>339.18267129772062</v>
      </c>
      <c r="I54" s="191">
        <v>1.0325949943463468</v>
      </c>
      <c r="J54" s="191">
        <v>238</v>
      </c>
      <c r="K54" s="191">
        <v>211.92666268933155</v>
      </c>
    </row>
    <row r="55" spans="1:11" s="4" customFormat="1" ht="15" customHeight="1">
      <c r="A55" s="3" t="s">
        <v>944</v>
      </c>
      <c r="B55" s="3"/>
    </row>
    <row r="56" spans="1:11" s="4" customFormat="1" ht="11.25">
      <c r="A56" s="4" t="s">
        <v>1027</v>
      </c>
      <c r="B56" s="3"/>
    </row>
    <row r="57" spans="1:11" s="4" customFormat="1" ht="11.25">
      <c r="A57" s="3" t="s">
        <v>1028</v>
      </c>
      <c r="B57" s="3"/>
    </row>
    <row r="58" spans="1:11" s="4" customFormat="1" ht="11.25">
      <c r="A58" s="3" t="s">
        <v>1029</v>
      </c>
      <c r="B58" s="3"/>
    </row>
    <row r="59" spans="1:11" s="4" customFormat="1" ht="11.25">
      <c r="A59" s="3" t="s">
        <v>965</v>
      </c>
      <c r="B59" s="3"/>
    </row>
    <row r="60" spans="1:11" s="4" customFormat="1" ht="11.25">
      <c r="A60" s="5" t="s">
        <v>36</v>
      </c>
    </row>
  </sheetData>
  <conditionalFormatting sqref="A5:A54">
    <cfRule type="expression" dxfId="90" priority="2">
      <formula>MOD(ROW(),2)=1</formula>
    </cfRule>
  </conditionalFormatting>
  <conditionalFormatting sqref="B5:K54">
    <cfRule type="expression" dxfId="89"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AFEC-B978-4CCF-9EE1-7CE7541154D0}">
  <sheetPr>
    <pageSetUpPr fitToPage="1"/>
  </sheetPr>
  <dimension ref="A1:O88"/>
  <sheetViews>
    <sheetView showGridLines="0" zoomScaleNormal="100" workbookViewId="0"/>
  </sheetViews>
  <sheetFormatPr defaultColWidth="9.7109375" defaultRowHeight="14.25"/>
  <cols>
    <col min="1" max="1" width="11.5703125" style="21" customWidth="1"/>
    <col min="2" max="8" width="20.7109375" style="21" customWidth="1"/>
    <col min="9" max="10" width="14.85546875" style="21" customWidth="1"/>
    <col min="11" max="11" width="18.5703125" style="21" bestFit="1" customWidth="1"/>
    <col min="12" max="14" width="2.140625" style="21" customWidth="1"/>
    <col min="15" max="16384" width="9.7109375" style="21"/>
  </cols>
  <sheetData>
    <row r="1" spans="1:15">
      <c r="A1" s="13" t="s">
        <v>152</v>
      </c>
      <c r="O1" s="14" t="str">
        <f>HYPERLINK("#'"&amp;"Index'!A1","INDEX")</f>
        <v>INDEX</v>
      </c>
    </row>
    <row r="2" spans="1:15">
      <c r="A2" s="157"/>
      <c r="B2" s="158" t="s">
        <v>1030</v>
      </c>
      <c r="C2" s="158"/>
      <c r="D2" s="158"/>
      <c r="E2" s="158" t="s">
        <v>1031</v>
      </c>
      <c r="F2" s="158"/>
      <c r="G2" s="158"/>
      <c r="H2" s="158"/>
      <c r="I2" s="158" t="s">
        <v>644</v>
      </c>
      <c r="J2" s="158"/>
    </row>
    <row r="3" spans="1:15">
      <c r="A3" s="159"/>
      <c r="B3" s="183" t="s">
        <v>645</v>
      </c>
      <c r="C3" s="183"/>
      <c r="D3" s="183"/>
      <c r="E3" s="183"/>
      <c r="F3" s="183"/>
      <c r="G3" s="183" t="s">
        <v>1032</v>
      </c>
      <c r="H3" s="187"/>
      <c r="I3" s="183" t="s">
        <v>929</v>
      </c>
      <c r="J3" s="183"/>
    </row>
    <row r="4" spans="1:15" ht="52.5" customHeight="1">
      <c r="A4" s="22" t="s">
        <v>290</v>
      </c>
      <c r="B4" s="22" t="s">
        <v>648</v>
      </c>
      <c r="C4" s="22" t="s">
        <v>649</v>
      </c>
      <c r="D4" s="22" t="s">
        <v>623</v>
      </c>
      <c r="E4" s="22" t="s">
        <v>624</v>
      </c>
      <c r="F4" s="31" t="s">
        <v>651</v>
      </c>
      <c r="G4" s="22" t="s">
        <v>283</v>
      </c>
      <c r="H4" s="31" t="s">
        <v>1033</v>
      </c>
      <c r="I4" s="31" t="s">
        <v>1034</v>
      </c>
      <c r="J4" s="31" t="s">
        <v>894</v>
      </c>
    </row>
    <row r="5" spans="1:15" ht="15" customHeight="1">
      <c r="A5" s="23">
        <v>1980</v>
      </c>
      <c r="B5" s="177">
        <v>491.5</v>
      </c>
      <c r="C5" s="177">
        <v>208.976</v>
      </c>
      <c r="D5" s="177">
        <v>700.476</v>
      </c>
      <c r="E5" s="177">
        <v>6.13</v>
      </c>
      <c r="F5" s="177">
        <v>694.346</v>
      </c>
      <c r="G5" s="178">
        <v>3.0490413918480983</v>
      </c>
      <c r="H5" s="178">
        <v>0.60980827836961971</v>
      </c>
      <c r="I5" s="178">
        <v>140.63</v>
      </c>
      <c r="J5" s="178">
        <v>332.84222360285202</v>
      </c>
    </row>
    <row r="6" spans="1:15" ht="11.1" customHeight="1">
      <c r="A6" s="23">
        <v>1981</v>
      </c>
      <c r="B6" s="177">
        <v>544.9</v>
      </c>
      <c r="C6" s="177">
        <v>213.792</v>
      </c>
      <c r="D6" s="177">
        <v>758.69200000000001</v>
      </c>
      <c r="E6" s="177">
        <v>7.2650000000000006</v>
      </c>
      <c r="F6" s="177">
        <v>751.42700000000002</v>
      </c>
      <c r="G6" s="178">
        <v>3.2675569432002991</v>
      </c>
      <c r="H6" s="178">
        <v>0.65351138864005986</v>
      </c>
      <c r="I6" s="178">
        <v>167.5</v>
      </c>
      <c r="J6" s="178">
        <v>362.24244291978221</v>
      </c>
    </row>
    <row r="7" spans="1:15" ht="11.1" customHeight="1">
      <c r="A7" s="23">
        <v>1982</v>
      </c>
      <c r="B7" s="177">
        <v>486.40000000000003</v>
      </c>
      <c r="C7" s="177">
        <v>230.01599999999999</v>
      </c>
      <c r="D7" s="177">
        <v>716.41600000000005</v>
      </c>
      <c r="E7" s="177">
        <v>7.17</v>
      </c>
      <c r="F7" s="177">
        <v>709.24600000000009</v>
      </c>
      <c r="G7" s="178">
        <v>3.0546195324478447</v>
      </c>
      <c r="H7" s="178">
        <v>0.61092390648956896</v>
      </c>
      <c r="I7" s="178">
        <v>150.5</v>
      </c>
      <c r="J7" s="178">
        <v>306.52511520150716</v>
      </c>
    </row>
    <row r="8" spans="1:15" ht="11.1" customHeight="1">
      <c r="A8" s="23">
        <v>1983</v>
      </c>
      <c r="B8" s="177">
        <v>517.5</v>
      </c>
      <c r="C8" s="177">
        <v>266</v>
      </c>
      <c r="D8" s="177">
        <v>783.5</v>
      </c>
      <c r="E8" s="177">
        <v>8.09</v>
      </c>
      <c r="F8" s="177">
        <v>775.41</v>
      </c>
      <c r="G8" s="178">
        <v>3.3093761603366523</v>
      </c>
      <c r="H8" s="178">
        <v>0.66187523206733045</v>
      </c>
      <c r="I8" s="178">
        <v>151.25</v>
      </c>
      <c r="J8" s="178">
        <v>296.46399310047434</v>
      </c>
    </row>
    <row r="9" spans="1:15" ht="11.1" customHeight="1">
      <c r="A9" s="23">
        <v>1984</v>
      </c>
      <c r="B9" s="177">
        <v>536</v>
      </c>
      <c r="C9" s="177">
        <v>325.56799999999998</v>
      </c>
      <c r="D9" s="177">
        <v>861.56799999999998</v>
      </c>
      <c r="E9" s="177">
        <v>7.37</v>
      </c>
      <c r="F9" s="177">
        <v>854.19799999999998</v>
      </c>
      <c r="G9" s="178">
        <v>3.6141537055528286</v>
      </c>
      <c r="H9" s="178">
        <v>0.72283074111056567</v>
      </c>
      <c r="I9" s="178">
        <v>137.5</v>
      </c>
      <c r="J9" s="178">
        <v>260.11984430644952</v>
      </c>
    </row>
    <row r="10" spans="1:15" ht="11.1" customHeight="1">
      <c r="A10" s="23">
        <v>1985</v>
      </c>
      <c r="B10" s="177">
        <v>578.70000000000005</v>
      </c>
      <c r="C10" s="177">
        <v>361.52800000000002</v>
      </c>
      <c r="D10" s="177">
        <v>940.22800000000007</v>
      </c>
      <c r="E10" s="177">
        <v>7.68</v>
      </c>
      <c r="F10" s="177">
        <v>932.54800000000012</v>
      </c>
      <c r="G10" s="178">
        <v>3.9106119950013842</v>
      </c>
      <c r="H10" s="178">
        <v>0.7821223990002768</v>
      </c>
      <c r="I10" s="178">
        <v>140.63</v>
      </c>
      <c r="J10" s="178">
        <v>257.88291385870809</v>
      </c>
    </row>
    <row r="11" spans="1:15" ht="11.1" customHeight="1">
      <c r="A11" s="23">
        <v>1986</v>
      </c>
      <c r="B11" s="177">
        <v>653.16</v>
      </c>
      <c r="C11" s="177">
        <v>359.84800000000001</v>
      </c>
      <c r="D11" s="177">
        <v>1013.008</v>
      </c>
      <c r="E11" s="177">
        <v>8.3099999999999987</v>
      </c>
      <c r="F11" s="177">
        <v>1004.6980000000001</v>
      </c>
      <c r="G11" s="178">
        <v>4.174917203751491</v>
      </c>
      <c r="H11" s="178">
        <v>0.83498344075029818</v>
      </c>
      <c r="I11" s="178">
        <v>131.75</v>
      </c>
      <c r="J11" s="178">
        <v>236.79965491055987</v>
      </c>
    </row>
    <row r="12" spans="1:15" ht="11.1" customHeight="1">
      <c r="A12" s="23">
        <v>1987</v>
      </c>
      <c r="B12" s="177">
        <v>661.81200000000001</v>
      </c>
      <c r="C12" s="177">
        <v>356.84</v>
      </c>
      <c r="D12" s="177">
        <v>1018.652</v>
      </c>
      <c r="E12" s="177">
        <v>7.2850000000000001</v>
      </c>
      <c r="F12" s="177">
        <v>1011.3670000000001</v>
      </c>
      <c r="G12" s="178">
        <v>4.1653638325563005</v>
      </c>
      <c r="H12" s="178">
        <v>0.83307276651126005</v>
      </c>
      <c r="I12" s="178">
        <v>132.5</v>
      </c>
      <c r="J12" s="178">
        <v>232.43778999903518</v>
      </c>
    </row>
    <row r="13" spans="1:15" ht="11.1" customHeight="1">
      <c r="A13" s="23">
        <v>1988</v>
      </c>
      <c r="B13" s="177">
        <v>677.63200000000006</v>
      </c>
      <c r="C13" s="177">
        <v>387.64800000000002</v>
      </c>
      <c r="D13" s="177">
        <v>1065.2800000000002</v>
      </c>
      <c r="E13" s="177">
        <v>8.0749999999999993</v>
      </c>
      <c r="F13" s="177">
        <v>1057.2050000000002</v>
      </c>
      <c r="G13" s="178">
        <v>4.3147526130413318</v>
      </c>
      <c r="H13" s="178">
        <v>0.86295052260826632</v>
      </c>
      <c r="I13" s="178">
        <v>133.12</v>
      </c>
      <c r="J13" s="178">
        <v>225.55925971423852</v>
      </c>
    </row>
    <row r="14" spans="1:15" ht="11.1" customHeight="1">
      <c r="A14" s="23">
        <v>1989</v>
      </c>
      <c r="B14" s="177">
        <v>726.10800000000006</v>
      </c>
      <c r="C14" s="177">
        <v>416.84149856379997</v>
      </c>
      <c r="D14" s="177">
        <v>1142.9494985638</v>
      </c>
      <c r="E14" s="177">
        <v>28.946027999999998</v>
      </c>
      <c r="F14" s="177">
        <v>1114.0034705638</v>
      </c>
      <c r="G14" s="178">
        <v>4.5038993400384886</v>
      </c>
      <c r="H14" s="178">
        <v>0.56298741750481107</v>
      </c>
      <c r="I14" s="178">
        <v>136.88</v>
      </c>
      <c r="J14" s="178">
        <v>223.18149393661471</v>
      </c>
    </row>
    <row r="15" spans="1:15" ht="15" customHeight="1">
      <c r="A15" s="23">
        <v>1990</v>
      </c>
      <c r="B15" s="177">
        <v>797.51419999999996</v>
      </c>
      <c r="C15" s="177">
        <v>463.71886025773995</v>
      </c>
      <c r="D15" s="177">
        <v>1261.2330602577399</v>
      </c>
      <c r="E15" s="177">
        <v>52.836920000000006</v>
      </c>
      <c r="F15" s="177">
        <v>1208.3961402577399</v>
      </c>
      <c r="G15" s="178">
        <v>4.8310337751976551</v>
      </c>
      <c r="H15" s="178">
        <v>0.60387922189970689</v>
      </c>
      <c r="I15" s="178">
        <v>143.12</v>
      </c>
      <c r="J15" s="178">
        <v>224.90502586989231</v>
      </c>
    </row>
    <row r="16" spans="1:15" ht="11.1" customHeight="1">
      <c r="A16" s="23">
        <v>1991</v>
      </c>
      <c r="B16" s="177">
        <v>785.83546000000001</v>
      </c>
      <c r="C16" s="177">
        <v>421.03404541402</v>
      </c>
      <c r="D16" s="177">
        <v>1206.8695054140201</v>
      </c>
      <c r="E16" s="177">
        <v>62.75206</v>
      </c>
      <c r="F16" s="177">
        <v>1144.11744541402</v>
      </c>
      <c r="G16" s="178">
        <v>4.5134084389471116</v>
      </c>
      <c r="H16" s="178">
        <v>0.56417605486838895</v>
      </c>
      <c r="I16" s="178">
        <v>158.75</v>
      </c>
      <c r="J16" s="178">
        <v>241.34484187161976</v>
      </c>
    </row>
    <row r="17" spans="1:10" ht="11.1" customHeight="1">
      <c r="A17" s="23">
        <v>1992</v>
      </c>
      <c r="B17" s="177">
        <v>918.65919999999994</v>
      </c>
      <c r="C17" s="177">
        <v>592.10877996654006</v>
      </c>
      <c r="D17" s="177">
        <v>1510.76797996654</v>
      </c>
      <c r="E17" s="177">
        <v>76.714011999999997</v>
      </c>
      <c r="F17" s="177">
        <v>1434.0539679665401</v>
      </c>
      <c r="G17" s="178">
        <v>5.5822789476069508</v>
      </c>
      <c r="H17" s="178">
        <v>0.69778486845086884</v>
      </c>
      <c r="I17" s="178">
        <v>157.5</v>
      </c>
      <c r="J17" s="178">
        <v>234.1041429001416</v>
      </c>
    </row>
    <row r="18" spans="1:10" ht="11.1" customHeight="1">
      <c r="A18" s="23">
        <v>1993</v>
      </c>
      <c r="B18" s="177">
        <v>813.8682</v>
      </c>
      <c r="C18" s="177">
        <v>541.24307501143994</v>
      </c>
      <c r="D18" s="177">
        <v>1355.1112750114398</v>
      </c>
      <c r="E18" s="177">
        <v>80.609044000000011</v>
      </c>
      <c r="F18" s="177">
        <v>1274.5022310114398</v>
      </c>
      <c r="G18" s="178">
        <v>4.8971287045837348</v>
      </c>
      <c r="H18" s="178">
        <v>0.61214108807296685</v>
      </c>
      <c r="I18" s="178">
        <v>151.25</v>
      </c>
      <c r="J18" s="178">
        <v>219.60311727532419</v>
      </c>
    </row>
    <row r="19" spans="1:10" ht="11.1" customHeight="1">
      <c r="A19" s="23">
        <v>1994</v>
      </c>
      <c r="B19" s="177">
        <v>652.31680000000006</v>
      </c>
      <c r="C19" s="177">
        <v>506.82476806706001</v>
      </c>
      <c r="D19" s="177">
        <v>1159.14156806706</v>
      </c>
      <c r="E19" s="177">
        <v>77.904259199999998</v>
      </c>
      <c r="F19" s="177">
        <v>1081.2373088670599</v>
      </c>
      <c r="G19" s="178">
        <v>4.1043642815221153</v>
      </c>
      <c r="H19" s="178">
        <v>0.51304553519026441</v>
      </c>
      <c r="I19" s="178">
        <v>193.78</v>
      </c>
      <c r="J19" s="178">
        <v>275.48264194933324</v>
      </c>
    </row>
    <row r="20" spans="1:10" ht="11.1" customHeight="1">
      <c r="A20" s="23">
        <v>1995</v>
      </c>
      <c r="B20" s="177">
        <v>529.41111999999998</v>
      </c>
      <c r="C20" s="177">
        <v>552.22359614392019</v>
      </c>
      <c r="D20" s="177">
        <v>1081.6347161439203</v>
      </c>
      <c r="E20" s="177">
        <v>59.6354021</v>
      </c>
      <c r="F20" s="177">
        <v>1021.9993140439203</v>
      </c>
      <c r="G20" s="178">
        <v>3.8340741906756164</v>
      </c>
      <c r="H20" s="178">
        <v>0.47925927383445205</v>
      </c>
      <c r="I20" s="178">
        <v>187.93</v>
      </c>
      <c r="J20" s="178">
        <v>261.67170247427561</v>
      </c>
    </row>
    <row r="21" spans="1:10" ht="11.1" customHeight="1">
      <c r="A21" s="23">
        <v>1996</v>
      </c>
      <c r="B21" s="177">
        <v>624.60500000000002</v>
      </c>
      <c r="C21" s="177">
        <v>712.64076102346007</v>
      </c>
      <c r="D21" s="177">
        <v>1337.2457610234601</v>
      </c>
      <c r="E21" s="177">
        <v>61.621563399999999</v>
      </c>
      <c r="F21" s="177">
        <v>1275.6241976234601</v>
      </c>
      <c r="G21" s="178">
        <v>4.730368186034851</v>
      </c>
      <c r="H21" s="178">
        <v>0.59129602325435637</v>
      </c>
      <c r="I21" s="178">
        <v>234.39</v>
      </c>
      <c r="J21" s="178">
        <v>320.50155711057704</v>
      </c>
    </row>
    <row r="22" spans="1:10" ht="11.1" customHeight="1">
      <c r="A22" s="23">
        <v>1997</v>
      </c>
      <c r="B22" s="177">
        <v>646.87416000000007</v>
      </c>
      <c r="C22" s="177">
        <v>673.41104190051988</v>
      </c>
      <c r="D22" s="177">
        <v>1320.28520190052</v>
      </c>
      <c r="E22" s="177">
        <v>68.700299999999999</v>
      </c>
      <c r="F22" s="177">
        <v>1251.58490190052</v>
      </c>
      <c r="G22" s="178">
        <v>4.5860383636502613</v>
      </c>
      <c r="H22" s="178">
        <v>0.57325479545628266</v>
      </c>
      <c r="I22" s="178">
        <v>220.56</v>
      </c>
      <c r="J22" s="178">
        <v>296.45460135686852</v>
      </c>
    </row>
    <row r="23" spans="1:10" ht="11.1" customHeight="1">
      <c r="A23" s="23">
        <v>1998</v>
      </c>
      <c r="B23" s="177">
        <v>633.71352000000002</v>
      </c>
      <c r="C23" s="177">
        <v>764.07566507041997</v>
      </c>
      <c r="D23" s="177">
        <v>1397.78918507042</v>
      </c>
      <c r="E23" s="177">
        <v>83.980084000000005</v>
      </c>
      <c r="F23" s="177">
        <v>1313.80910107042</v>
      </c>
      <c r="G23" s="178">
        <v>4.7581953210452888</v>
      </c>
      <c r="H23" s="178">
        <v>0.59477441513066109</v>
      </c>
      <c r="I23" s="178">
        <v>217.75</v>
      </c>
      <c r="J23" s="178">
        <v>289.48610400228665</v>
      </c>
    </row>
    <row r="24" spans="1:10" ht="11.1" customHeight="1">
      <c r="A24" s="23">
        <v>1999</v>
      </c>
      <c r="B24" s="177">
        <v>523.40889000000004</v>
      </c>
      <c r="C24" s="177">
        <v>874.19491227705987</v>
      </c>
      <c r="D24" s="177">
        <v>1397.6038022770599</v>
      </c>
      <c r="E24" s="177">
        <v>83.640000000000015</v>
      </c>
      <c r="F24" s="177">
        <v>1313.9638022770598</v>
      </c>
      <c r="G24" s="178">
        <v>4.7045733087848323</v>
      </c>
      <c r="H24" s="178">
        <v>0.58807166359810403</v>
      </c>
      <c r="I24" s="178">
        <v>211.45</v>
      </c>
      <c r="J24" s="178">
        <v>277.22876125483873</v>
      </c>
    </row>
    <row r="25" spans="1:10" ht="15" customHeight="1">
      <c r="A25" s="23">
        <v>2000</v>
      </c>
      <c r="B25" s="177">
        <v>653.9</v>
      </c>
      <c r="C25" s="177">
        <v>910.44498126400003</v>
      </c>
      <c r="D25" s="177">
        <v>1564.3449812640001</v>
      </c>
      <c r="E25" s="177">
        <v>109.06302689900001</v>
      </c>
      <c r="F25" s="177">
        <v>1455.281954365</v>
      </c>
      <c r="G25" s="178">
        <v>5.1535461303111747</v>
      </c>
      <c r="H25" s="178">
        <v>0.64419326628889684</v>
      </c>
      <c r="I25" s="178">
        <v>596</v>
      </c>
      <c r="J25" s="178">
        <v>763.94340922564209</v>
      </c>
    </row>
    <row r="26" spans="1:10" ht="11.1" customHeight="1">
      <c r="A26" s="23">
        <v>2001</v>
      </c>
      <c r="B26" s="177">
        <v>589.91999999999996</v>
      </c>
      <c r="C26" s="177">
        <v>1029.6337287894</v>
      </c>
      <c r="D26" s="177">
        <v>1619.5537287893999</v>
      </c>
      <c r="E26" s="177">
        <v>141.98325648600002</v>
      </c>
      <c r="F26" s="177">
        <v>1477.5704723033998</v>
      </c>
      <c r="G26" s="178">
        <v>5.178842496750514</v>
      </c>
      <c r="H26" s="178">
        <v>0.64735531209381425</v>
      </c>
      <c r="I26" s="178">
        <v>630</v>
      </c>
      <c r="J26" s="178">
        <v>789.33025953930689</v>
      </c>
    </row>
    <row r="27" spans="1:10" ht="11.1" customHeight="1">
      <c r="A27" s="23">
        <v>2002</v>
      </c>
      <c r="B27" s="177">
        <v>624.4</v>
      </c>
      <c r="C27" s="177">
        <v>1177.0419380813</v>
      </c>
      <c r="D27" s="177">
        <v>1801.4419380813001</v>
      </c>
      <c r="E27" s="177">
        <v>122.783841057</v>
      </c>
      <c r="F27" s="177">
        <v>1678.6580970243001</v>
      </c>
      <c r="G27" s="178">
        <v>5.8265533658111197</v>
      </c>
      <c r="H27" s="178">
        <v>0.72831917072638996</v>
      </c>
      <c r="I27" s="178">
        <v>604</v>
      </c>
      <c r="J27" s="178">
        <v>745.56165541843723</v>
      </c>
    </row>
    <row r="28" spans="1:10" ht="11.1" customHeight="1">
      <c r="A28" s="23">
        <v>2003</v>
      </c>
      <c r="B28" s="177">
        <v>576.76</v>
      </c>
      <c r="C28" s="177">
        <v>1194.9535037359001</v>
      </c>
      <c r="D28" s="177">
        <v>1771.7135037359001</v>
      </c>
      <c r="E28" s="177">
        <v>140.34388808100002</v>
      </c>
      <c r="F28" s="177">
        <v>1631.3696156549001</v>
      </c>
      <c r="G28" s="178">
        <v>5.6095580384882133</v>
      </c>
      <c r="H28" s="178">
        <v>0.70119475481102667</v>
      </c>
      <c r="I28" s="178">
        <v>462</v>
      </c>
      <c r="J28" s="178">
        <v>559.08344199358021</v>
      </c>
    </row>
    <row r="29" spans="1:10" ht="11.1" customHeight="1">
      <c r="A29" s="23">
        <v>2004</v>
      </c>
      <c r="B29" s="177">
        <v>651.1</v>
      </c>
      <c r="C29" s="177">
        <v>1276.4166077766001</v>
      </c>
      <c r="D29" s="177">
        <v>1927.5166077766003</v>
      </c>
      <c r="E29" s="177">
        <v>130.3188667</v>
      </c>
      <c r="F29" s="177">
        <v>1797.1977410766003</v>
      </c>
      <c r="G29" s="178">
        <v>6.1240994882427939</v>
      </c>
      <c r="H29" s="178">
        <v>0.76551243603034924</v>
      </c>
      <c r="I29" s="178">
        <v>430</v>
      </c>
      <c r="J29" s="178">
        <v>506.82594359498711</v>
      </c>
    </row>
    <row r="30" spans="1:10" ht="11.1" customHeight="1">
      <c r="A30" s="23">
        <v>2005</v>
      </c>
      <c r="B30" s="177">
        <v>655.46</v>
      </c>
      <c r="C30" s="177">
        <v>1249.9044248199998</v>
      </c>
      <c r="D30" s="177">
        <v>1905.3644248199998</v>
      </c>
      <c r="E30" s="177">
        <v>112.901471848</v>
      </c>
      <c r="F30" s="177">
        <v>1792.4629529719998</v>
      </c>
      <c r="G30" s="178">
        <v>6.0518108410959943</v>
      </c>
      <c r="H30" s="178">
        <v>0.75647635513699929</v>
      </c>
      <c r="I30" s="178">
        <v>458</v>
      </c>
      <c r="J30" s="178">
        <v>523.48839867413415</v>
      </c>
    </row>
    <row r="31" spans="1:10" ht="11.1" customHeight="1">
      <c r="A31" s="23">
        <v>2006</v>
      </c>
      <c r="B31" s="177">
        <v>596.70000000000005</v>
      </c>
      <c r="C31" s="177">
        <v>1387.4451417427999</v>
      </c>
      <c r="D31" s="177">
        <v>1984.1451417428</v>
      </c>
      <c r="E31" s="177">
        <v>83.268952897999995</v>
      </c>
      <c r="F31" s="177">
        <v>1900.8761888448</v>
      </c>
      <c r="G31" s="178">
        <v>6.3575342192313213</v>
      </c>
      <c r="H31" s="178">
        <v>0.79469177740391517</v>
      </c>
      <c r="I31" s="178">
        <v>438</v>
      </c>
      <c r="J31" s="178">
        <v>485.52568131557507</v>
      </c>
    </row>
    <row r="32" spans="1:10" ht="11.1" customHeight="1">
      <c r="A32" s="23">
        <v>2007</v>
      </c>
      <c r="B32" s="177">
        <v>415.90000000000003</v>
      </c>
      <c r="C32" s="177">
        <v>1404.1070239759001</v>
      </c>
      <c r="D32" s="177">
        <v>1820.0070239759002</v>
      </c>
      <c r="E32" s="177">
        <v>51.307436098000004</v>
      </c>
      <c r="F32" s="177">
        <v>1768.6995878779003</v>
      </c>
      <c r="G32" s="178">
        <v>5.8565451913588928</v>
      </c>
      <c r="H32" s="178">
        <v>0.73206814891986161</v>
      </c>
      <c r="I32" s="178">
        <v>598</v>
      </c>
      <c r="J32" s="178">
        <v>645.4171872006649</v>
      </c>
    </row>
    <row r="33" spans="1:10" ht="11.1" customHeight="1">
      <c r="A33" s="23">
        <v>2008</v>
      </c>
      <c r="B33" s="177">
        <v>438.1</v>
      </c>
      <c r="C33" s="177">
        <v>1492.4270075497802</v>
      </c>
      <c r="D33" s="177">
        <v>1930.5270075497801</v>
      </c>
      <c r="E33" s="177">
        <v>43.425547194346002</v>
      </c>
      <c r="F33" s="177">
        <v>1887.101460355434</v>
      </c>
      <c r="G33" s="178">
        <v>6.1913232372971212</v>
      </c>
      <c r="H33" s="178">
        <v>0.77391540466214015</v>
      </c>
      <c r="I33" s="178">
        <v>534</v>
      </c>
      <c r="J33" s="178">
        <v>565.69444554793711</v>
      </c>
    </row>
    <row r="34" spans="1:10" ht="11.1" customHeight="1">
      <c r="A34" s="23">
        <v>2009</v>
      </c>
      <c r="B34" s="177">
        <v>511.91</v>
      </c>
      <c r="C34" s="177">
        <v>1562.7949510994201</v>
      </c>
      <c r="D34" s="177">
        <v>2074.7049510994202</v>
      </c>
      <c r="E34" s="177">
        <v>51.869764305534005</v>
      </c>
      <c r="F34" s="177">
        <v>2022.8351867938861</v>
      </c>
      <c r="G34" s="178">
        <v>6.5796223493675567</v>
      </c>
      <c r="H34" s="178">
        <v>0.82245279367094459</v>
      </c>
      <c r="I34" s="178">
        <v>556</v>
      </c>
      <c r="J34" s="178">
        <v>585.14612866900302</v>
      </c>
    </row>
    <row r="35" spans="1:10" ht="15" customHeight="1">
      <c r="A35" s="23">
        <v>2010</v>
      </c>
      <c r="B35" s="177">
        <v>449.28000000000003</v>
      </c>
      <c r="C35" s="177">
        <v>1641.0982314932999</v>
      </c>
      <c r="D35" s="177">
        <v>2090.3782314933001</v>
      </c>
      <c r="E35" s="177">
        <v>52.510194377220003</v>
      </c>
      <c r="F35" s="177">
        <v>2037.8680371160801</v>
      </c>
      <c r="G35" s="178">
        <v>6.5880898376743113</v>
      </c>
      <c r="H35" s="178">
        <v>0.82351122970928892</v>
      </c>
      <c r="I35" s="178">
        <v>596</v>
      </c>
      <c r="J35" s="178">
        <v>619.77294056783057</v>
      </c>
    </row>
    <row r="36" spans="1:10" ht="11.1" customHeight="1">
      <c r="A36" s="23">
        <v>2011</v>
      </c>
      <c r="B36" s="177">
        <v>406.73</v>
      </c>
      <c r="C36" s="177">
        <v>1718.8356078010002</v>
      </c>
      <c r="D36" s="177">
        <v>2125.5656078010002</v>
      </c>
      <c r="E36" s="177">
        <v>64.263269059999999</v>
      </c>
      <c r="F36" s="177">
        <v>2061.3023387410003</v>
      </c>
      <c r="G36" s="178">
        <v>6.6156437486366473</v>
      </c>
      <c r="H36" s="178">
        <v>0.82695546857958091</v>
      </c>
      <c r="I36" s="178">
        <v>700</v>
      </c>
      <c r="J36" s="178">
        <v>713.14141339534262</v>
      </c>
    </row>
    <row r="37" spans="1:10" ht="11.1" customHeight="1">
      <c r="A37" s="23">
        <v>2012</v>
      </c>
      <c r="B37" s="177">
        <v>452.81</v>
      </c>
      <c r="C37" s="177">
        <v>1878.1163061446</v>
      </c>
      <c r="D37" s="177">
        <v>2330.9263061445999</v>
      </c>
      <c r="E37" s="177">
        <v>68.967837219999993</v>
      </c>
      <c r="F37" s="177">
        <v>2261.9584689245999</v>
      </c>
      <c r="G37" s="178">
        <v>7.2065761990193149</v>
      </c>
      <c r="H37" s="178">
        <v>0.90082202487741436</v>
      </c>
      <c r="I37" s="178">
        <v>724</v>
      </c>
      <c r="J37" s="178">
        <v>723.99819000452499</v>
      </c>
    </row>
    <row r="38" spans="1:10" ht="11.1" customHeight="1">
      <c r="A38" s="23">
        <v>2013</v>
      </c>
      <c r="B38" s="177">
        <v>445.06</v>
      </c>
      <c r="C38" s="177">
        <v>1827.3279391307001</v>
      </c>
      <c r="D38" s="177">
        <v>2272.3879391307</v>
      </c>
      <c r="E38" s="177">
        <v>65.359229779999993</v>
      </c>
      <c r="F38" s="177">
        <v>2207.0287093507</v>
      </c>
      <c r="G38" s="178">
        <v>6.9829924118599385</v>
      </c>
      <c r="H38" s="178">
        <v>0.87287405148249231</v>
      </c>
      <c r="I38" s="178">
        <v>798</v>
      </c>
      <c r="J38" s="178">
        <v>784.13068844807469</v>
      </c>
    </row>
    <row r="39" spans="1:10" ht="11.1" customHeight="1">
      <c r="A39" s="23">
        <v>2014</v>
      </c>
      <c r="B39" s="177">
        <v>482.66</v>
      </c>
      <c r="C39" s="177">
        <v>1871.1690096655468</v>
      </c>
      <c r="D39" s="177">
        <v>2353.8290096655469</v>
      </c>
      <c r="E39" s="177">
        <v>65.643199178413994</v>
      </c>
      <c r="F39" s="177">
        <v>2288.185810487133</v>
      </c>
      <c r="G39" s="178">
        <v>7.1868197245985348</v>
      </c>
      <c r="H39" s="178">
        <v>0.89835246557481685</v>
      </c>
      <c r="I39" s="178">
        <v>934</v>
      </c>
      <c r="J39" s="178">
        <v>901.00084408537327</v>
      </c>
    </row>
    <row r="40" spans="1:10" ht="11.1" customHeight="1">
      <c r="A40" s="23">
        <v>2015</v>
      </c>
      <c r="B40" s="177">
        <v>422.46000000000004</v>
      </c>
      <c r="C40" s="177">
        <v>1936.9223482199532</v>
      </c>
      <c r="D40" s="177">
        <v>2359.3823482199532</v>
      </c>
      <c r="E40" s="177">
        <v>77.048758419709984</v>
      </c>
      <c r="F40" s="177">
        <v>2282.3335898002433</v>
      </c>
      <c r="G40" s="178">
        <v>7.1129385402326477</v>
      </c>
      <c r="H40" s="178">
        <v>0.88911731752908096</v>
      </c>
      <c r="I40" s="178">
        <v>672</v>
      </c>
      <c r="J40" s="178">
        <v>642.06991109433739</v>
      </c>
    </row>
    <row r="41" spans="1:10" ht="11.1" customHeight="1">
      <c r="A41" s="23">
        <v>2016</v>
      </c>
      <c r="B41" s="177">
        <v>417.12</v>
      </c>
      <c r="C41" s="177">
        <v>2108.2853384543255</v>
      </c>
      <c r="D41" s="177">
        <v>2525.4053384543254</v>
      </c>
      <c r="E41" s="177">
        <v>74.594436544649994</v>
      </c>
      <c r="F41" s="177">
        <v>2450.8109019096755</v>
      </c>
      <c r="G41" s="178">
        <v>7.5838693978763292</v>
      </c>
      <c r="H41" s="178">
        <v>0.94798367473454115</v>
      </c>
      <c r="I41" s="178">
        <v>696</v>
      </c>
      <c r="J41" s="178">
        <v>658.44711491841542</v>
      </c>
    </row>
    <row r="42" spans="1:10" ht="11.1" customHeight="1">
      <c r="A42" s="23">
        <v>2017</v>
      </c>
      <c r="B42" s="177">
        <v>333.6</v>
      </c>
      <c r="C42" s="177">
        <v>2160.8337160484298</v>
      </c>
      <c r="D42" s="177">
        <v>2494.4337160484297</v>
      </c>
      <c r="E42" s="177">
        <v>76.082000892644004</v>
      </c>
      <c r="F42" s="177">
        <v>2418.3517151557858</v>
      </c>
      <c r="G42" s="178">
        <v>7.4363680007894866</v>
      </c>
      <c r="H42" s="178">
        <v>0.92954600009868582</v>
      </c>
      <c r="I42" s="178">
        <v>680</v>
      </c>
      <c r="J42" s="178">
        <v>631.13148882061944</v>
      </c>
    </row>
    <row r="43" spans="1:10" ht="11.1" customHeight="1">
      <c r="A43" s="23">
        <v>2018</v>
      </c>
      <c r="B43" s="177">
        <v>281.90000000000003</v>
      </c>
      <c r="C43" s="177">
        <v>2187.9226402949498</v>
      </c>
      <c r="D43" s="177">
        <v>2469.8226402949499</v>
      </c>
      <c r="E43" s="177">
        <v>105.55926789275701</v>
      </c>
      <c r="F43" s="177">
        <v>2364.263372402193</v>
      </c>
      <c r="G43" s="178">
        <v>7.2318445448069344</v>
      </c>
      <c r="H43" s="178">
        <v>0.9039805681008668</v>
      </c>
      <c r="I43" s="178">
        <v>704</v>
      </c>
      <c r="J43" s="178">
        <v>638.00478503588783</v>
      </c>
    </row>
    <row r="44" spans="1:10" ht="11.1" customHeight="1">
      <c r="A44" s="23">
        <v>2019</v>
      </c>
      <c r="B44" s="177">
        <v>215.31</v>
      </c>
      <c r="C44" s="177">
        <v>2129.6298688371417</v>
      </c>
      <c r="D44" s="177">
        <v>2344.9398688371416</v>
      </c>
      <c r="E44" s="177">
        <v>89.081282824722194</v>
      </c>
      <c r="F44" s="177">
        <v>2255.8585860124194</v>
      </c>
      <c r="G44" s="178">
        <v>6.8676512127148461</v>
      </c>
      <c r="H44" s="178">
        <v>0.85845640158935577</v>
      </c>
      <c r="I44" s="178">
        <v>762</v>
      </c>
      <c r="J44" s="178">
        <v>678.52149987088501</v>
      </c>
    </row>
    <row r="45" spans="1:10" ht="15" customHeight="1">
      <c r="A45" s="23">
        <v>2020</v>
      </c>
      <c r="B45" s="177">
        <v>246.8</v>
      </c>
      <c r="C45" s="177">
        <v>2191.3526991161871</v>
      </c>
      <c r="D45" s="177">
        <v>2438.1526991161873</v>
      </c>
      <c r="E45" s="177">
        <v>80.054692496693932</v>
      </c>
      <c r="F45" s="177">
        <v>2358.0980066194934</v>
      </c>
      <c r="G45" s="178">
        <v>7.1432842881101051</v>
      </c>
      <c r="H45" s="178">
        <v>0.89291053601376313</v>
      </c>
      <c r="I45" s="178">
        <v>846</v>
      </c>
      <c r="J45" s="178">
        <v>743.31804523169387</v>
      </c>
    </row>
    <row r="46" spans="1:10" s="4" customFormat="1" ht="12" customHeight="1">
      <c r="A46" s="23">
        <v>2021</v>
      </c>
      <c r="B46" s="177">
        <v>205.72</v>
      </c>
      <c r="C46" s="177">
        <v>2540.4592921492604</v>
      </c>
      <c r="D46" s="177">
        <v>2746.1792921492602</v>
      </c>
      <c r="E46" s="177">
        <v>80.914234512339704</v>
      </c>
      <c r="F46" s="177">
        <v>2665.2650576369206</v>
      </c>
      <c r="G46" s="178">
        <v>8.0206877221460147</v>
      </c>
      <c r="H46" s="178">
        <v>1.0025859652682518</v>
      </c>
      <c r="I46" s="178">
        <v>904</v>
      </c>
      <c r="J46" s="178">
        <v>760.1525350330254</v>
      </c>
    </row>
    <row r="47" spans="1:10" s="4" customFormat="1" ht="11.25">
      <c r="A47" s="23">
        <v>2022</v>
      </c>
      <c r="B47" s="177">
        <v>250.39000000000001</v>
      </c>
      <c r="C47" s="177">
        <v>2379.6662988976641</v>
      </c>
      <c r="D47" s="177">
        <v>2630.056298897664</v>
      </c>
      <c r="E47" s="177">
        <v>79.577007433351284</v>
      </c>
      <c r="F47" s="177">
        <v>2550.4792914643126</v>
      </c>
      <c r="G47" s="178">
        <v>7.6471301542115091</v>
      </c>
      <c r="H47" s="178">
        <v>0.95589126927643864</v>
      </c>
      <c r="I47" s="178">
        <v>892</v>
      </c>
      <c r="J47" s="178">
        <v>701.11868516666311</v>
      </c>
    </row>
    <row r="48" spans="1:10" s="4" customFormat="1" ht="11.25">
      <c r="A48" s="23">
        <v>2023</v>
      </c>
      <c r="B48" s="177">
        <v>208.33</v>
      </c>
      <c r="C48" s="177">
        <v>2474.9219821011502</v>
      </c>
      <c r="D48" s="177">
        <v>2683.2519821011501</v>
      </c>
      <c r="E48" s="177">
        <v>101.66556174430301</v>
      </c>
      <c r="F48" s="177">
        <v>2581.5864203568472</v>
      </c>
      <c r="G48" s="178">
        <v>7.7025277341742227</v>
      </c>
      <c r="H48" s="178">
        <v>0.96281596677177783</v>
      </c>
      <c r="I48" s="178">
        <v>872</v>
      </c>
      <c r="J48" s="178">
        <v>662.08530592242471</v>
      </c>
    </row>
    <row r="49" spans="1:10" s="4" customFormat="1" ht="11.25">
      <c r="A49" s="3" t="s">
        <v>631</v>
      </c>
      <c r="B49" s="3"/>
    </row>
    <row r="50" spans="1:10" s="4" customFormat="1" ht="11.25">
      <c r="A50" s="4" t="s">
        <v>1035</v>
      </c>
      <c r="B50" s="3"/>
    </row>
    <row r="51" spans="1:10" s="4" customFormat="1" ht="11.25">
      <c r="A51" s="3" t="s">
        <v>1036</v>
      </c>
      <c r="B51" s="3"/>
    </row>
    <row r="52" spans="1:10" s="4" customFormat="1" ht="11.25">
      <c r="A52" s="3" t="s">
        <v>1037</v>
      </c>
      <c r="B52" s="3"/>
    </row>
    <row r="53" spans="1:10" s="4" customFormat="1" ht="12.75" customHeight="1">
      <c r="A53" s="3" t="s">
        <v>1038</v>
      </c>
      <c r="B53" s="3"/>
    </row>
    <row r="54" spans="1:10">
      <c r="A54" s="3" t="s">
        <v>1039</v>
      </c>
      <c r="B54" s="3"/>
      <c r="C54" s="4"/>
      <c r="D54" s="4"/>
      <c r="E54" s="4"/>
      <c r="F54" s="4"/>
      <c r="G54" s="4"/>
      <c r="H54" s="4"/>
      <c r="I54" s="4"/>
      <c r="J54" s="4"/>
    </row>
    <row r="55" spans="1:10">
      <c r="A55" s="3" t="s">
        <v>1040</v>
      </c>
      <c r="B55" s="4"/>
      <c r="C55" s="4"/>
      <c r="D55" s="4"/>
      <c r="E55" s="4"/>
      <c r="F55" s="4"/>
      <c r="G55" s="4"/>
      <c r="H55" s="4"/>
      <c r="I55" s="4"/>
      <c r="J55" s="4"/>
    </row>
    <row r="56" spans="1:10" customFormat="1">
      <c r="A56" s="5" t="s">
        <v>36</v>
      </c>
      <c r="B56" s="21"/>
      <c r="C56" s="21"/>
      <c r="D56" s="21"/>
      <c r="E56" s="21"/>
      <c r="F56" s="21"/>
      <c r="G56" s="21"/>
      <c r="H56" s="21"/>
      <c r="I56" s="21"/>
      <c r="J56" s="21"/>
    </row>
    <row r="57" spans="1:10" customFormat="1" ht="12">
      <c r="A57" s="3"/>
    </row>
    <row r="58" spans="1:10" customFormat="1" ht="12"/>
    <row r="59" spans="1:10" customFormat="1" ht="12"/>
    <row r="60" spans="1:10" customFormat="1" ht="12"/>
    <row r="61" spans="1:10" customFormat="1" ht="12"/>
    <row r="62" spans="1:10" customFormat="1" ht="12"/>
    <row r="63" spans="1:10" customFormat="1" ht="12"/>
    <row r="64" spans="1:10"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0" customFormat="1" ht="12"/>
    <row r="82" spans="1:10" customFormat="1" ht="12"/>
    <row r="83" spans="1:10" customFormat="1" ht="12"/>
    <row r="84" spans="1:10" customFormat="1" ht="12"/>
    <row r="85" spans="1:10" customFormat="1" ht="12"/>
    <row r="86" spans="1:10" customFormat="1" ht="12"/>
    <row r="87" spans="1:10">
      <c r="A87"/>
      <c r="B87"/>
      <c r="C87"/>
      <c r="D87"/>
      <c r="E87"/>
      <c r="F87"/>
      <c r="G87"/>
      <c r="H87"/>
      <c r="I87"/>
      <c r="J87"/>
    </row>
    <row r="88" spans="1:10">
      <c r="A88"/>
    </row>
  </sheetData>
  <conditionalFormatting sqref="A5:A48">
    <cfRule type="expression" dxfId="88" priority="2">
      <formula>MOD(ROW(),2)=1</formula>
    </cfRule>
  </conditionalFormatting>
  <conditionalFormatting sqref="B5:J48">
    <cfRule type="expression" dxfId="87" priority="1">
      <formula>MOD(ROW(),2)=1</formula>
    </cfRule>
  </conditionalFormatting>
  <pageMargins left="0.25" right="0.25" top="0.75" bottom="0.75" header="0.3" footer="0.3"/>
  <pageSetup scale="91" orientation="portrait" r:id="rId1"/>
  <headerFooter>
    <oddFooter>&amp;CVegetables and Pulses Yearbook Data/#89011/March 30, 2020
USDA, Economic Research Service</oddFooter>
  </headerFooter>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763E-16C8-4F14-8384-15B64B9577A3}">
  <sheetPr>
    <pageSetUpPr fitToPage="1"/>
  </sheetPr>
  <dimension ref="A1:O80"/>
  <sheetViews>
    <sheetView showGridLines="0" zoomScaleNormal="100" workbookViewId="0"/>
  </sheetViews>
  <sheetFormatPr defaultColWidth="9.7109375" defaultRowHeight="14.25"/>
  <cols>
    <col min="1" max="1" width="15.140625" style="21" customWidth="1"/>
    <col min="2" max="5" width="19.7109375" style="21" customWidth="1"/>
    <col min="6" max="7" width="24.7109375" style="21" customWidth="1"/>
    <col min="8" max="14" width="3" style="21" customWidth="1"/>
    <col min="15" max="16384" width="9.7109375" style="21"/>
  </cols>
  <sheetData>
    <row r="1" spans="1:15">
      <c r="A1" s="13" t="s">
        <v>1041</v>
      </c>
      <c r="O1" s="14" t="str">
        <f>HYPERLINK("#'"&amp;"Index'!A1","INDEX")</f>
        <v>INDEX</v>
      </c>
    </row>
    <row r="2" spans="1:15">
      <c r="A2" s="157"/>
      <c r="B2" s="158" t="s">
        <v>1042</v>
      </c>
      <c r="C2" s="158"/>
      <c r="D2" s="158"/>
      <c r="E2" s="158" t="s">
        <v>712</v>
      </c>
      <c r="F2" s="158"/>
      <c r="G2" s="158"/>
    </row>
    <row r="3" spans="1:15">
      <c r="A3" s="159"/>
      <c r="B3" s="221" t="s">
        <v>1043</v>
      </c>
      <c r="C3" s="183"/>
      <c r="D3" s="183"/>
      <c r="E3" s="183"/>
      <c r="F3" s="159"/>
      <c r="G3" s="184" t="s">
        <v>617</v>
      </c>
    </row>
    <row r="4" spans="1:15" ht="33.75" customHeight="1">
      <c r="A4" s="22" t="s">
        <v>290</v>
      </c>
      <c r="B4" s="22" t="s">
        <v>692</v>
      </c>
      <c r="C4" s="22" t="s">
        <v>621</v>
      </c>
      <c r="D4" s="22" t="s">
        <v>623</v>
      </c>
      <c r="E4" s="22" t="s">
        <v>624</v>
      </c>
      <c r="F4" s="31" t="s">
        <v>651</v>
      </c>
      <c r="G4" s="22" t="s">
        <v>276</v>
      </c>
      <c r="H4"/>
      <c r="I4"/>
      <c r="J4"/>
      <c r="K4"/>
      <c r="L4"/>
      <c r="M4"/>
      <c r="N4"/>
    </row>
    <row r="5" spans="1:15" ht="15" customHeight="1">
      <c r="A5" s="189">
        <v>1970</v>
      </c>
      <c r="B5" s="190">
        <v>402.65</v>
      </c>
      <c r="C5" s="190" t="s">
        <v>308</v>
      </c>
      <c r="D5" s="190">
        <v>402.65</v>
      </c>
      <c r="E5" s="190" t="s">
        <v>308</v>
      </c>
      <c r="F5" s="190">
        <v>402.65</v>
      </c>
      <c r="G5" s="191">
        <v>1.9636482453231374</v>
      </c>
    </row>
    <row r="6" spans="1:15" ht="11.1" customHeight="1">
      <c r="A6" s="189">
        <v>1971</v>
      </c>
      <c r="B6" s="190">
        <v>440.35</v>
      </c>
      <c r="C6" s="190" t="s">
        <v>308</v>
      </c>
      <c r="D6" s="190">
        <v>440.35</v>
      </c>
      <c r="E6" s="190" t="s">
        <v>308</v>
      </c>
      <c r="F6" s="190">
        <v>440.35</v>
      </c>
      <c r="G6" s="191">
        <v>2.1205233529646876</v>
      </c>
    </row>
    <row r="7" spans="1:15" ht="11.1" customHeight="1">
      <c r="A7" s="189">
        <v>1972</v>
      </c>
      <c r="B7" s="190">
        <v>443.55</v>
      </c>
      <c r="C7" s="190" t="s">
        <v>308</v>
      </c>
      <c r="D7" s="190">
        <v>443.55</v>
      </c>
      <c r="E7" s="190" t="s">
        <v>308</v>
      </c>
      <c r="F7" s="190">
        <v>443.55</v>
      </c>
      <c r="G7" s="191">
        <v>2.1131893890307585</v>
      </c>
    </row>
    <row r="8" spans="1:15" ht="11.1" customHeight="1">
      <c r="A8" s="189">
        <v>1973</v>
      </c>
      <c r="B8" s="190">
        <v>475.45</v>
      </c>
      <c r="C8" s="190" t="s">
        <v>308</v>
      </c>
      <c r="D8" s="190">
        <v>475.45</v>
      </c>
      <c r="E8" s="190" t="s">
        <v>308</v>
      </c>
      <c r="F8" s="190">
        <v>475.45</v>
      </c>
      <c r="G8" s="191">
        <v>2.2436517561783598</v>
      </c>
    </row>
    <row r="9" spans="1:15" ht="11.1" customHeight="1">
      <c r="A9" s="189">
        <v>1974</v>
      </c>
      <c r="B9" s="190">
        <v>491.05</v>
      </c>
      <c r="C9" s="190" t="s">
        <v>308</v>
      </c>
      <c r="D9" s="190">
        <v>491.05</v>
      </c>
      <c r="E9" s="190" t="s">
        <v>308</v>
      </c>
      <c r="F9" s="190">
        <v>491.05</v>
      </c>
      <c r="G9" s="191">
        <v>2.296192729619273</v>
      </c>
    </row>
    <row r="10" spans="1:15" ht="11.1" customHeight="1">
      <c r="A10" s="189">
        <v>1975</v>
      </c>
      <c r="B10" s="190">
        <v>431.7</v>
      </c>
      <c r="C10" s="190" t="s">
        <v>308</v>
      </c>
      <c r="D10" s="190">
        <v>431.7</v>
      </c>
      <c r="E10" s="190" t="s">
        <v>308</v>
      </c>
      <c r="F10" s="190">
        <v>431.7</v>
      </c>
      <c r="G10" s="191">
        <v>1.9988609687322025</v>
      </c>
    </row>
    <row r="11" spans="1:15" ht="11.1" customHeight="1">
      <c r="A11" s="189">
        <v>1976</v>
      </c>
      <c r="B11" s="190">
        <v>424.6</v>
      </c>
      <c r="C11" s="190" t="s">
        <v>308</v>
      </c>
      <c r="D11" s="190">
        <v>424.6</v>
      </c>
      <c r="E11" s="190" t="s">
        <v>308</v>
      </c>
      <c r="F11" s="190">
        <v>424.6</v>
      </c>
      <c r="G11" s="191">
        <v>1.947393767055748</v>
      </c>
    </row>
    <row r="12" spans="1:15" ht="11.1" customHeight="1">
      <c r="A12" s="189">
        <v>1977</v>
      </c>
      <c r="B12" s="190">
        <v>487.25</v>
      </c>
      <c r="C12" s="190" t="s">
        <v>308</v>
      </c>
      <c r="D12" s="190">
        <v>487.25</v>
      </c>
      <c r="E12" s="190" t="s">
        <v>308</v>
      </c>
      <c r="F12" s="190">
        <v>487.25</v>
      </c>
      <c r="G12" s="191">
        <v>2.2123692897261611</v>
      </c>
    </row>
    <row r="13" spans="1:15" ht="11.1" customHeight="1">
      <c r="A13" s="189">
        <v>1978</v>
      </c>
      <c r="B13" s="190">
        <v>503.05</v>
      </c>
      <c r="C13" s="190" t="s">
        <v>308</v>
      </c>
      <c r="D13" s="190">
        <v>503.05</v>
      </c>
      <c r="E13" s="190" t="s">
        <v>308</v>
      </c>
      <c r="F13" s="190">
        <v>503.05</v>
      </c>
      <c r="G13" s="191">
        <v>2.2600354920592132</v>
      </c>
    </row>
    <row r="14" spans="1:15" ht="11.1" customHeight="1">
      <c r="A14" s="189">
        <v>1979</v>
      </c>
      <c r="B14" s="190">
        <v>475.85</v>
      </c>
      <c r="C14" s="190" t="s">
        <v>308</v>
      </c>
      <c r="D14" s="190">
        <v>475.85</v>
      </c>
      <c r="E14" s="190" t="s">
        <v>308</v>
      </c>
      <c r="F14" s="190">
        <v>475.85</v>
      </c>
      <c r="G14" s="191">
        <v>2.1143720423896379</v>
      </c>
    </row>
    <row r="15" spans="1:15" ht="15" customHeight="1">
      <c r="A15" s="189">
        <v>1980</v>
      </c>
      <c r="B15" s="190">
        <v>438.85</v>
      </c>
      <c r="C15" s="190" t="s">
        <v>308</v>
      </c>
      <c r="D15" s="190">
        <v>438.85</v>
      </c>
      <c r="E15" s="190" t="s">
        <v>308</v>
      </c>
      <c r="F15" s="190">
        <v>438.85</v>
      </c>
      <c r="G15" s="191">
        <v>1.9270965985438642</v>
      </c>
    </row>
    <row r="16" spans="1:15" ht="11.1" customHeight="1">
      <c r="A16" s="189">
        <v>1981</v>
      </c>
      <c r="B16" s="190">
        <v>410.8</v>
      </c>
      <c r="C16" s="190" t="s">
        <v>308</v>
      </c>
      <c r="D16" s="190">
        <v>410.8</v>
      </c>
      <c r="E16" s="190" t="s">
        <v>308</v>
      </c>
      <c r="F16" s="190">
        <v>410.8</v>
      </c>
      <c r="G16" s="191">
        <v>1.7863510258038144</v>
      </c>
    </row>
    <row r="17" spans="1:7" ht="11.1" customHeight="1">
      <c r="A17" s="189">
        <v>1982</v>
      </c>
      <c r="B17" s="190">
        <v>437.55</v>
      </c>
      <c r="C17" s="190" t="s">
        <v>308</v>
      </c>
      <c r="D17" s="190">
        <v>437.55</v>
      </c>
      <c r="E17" s="190" t="s">
        <v>308</v>
      </c>
      <c r="F17" s="190">
        <v>437.55</v>
      </c>
      <c r="G17" s="191">
        <v>1.8844643134012096</v>
      </c>
    </row>
    <row r="18" spans="1:7" ht="11.1" customHeight="1">
      <c r="A18" s="189">
        <v>1983</v>
      </c>
      <c r="B18" s="190">
        <v>435.5</v>
      </c>
      <c r="C18" s="190" t="s">
        <v>308</v>
      </c>
      <c r="D18" s="190">
        <v>435.5</v>
      </c>
      <c r="E18" s="190" t="s">
        <v>308</v>
      </c>
      <c r="F18" s="190">
        <v>435.5</v>
      </c>
      <c r="G18" s="191">
        <v>1.858672596209247</v>
      </c>
    </row>
    <row r="19" spans="1:7" ht="11.1" customHeight="1">
      <c r="A19" s="189">
        <v>1984</v>
      </c>
      <c r="B19" s="190">
        <v>427.6</v>
      </c>
      <c r="C19" s="190" t="s">
        <v>308</v>
      </c>
      <c r="D19" s="190">
        <v>427.6</v>
      </c>
      <c r="E19" s="190" t="s">
        <v>308</v>
      </c>
      <c r="F19" s="190">
        <v>427.6</v>
      </c>
      <c r="G19" s="191">
        <v>1.8091966083910167</v>
      </c>
    </row>
    <row r="20" spans="1:7" ht="11.1" customHeight="1">
      <c r="A20" s="189">
        <v>1985</v>
      </c>
      <c r="B20" s="190">
        <v>450.2</v>
      </c>
      <c r="C20" s="190" t="s">
        <v>308</v>
      </c>
      <c r="D20" s="190">
        <v>450.2</v>
      </c>
      <c r="E20" s="190" t="s">
        <v>308</v>
      </c>
      <c r="F20" s="190">
        <v>450.2</v>
      </c>
      <c r="G20" s="191">
        <v>1.8879001618679392</v>
      </c>
    </row>
    <row r="21" spans="1:7" ht="11.1" customHeight="1">
      <c r="A21" s="189">
        <v>1986</v>
      </c>
      <c r="B21" s="190">
        <v>434</v>
      </c>
      <c r="C21" s="190" t="s">
        <v>308</v>
      </c>
      <c r="D21" s="190">
        <v>434</v>
      </c>
      <c r="E21" s="190" t="s">
        <v>308</v>
      </c>
      <c r="F21" s="190">
        <v>434</v>
      </c>
      <c r="G21" s="191">
        <v>1.8034414982692779</v>
      </c>
    </row>
    <row r="22" spans="1:7" ht="11.1" customHeight="1">
      <c r="A22" s="189">
        <v>1987</v>
      </c>
      <c r="B22" s="190">
        <v>432.6</v>
      </c>
      <c r="C22" s="190" t="s">
        <v>308</v>
      </c>
      <c r="D22" s="190">
        <v>432.6</v>
      </c>
      <c r="E22" s="190" t="s">
        <v>308</v>
      </c>
      <c r="F22" s="190">
        <v>432.6</v>
      </c>
      <c r="G22" s="191">
        <v>1.7816839920264906</v>
      </c>
    </row>
    <row r="23" spans="1:7" ht="11.1" customHeight="1">
      <c r="A23" s="189">
        <v>1988</v>
      </c>
      <c r="B23" s="190">
        <v>476.4</v>
      </c>
      <c r="C23" s="190" t="s">
        <v>308</v>
      </c>
      <c r="D23" s="190">
        <v>476.4</v>
      </c>
      <c r="E23" s="190" t="s">
        <v>308</v>
      </c>
      <c r="F23" s="190">
        <v>476.4</v>
      </c>
      <c r="G23" s="191">
        <v>1.9443231396492546</v>
      </c>
    </row>
    <row r="24" spans="1:7" ht="11.1" customHeight="1">
      <c r="A24" s="189">
        <v>1989</v>
      </c>
      <c r="B24" s="190">
        <v>498.4</v>
      </c>
      <c r="C24" s="190">
        <v>0.92084144400000001</v>
      </c>
      <c r="D24" s="190">
        <v>499.320841444</v>
      </c>
      <c r="E24" s="190">
        <v>10.003016424</v>
      </c>
      <c r="F24" s="190">
        <v>489.31782501999999</v>
      </c>
      <c r="G24" s="191">
        <v>1.9783046349588826</v>
      </c>
    </row>
    <row r="25" spans="1:7" ht="15" customHeight="1">
      <c r="A25" s="189">
        <v>1990</v>
      </c>
      <c r="B25" s="190">
        <v>459.46660000000003</v>
      </c>
      <c r="C25" s="190">
        <v>2.4255960000000001</v>
      </c>
      <c r="D25" s="190">
        <v>461.89219600000001</v>
      </c>
      <c r="E25" s="190">
        <v>16.088417063999998</v>
      </c>
      <c r="F25" s="190">
        <v>445.80377893600001</v>
      </c>
      <c r="G25" s="191">
        <v>1.7822740750323829</v>
      </c>
    </row>
    <row r="26" spans="1:7" ht="11.1" customHeight="1">
      <c r="A26" s="189">
        <v>1991</v>
      </c>
      <c r="B26" s="190">
        <v>447.62549999999993</v>
      </c>
      <c r="C26" s="190">
        <v>0.67626339600000007</v>
      </c>
      <c r="D26" s="190">
        <v>448.30176339599996</v>
      </c>
      <c r="E26" s="190">
        <v>17.086888584</v>
      </c>
      <c r="F26" s="190">
        <v>431.21487481199995</v>
      </c>
      <c r="G26" s="191">
        <v>1.7010918440035818</v>
      </c>
    </row>
    <row r="27" spans="1:7" ht="11.1" customHeight="1">
      <c r="A27" s="189">
        <v>1992</v>
      </c>
      <c r="B27" s="190">
        <v>482.91520000000003</v>
      </c>
      <c r="C27" s="190">
        <v>1.3409180959999998</v>
      </c>
      <c r="D27" s="190">
        <v>484.25611809600002</v>
      </c>
      <c r="E27" s="190">
        <v>24.435421092000002</v>
      </c>
      <c r="F27" s="190">
        <v>459.82069700400001</v>
      </c>
      <c r="G27" s="191">
        <v>1.7899238479839934</v>
      </c>
    </row>
    <row r="28" spans="1:7" ht="11.1" customHeight="1">
      <c r="A28" s="189">
        <v>1993</v>
      </c>
      <c r="B28" s="190">
        <v>481.96070000000003</v>
      </c>
      <c r="C28" s="190">
        <v>1.4941404119999999</v>
      </c>
      <c r="D28" s="190">
        <v>483.45484041200001</v>
      </c>
      <c r="E28" s="190">
        <v>31.987425420000005</v>
      </c>
      <c r="F28" s="190">
        <v>451.46741499199999</v>
      </c>
      <c r="G28" s="191">
        <v>1.7347117826439453</v>
      </c>
    </row>
    <row r="29" spans="1:7" ht="11.1" customHeight="1">
      <c r="A29" s="189">
        <v>1994</v>
      </c>
      <c r="B29" s="190">
        <v>500.16370000000006</v>
      </c>
      <c r="C29" s="190">
        <v>1.6367553960000001</v>
      </c>
      <c r="D29" s="190">
        <v>501.80045539600007</v>
      </c>
      <c r="E29" s="190">
        <v>49.248785568000002</v>
      </c>
      <c r="F29" s="190">
        <v>452.55166982800006</v>
      </c>
      <c r="G29" s="191">
        <v>1.7178808888230921</v>
      </c>
    </row>
    <row r="30" spans="1:7" ht="11.1" customHeight="1">
      <c r="A30" s="189">
        <v>1995</v>
      </c>
      <c r="B30" s="190">
        <v>567.26360000000011</v>
      </c>
      <c r="C30" s="190">
        <v>2.0971360320000003</v>
      </c>
      <c r="D30" s="190">
        <v>569.36073603200009</v>
      </c>
      <c r="E30" s="190">
        <v>54.263830272000007</v>
      </c>
      <c r="F30" s="190">
        <v>515.09690576000003</v>
      </c>
      <c r="G30" s="191">
        <v>1.932408099430891</v>
      </c>
    </row>
    <row r="31" spans="1:7" ht="11.1" customHeight="1">
      <c r="A31" s="189">
        <v>1996</v>
      </c>
      <c r="B31" s="190">
        <v>534.20069999999998</v>
      </c>
      <c r="C31" s="190">
        <v>1.6447029564000002</v>
      </c>
      <c r="D31" s="190">
        <v>535.84540295639999</v>
      </c>
      <c r="E31" s="190">
        <v>49.854167484000008</v>
      </c>
      <c r="F31" s="190">
        <v>485.99123547239998</v>
      </c>
      <c r="G31" s="191">
        <v>1.802190240082769</v>
      </c>
    </row>
    <row r="32" spans="1:7" ht="11.1" customHeight="1">
      <c r="A32" s="189">
        <v>1997</v>
      </c>
      <c r="B32" s="190">
        <v>514.42529999999999</v>
      </c>
      <c r="C32" s="190">
        <v>3.1993894200000002</v>
      </c>
      <c r="D32" s="190">
        <v>517.62468941999998</v>
      </c>
      <c r="E32" s="190">
        <v>49.426857011999999</v>
      </c>
      <c r="F32" s="190">
        <v>468.19783240799995</v>
      </c>
      <c r="G32" s="191">
        <v>1.7155633772351526</v>
      </c>
    </row>
    <row r="33" spans="1:7" ht="11.1" customHeight="1">
      <c r="A33" s="189">
        <v>1998</v>
      </c>
      <c r="B33" s="190">
        <v>493.01530000000002</v>
      </c>
      <c r="C33" s="190">
        <v>4.0161173040000007</v>
      </c>
      <c r="D33" s="190">
        <v>497.031417304</v>
      </c>
      <c r="E33" s="190">
        <v>81.102150827999992</v>
      </c>
      <c r="F33" s="190">
        <v>415.92926647600001</v>
      </c>
      <c r="G33" s="191">
        <v>1.5063624449088242</v>
      </c>
    </row>
    <row r="34" spans="1:7" ht="11.1" customHeight="1">
      <c r="A34" s="189">
        <v>1999</v>
      </c>
      <c r="B34" s="190">
        <v>526.35540000000003</v>
      </c>
      <c r="C34" s="190">
        <v>2.9691475404000003</v>
      </c>
      <c r="D34" s="190">
        <v>529.32454754039998</v>
      </c>
      <c r="E34" s="190">
        <v>43.332877967999998</v>
      </c>
      <c r="F34" s="190">
        <v>485.99166957239999</v>
      </c>
      <c r="G34" s="191">
        <v>1.7400657712182457</v>
      </c>
    </row>
    <row r="35" spans="1:7" ht="15" customHeight="1">
      <c r="A35" s="189">
        <v>2000</v>
      </c>
      <c r="B35" s="190">
        <v>515.53700000000003</v>
      </c>
      <c r="C35" s="190">
        <v>4.4940147360000005</v>
      </c>
      <c r="D35" s="190">
        <v>520.03101473600009</v>
      </c>
      <c r="E35" s="190">
        <v>44.936020860000006</v>
      </c>
      <c r="F35" s="190">
        <v>475.0949938760001</v>
      </c>
      <c r="G35" s="191">
        <v>1.6824395849038207</v>
      </c>
    </row>
    <row r="36" spans="1:7" ht="11.1" customHeight="1">
      <c r="A36" s="189">
        <v>2001</v>
      </c>
      <c r="B36" s="190">
        <v>474.05420000000004</v>
      </c>
      <c r="C36" s="190">
        <v>6.7172786160000006</v>
      </c>
      <c r="D36" s="190">
        <v>480.77147861600002</v>
      </c>
      <c r="E36" s="190">
        <v>36.435862845599999</v>
      </c>
      <c r="F36" s="190">
        <v>444.33561577040001</v>
      </c>
      <c r="G36" s="191">
        <v>1.5573837004094149</v>
      </c>
    </row>
    <row r="37" spans="1:7" ht="11.1" customHeight="1">
      <c r="A37" s="189">
        <v>2002</v>
      </c>
      <c r="B37" s="190">
        <v>452.39710000000008</v>
      </c>
      <c r="C37" s="190">
        <v>12.984254059200003</v>
      </c>
      <c r="D37" s="190">
        <v>465.38135405920008</v>
      </c>
      <c r="E37" s="190">
        <v>60.774168449999998</v>
      </c>
      <c r="F37" s="190">
        <v>404.60718560920009</v>
      </c>
      <c r="G37" s="191">
        <v>1.4043749369342378</v>
      </c>
    </row>
    <row r="38" spans="1:7" ht="11.1" customHeight="1">
      <c r="A38" s="189">
        <v>2003</v>
      </c>
      <c r="B38" s="190">
        <v>454.68209999999999</v>
      </c>
      <c r="C38" s="190">
        <v>9.1201922280000023</v>
      </c>
      <c r="D38" s="190">
        <v>463.802292228</v>
      </c>
      <c r="E38" s="190">
        <v>61.579734347999995</v>
      </c>
      <c r="F38" s="190">
        <v>402.22255788000001</v>
      </c>
      <c r="G38" s="191">
        <v>1.3830653465439682</v>
      </c>
    </row>
    <row r="39" spans="1:7" ht="11.1" customHeight="1">
      <c r="A39" s="189">
        <v>2004</v>
      </c>
      <c r="B39" s="190">
        <v>402.89550000000003</v>
      </c>
      <c r="C39" s="190">
        <v>11.400799524000002</v>
      </c>
      <c r="D39" s="190">
        <v>414.29629952400001</v>
      </c>
      <c r="E39" s="190">
        <v>58.277012652000003</v>
      </c>
      <c r="F39" s="190">
        <v>356.01928687200001</v>
      </c>
      <c r="G39" s="191">
        <v>1.2131650751081435</v>
      </c>
    </row>
    <row r="40" spans="1:7" ht="11.1" customHeight="1">
      <c r="A40" s="189">
        <v>2005</v>
      </c>
      <c r="B40" s="190">
        <v>342.87290000000007</v>
      </c>
      <c r="C40" s="190">
        <v>17.316615947999999</v>
      </c>
      <c r="D40" s="190">
        <v>360.18951594800006</v>
      </c>
      <c r="E40" s="190">
        <v>84.825060264000001</v>
      </c>
      <c r="F40" s="190">
        <v>275.36445568400006</v>
      </c>
      <c r="G40" s="191">
        <v>0.92970044117110451</v>
      </c>
    </row>
    <row r="41" spans="1:7" ht="11.1" customHeight="1">
      <c r="A41" s="189">
        <v>2006</v>
      </c>
      <c r="B41" s="190">
        <v>299.66210000000001</v>
      </c>
      <c r="C41" s="190">
        <v>19.269725340000001</v>
      </c>
      <c r="D41" s="190">
        <v>318.93182533999999</v>
      </c>
      <c r="E41" s="190">
        <v>87.587507568000007</v>
      </c>
      <c r="F41" s="190">
        <v>231.34431777199998</v>
      </c>
      <c r="G41" s="191">
        <v>0.77373761915237438</v>
      </c>
    </row>
    <row r="42" spans="1:7" ht="11.1" customHeight="1">
      <c r="A42" s="189">
        <v>2007</v>
      </c>
      <c r="B42" s="190">
        <v>311.33670000000006</v>
      </c>
      <c r="C42" s="190">
        <v>20.410296228</v>
      </c>
      <c r="D42" s="190">
        <v>331.74699622800006</v>
      </c>
      <c r="E42" s="190">
        <v>66.399736296</v>
      </c>
      <c r="F42" s="190">
        <v>265.34725993200004</v>
      </c>
      <c r="G42" s="191">
        <v>0.8786219151323128</v>
      </c>
    </row>
    <row r="43" spans="1:7" ht="11.1" customHeight="1">
      <c r="A43" s="189">
        <v>2008</v>
      </c>
      <c r="B43" s="190">
        <v>306.62640000000005</v>
      </c>
      <c r="C43" s="190">
        <v>50.583659868959991</v>
      </c>
      <c r="D43" s="190">
        <v>357.21005986896006</v>
      </c>
      <c r="E43" s="190">
        <v>72.268460850480011</v>
      </c>
      <c r="F43" s="190">
        <v>284.94159901848002</v>
      </c>
      <c r="G43" s="191">
        <v>0.93485463306431582</v>
      </c>
    </row>
    <row r="44" spans="1:7" ht="11.1" customHeight="1">
      <c r="A44" s="189">
        <v>2009</v>
      </c>
      <c r="B44" s="190">
        <v>273.45370000000003</v>
      </c>
      <c r="C44" s="190">
        <v>74.185648030319996</v>
      </c>
      <c r="D44" s="190">
        <v>347.63934803032004</v>
      </c>
      <c r="E44" s="190">
        <v>89.016123624480002</v>
      </c>
      <c r="F44" s="190">
        <v>258.62322440584001</v>
      </c>
      <c r="G44" s="191">
        <v>0.84121690114714831</v>
      </c>
    </row>
    <row r="45" spans="1:7" ht="15" customHeight="1">
      <c r="A45" s="189">
        <v>2010</v>
      </c>
      <c r="B45" s="190">
        <v>257.77809999999999</v>
      </c>
      <c r="C45" s="190">
        <v>77.166423548264163</v>
      </c>
      <c r="D45" s="190">
        <v>334.94452354826416</v>
      </c>
      <c r="E45" s="190">
        <v>110.52028310224968</v>
      </c>
      <c r="F45" s="190">
        <v>224.42424044601449</v>
      </c>
      <c r="G45" s="191">
        <v>0.72552639860946255</v>
      </c>
    </row>
    <row r="46" spans="1:7" ht="11.1" customHeight="1">
      <c r="A46" s="189">
        <v>2011</v>
      </c>
      <c r="B46" s="190">
        <v>237.21180000000001</v>
      </c>
      <c r="C46" s="190">
        <v>88.784111422963434</v>
      </c>
      <c r="D46" s="190">
        <v>325.99591142296345</v>
      </c>
      <c r="E46" s="190">
        <v>109.54694135281775</v>
      </c>
      <c r="F46" s="190">
        <v>216.44897007014569</v>
      </c>
      <c r="G46" s="191">
        <v>0.69468182751784202</v>
      </c>
    </row>
    <row r="47" spans="1:7" ht="11.1" customHeight="1">
      <c r="A47" s="189">
        <v>2012</v>
      </c>
      <c r="B47" s="190">
        <v>241.59089999999998</v>
      </c>
      <c r="C47" s="190">
        <v>115.26535055640792</v>
      </c>
      <c r="D47" s="190">
        <v>356.85625055640787</v>
      </c>
      <c r="E47" s="190">
        <v>108.98967666295634</v>
      </c>
      <c r="F47" s="190">
        <v>247.86657389345152</v>
      </c>
      <c r="G47" s="191">
        <v>0.7897003311481019</v>
      </c>
    </row>
    <row r="48" spans="1:7" ht="11.1" customHeight="1">
      <c r="A48" s="189">
        <v>2013</v>
      </c>
      <c r="B48" s="190">
        <v>183.43990000000002</v>
      </c>
      <c r="C48" s="190">
        <v>104.26646367740592</v>
      </c>
      <c r="D48" s="190">
        <v>287.70636367740593</v>
      </c>
      <c r="E48" s="190">
        <v>112.68069748178497</v>
      </c>
      <c r="F48" s="190">
        <v>175.02566619562094</v>
      </c>
      <c r="G48" s="191">
        <v>0.55377752620368914</v>
      </c>
    </row>
    <row r="49" spans="1:7" ht="11.1" customHeight="1">
      <c r="A49" s="189">
        <v>2014</v>
      </c>
      <c r="B49" s="190">
        <v>128.49969999999999</v>
      </c>
      <c r="C49" s="190">
        <v>90.015035082450723</v>
      </c>
      <c r="D49" s="190">
        <v>218.51473508245073</v>
      </c>
      <c r="E49" s="190">
        <v>110.8080301399236</v>
      </c>
      <c r="F49" s="190">
        <v>107.70670494252713</v>
      </c>
      <c r="G49" s="191">
        <v>0.33828925431002327</v>
      </c>
    </row>
    <row r="50" spans="1:7" ht="11.1" customHeight="1">
      <c r="A50" s="189">
        <v>2015</v>
      </c>
      <c r="B50" s="190">
        <v>152.86840000000004</v>
      </c>
      <c r="C50" s="190">
        <v>98.509235586585135</v>
      </c>
      <c r="D50" s="190">
        <v>251.37763558658517</v>
      </c>
      <c r="E50" s="190">
        <v>124.83966987591265</v>
      </c>
      <c r="F50" s="190">
        <v>126.53796571067252</v>
      </c>
      <c r="G50" s="191">
        <v>0.39451553024462233</v>
      </c>
    </row>
    <row r="51" spans="1:7" ht="11.1" customHeight="1">
      <c r="A51" s="189">
        <v>2016</v>
      </c>
      <c r="B51" s="190">
        <v>176.12630000000001</v>
      </c>
      <c r="C51" s="190">
        <v>88.701417246710406</v>
      </c>
      <c r="D51" s="190">
        <v>264.82771724671045</v>
      </c>
      <c r="E51" s="190">
        <v>125.54378855448147</v>
      </c>
      <c r="F51" s="190">
        <v>139.28392869222898</v>
      </c>
      <c r="G51" s="191">
        <v>0.43112436971345164</v>
      </c>
    </row>
    <row r="52" spans="1:7" ht="11.1" customHeight="1">
      <c r="A52" s="189">
        <v>2017</v>
      </c>
      <c r="B52" s="190">
        <v>193.2602</v>
      </c>
      <c r="C52" s="190">
        <v>89.249798146085098</v>
      </c>
      <c r="D52" s="190">
        <v>282.50999814608508</v>
      </c>
      <c r="E52" s="190">
        <v>133.41380512785301</v>
      </c>
      <c r="F52" s="190">
        <v>149.09619301823207</v>
      </c>
      <c r="G52" s="191">
        <v>0.45846687719238194</v>
      </c>
    </row>
    <row r="53" spans="1:7" ht="11.1" customHeight="1">
      <c r="A53" s="189">
        <v>2018</v>
      </c>
      <c r="B53" s="190">
        <v>185.85383333333331</v>
      </c>
      <c r="C53" s="190">
        <v>102.96452627491701</v>
      </c>
      <c r="D53" s="190">
        <v>288.81835960825032</v>
      </c>
      <c r="E53" s="190">
        <v>142.35142353600801</v>
      </c>
      <c r="F53" s="190">
        <v>146.46693607224231</v>
      </c>
      <c r="G53" s="191">
        <v>0.44801527824390069</v>
      </c>
    </row>
    <row r="54" spans="1:7" ht="11.1" customHeight="1">
      <c r="A54" s="189">
        <v>2019</v>
      </c>
      <c r="B54" s="190">
        <v>179.47789999999998</v>
      </c>
      <c r="C54" s="190">
        <v>95.745459234773193</v>
      </c>
      <c r="D54" s="190">
        <v>275.22335923477317</v>
      </c>
      <c r="E54" s="190">
        <v>154.97474735398399</v>
      </c>
      <c r="F54" s="190">
        <v>120.24861188078918</v>
      </c>
      <c r="G54" s="191">
        <v>0.36608036085726176</v>
      </c>
    </row>
    <row r="55" spans="1:7" ht="16.350000000000001" customHeight="1">
      <c r="A55" s="189">
        <v>2020</v>
      </c>
      <c r="B55" s="190">
        <v>216.6729333333333</v>
      </c>
      <c r="C55" s="190">
        <v>112.125101422836</v>
      </c>
      <c r="D55" s="190">
        <v>328.79803475616927</v>
      </c>
      <c r="E55" s="190">
        <v>150.87502646150301</v>
      </c>
      <c r="F55" s="190">
        <v>177.92300829466626</v>
      </c>
      <c r="G55" s="191">
        <v>0.53897447267960685</v>
      </c>
    </row>
    <row r="56" spans="1:7" s="4" customFormat="1" ht="12.6" customHeight="1">
      <c r="A56" s="189">
        <v>2021</v>
      </c>
      <c r="B56" s="190">
        <v>239.00711358024694</v>
      </c>
      <c r="C56" s="190">
        <v>114.890918369828</v>
      </c>
      <c r="D56" s="190">
        <v>353.89803195007494</v>
      </c>
      <c r="E56" s="190">
        <v>154.093057470199</v>
      </c>
      <c r="F56" s="190">
        <v>199.80497447987594</v>
      </c>
      <c r="G56" s="191">
        <v>0.60128102495566182</v>
      </c>
    </row>
    <row r="57" spans="1:7" s="4" customFormat="1" ht="12.6" customHeight="1">
      <c r="A57" s="189">
        <v>2022</v>
      </c>
      <c r="B57" s="190">
        <v>196.77003415637864</v>
      </c>
      <c r="C57" s="190">
        <v>105.695641500626</v>
      </c>
      <c r="D57" s="190">
        <v>302.46567565700462</v>
      </c>
      <c r="E57" s="190">
        <v>148.86674188656701</v>
      </c>
      <c r="F57" s="190">
        <v>153.59893377043761</v>
      </c>
      <c r="G57" s="191">
        <v>0.46053737508148096</v>
      </c>
    </row>
    <row r="58" spans="1:7" s="4" customFormat="1" ht="11.25">
      <c r="A58" s="189">
        <v>2023</v>
      </c>
      <c r="B58" s="190">
        <v>202.23354499314127</v>
      </c>
      <c r="C58" s="190">
        <v>94.296491687136793</v>
      </c>
      <c r="D58" s="190">
        <v>296.53003668027804</v>
      </c>
      <c r="E58" s="190">
        <v>173.95611409921699</v>
      </c>
      <c r="F58" s="190">
        <v>122.57392258106105</v>
      </c>
      <c r="G58" s="191">
        <v>0.36571661158515156</v>
      </c>
    </row>
    <row r="59" spans="1:7" s="4" customFormat="1" ht="11.25">
      <c r="A59" s="3" t="s">
        <v>655</v>
      </c>
      <c r="B59" s="3"/>
    </row>
    <row r="60" spans="1:7" s="4" customFormat="1" ht="11.25">
      <c r="A60" s="4" t="s">
        <v>1044</v>
      </c>
      <c r="B60" s="3"/>
    </row>
    <row r="61" spans="1:7" s="4" customFormat="1" ht="11.25">
      <c r="A61" s="4" t="s">
        <v>1045</v>
      </c>
      <c r="B61" s="3"/>
    </row>
    <row r="62" spans="1:7">
      <c r="A62" s="3" t="s">
        <v>1046</v>
      </c>
      <c r="B62" s="4"/>
      <c r="C62" s="4"/>
      <c r="D62" s="4"/>
      <c r="E62" s="4"/>
      <c r="F62" s="4"/>
      <c r="G62" s="4"/>
    </row>
    <row r="63" spans="1:7">
      <c r="A63" s="5" t="s">
        <v>36</v>
      </c>
    </row>
    <row r="74" spans="2:7">
      <c r="B74" s="168"/>
      <c r="C74" s="168"/>
      <c r="D74" s="168"/>
      <c r="E74" s="168"/>
      <c r="F74" s="168"/>
      <c r="G74" s="168"/>
    </row>
    <row r="75" spans="2:7">
      <c r="B75" s="168"/>
      <c r="C75" s="168"/>
      <c r="D75" s="168"/>
      <c r="E75" s="168"/>
      <c r="F75" s="168"/>
      <c r="G75" s="168"/>
    </row>
    <row r="76" spans="2:7">
      <c r="B76" s="168"/>
      <c r="C76" s="168"/>
      <c r="D76" s="168"/>
      <c r="E76" s="168"/>
      <c r="F76" s="168"/>
      <c r="G76" s="168"/>
    </row>
    <row r="77" spans="2:7">
      <c r="B77" s="168"/>
      <c r="C77" s="168"/>
      <c r="D77" s="168"/>
      <c r="E77" s="168"/>
      <c r="F77" s="168"/>
      <c r="G77" s="168"/>
    </row>
    <row r="78" spans="2:7">
      <c r="B78" s="168"/>
      <c r="C78" s="168"/>
      <c r="D78" s="168"/>
      <c r="E78" s="168"/>
      <c r="F78" s="168"/>
      <c r="G78" s="168"/>
    </row>
    <row r="79" spans="2:7">
      <c r="B79" s="168"/>
      <c r="C79" s="168"/>
      <c r="D79" s="168"/>
      <c r="E79" s="168"/>
      <c r="F79" s="168"/>
      <c r="G79" s="168"/>
    </row>
    <row r="80" spans="2:7">
      <c r="B80" s="168"/>
      <c r="C80" s="168"/>
      <c r="D80" s="168"/>
      <c r="E80" s="168"/>
      <c r="F80" s="168"/>
      <c r="G80" s="168"/>
    </row>
  </sheetData>
  <conditionalFormatting sqref="A5:A55 A58">
    <cfRule type="expression" dxfId="86" priority="4">
      <formula>MOD(ROW(),2)=1</formula>
    </cfRule>
  </conditionalFormatting>
  <conditionalFormatting sqref="A56:G57">
    <cfRule type="expression" dxfId="85" priority="5">
      <formula>MOD(ROW(),2)=1</formula>
    </cfRule>
  </conditionalFormatting>
  <conditionalFormatting sqref="B5:B23 D5:D23 F5:G23 B24:G58">
    <cfRule type="expression" dxfId="84" priority="3">
      <formula>MOD(ROW(),2)=1</formula>
    </cfRule>
  </conditionalFormatting>
  <conditionalFormatting sqref="C5:C23">
    <cfRule type="expression" dxfId="83" priority="2">
      <formula>MOD(ROW(),2)=1</formula>
    </cfRule>
  </conditionalFormatting>
  <conditionalFormatting sqref="E5:E23">
    <cfRule type="expression" dxfId="82" priority="1">
      <formula>MOD(ROW(),2)=1</formula>
    </cfRule>
  </conditionalFormatting>
  <pageMargins left="0.25" right="0.25" top="0.75" bottom="0.75" header="0.3" footer="0.3"/>
  <pageSetup scale="95" orientation="portrait" r:id="rId1"/>
  <headerFooter>
    <oddFooter>&amp;CVegetables and Pulses Yearbook Data/#89011/March 30, 2020
USDA, Economic Research Service</oddFooter>
  </headerFooter>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844D-EA56-4F5E-9054-322E6F1ACFAC}">
  <sheetPr>
    <pageSetUpPr fitToPage="1"/>
  </sheetPr>
  <dimension ref="A1:O79"/>
  <sheetViews>
    <sheetView showGridLines="0" zoomScaleNormal="100" workbookViewId="0"/>
  </sheetViews>
  <sheetFormatPr defaultColWidth="9.7109375" defaultRowHeight="14.25"/>
  <cols>
    <col min="1" max="1" width="18.85546875" style="21" customWidth="1"/>
    <col min="2" max="2" width="20" style="21" customWidth="1"/>
    <col min="3" max="7" width="21.28515625" style="21" customWidth="1"/>
    <col min="8" max="14" width="3" style="21" customWidth="1"/>
    <col min="15" max="16384" width="9.7109375" style="21"/>
  </cols>
  <sheetData>
    <row r="1" spans="1:15">
      <c r="A1" s="20" t="s">
        <v>1047</v>
      </c>
      <c r="O1" s="14" t="str">
        <f>HYPERLINK("#'"&amp;"Index'!A1","INDEX")</f>
        <v>INDEX</v>
      </c>
    </row>
    <row r="2" spans="1:15">
      <c r="A2" s="157"/>
      <c r="B2" s="158" t="s">
        <v>1048</v>
      </c>
      <c r="C2" s="158"/>
      <c r="D2" s="158"/>
      <c r="E2" s="158" t="s">
        <v>1049</v>
      </c>
      <c r="F2" s="158"/>
      <c r="G2" s="158"/>
    </row>
    <row r="3" spans="1:15">
      <c r="A3" s="159"/>
      <c r="B3" s="221" t="s">
        <v>1050</v>
      </c>
      <c r="C3" s="183"/>
      <c r="D3" s="183"/>
      <c r="E3" s="183"/>
      <c r="F3" s="183"/>
      <c r="G3" s="184" t="s">
        <v>646</v>
      </c>
    </row>
    <row r="4" spans="1:15" ht="41.25" customHeight="1">
      <c r="A4" s="22" t="s">
        <v>290</v>
      </c>
      <c r="B4" s="22" t="s">
        <v>692</v>
      </c>
      <c r="C4" s="22" t="s">
        <v>621</v>
      </c>
      <c r="D4" s="22" t="s">
        <v>623</v>
      </c>
      <c r="E4" s="22" t="s">
        <v>624</v>
      </c>
      <c r="F4" s="31" t="s">
        <v>651</v>
      </c>
      <c r="G4" s="22" t="s">
        <v>276</v>
      </c>
    </row>
    <row r="5" spans="1:15" ht="15" customHeight="1">
      <c r="A5" s="23">
        <v>1970</v>
      </c>
      <c r="B5" s="177">
        <v>3566</v>
      </c>
      <c r="C5" s="190" t="s">
        <v>308</v>
      </c>
      <c r="D5" s="177">
        <v>3566</v>
      </c>
      <c r="E5" s="190" t="s">
        <v>308</v>
      </c>
      <c r="F5" s="177">
        <v>3566</v>
      </c>
      <c r="G5" s="178">
        <v>17.399999999999999</v>
      </c>
    </row>
    <row r="6" spans="1:15" ht="11.1" customHeight="1">
      <c r="A6" s="23">
        <v>1971</v>
      </c>
      <c r="B6" s="177">
        <v>3561.85</v>
      </c>
      <c r="C6" s="190" t="s">
        <v>308</v>
      </c>
      <c r="D6" s="177">
        <v>3561.85</v>
      </c>
      <c r="E6" s="190" t="s">
        <v>308</v>
      </c>
      <c r="F6" s="177">
        <v>3561.85</v>
      </c>
      <c r="G6" s="178">
        <v>17.2</v>
      </c>
    </row>
    <row r="7" spans="1:15" ht="11.1" customHeight="1">
      <c r="A7" s="23">
        <v>1972</v>
      </c>
      <c r="B7" s="177">
        <v>3497.7</v>
      </c>
      <c r="C7" s="190" t="s">
        <v>308</v>
      </c>
      <c r="D7" s="177">
        <v>3497.7</v>
      </c>
      <c r="E7" s="190" t="s">
        <v>308</v>
      </c>
      <c r="F7" s="177">
        <v>3497.7</v>
      </c>
      <c r="G7" s="178">
        <v>16.7</v>
      </c>
    </row>
    <row r="8" spans="1:15" ht="11.1" customHeight="1">
      <c r="A8" s="23">
        <v>1973</v>
      </c>
      <c r="B8" s="177">
        <v>3453.15</v>
      </c>
      <c r="C8" s="190" t="s">
        <v>308</v>
      </c>
      <c r="D8" s="177">
        <v>3453.15</v>
      </c>
      <c r="E8" s="190" t="s">
        <v>308</v>
      </c>
      <c r="F8" s="177">
        <v>3453.15</v>
      </c>
      <c r="G8" s="178">
        <v>16.3</v>
      </c>
    </row>
    <row r="9" spans="1:15" ht="11.1" customHeight="1">
      <c r="A9" s="23">
        <v>1974</v>
      </c>
      <c r="B9" s="177">
        <v>3363.1</v>
      </c>
      <c r="C9" s="190" t="s">
        <v>308</v>
      </c>
      <c r="D9" s="177">
        <v>3363.1</v>
      </c>
      <c r="E9" s="190" t="s">
        <v>308</v>
      </c>
      <c r="F9" s="177">
        <v>3363.1</v>
      </c>
      <c r="G9" s="178">
        <v>15.7</v>
      </c>
    </row>
    <row r="10" spans="1:15" ht="11.1" customHeight="1">
      <c r="A10" s="23">
        <v>1975</v>
      </c>
      <c r="B10" s="177">
        <v>3344.2</v>
      </c>
      <c r="C10" s="190" t="s">
        <v>308</v>
      </c>
      <c r="D10" s="177">
        <v>3344.2</v>
      </c>
      <c r="E10" s="190" t="s">
        <v>308</v>
      </c>
      <c r="F10" s="177">
        <v>3344.2</v>
      </c>
      <c r="G10" s="178">
        <v>15.5</v>
      </c>
    </row>
    <row r="11" spans="1:15" ht="11.1" customHeight="1">
      <c r="A11" s="23">
        <v>1976</v>
      </c>
      <c r="B11" s="177">
        <v>3434.5</v>
      </c>
      <c r="C11" s="190" t="s">
        <v>308</v>
      </c>
      <c r="D11" s="177">
        <v>3434.5</v>
      </c>
      <c r="E11" s="190" t="s">
        <v>308</v>
      </c>
      <c r="F11" s="177">
        <v>3434.5</v>
      </c>
      <c r="G11" s="178">
        <v>15.8</v>
      </c>
    </row>
    <row r="12" spans="1:15" ht="11.1" customHeight="1">
      <c r="A12" s="23">
        <v>1977</v>
      </c>
      <c r="B12" s="177">
        <v>3576.5</v>
      </c>
      <c r="C12" s="190" t="s">
        <v>308</v>
      </c>
      <c r="D12" s="177">
        <v>3576.5</v>
      </c>
      <c r="E12" s="190" t="s">
        <v>308</v>
      </c>
      <c r="F12" s="177">
        <v>3576.5</v>
      </c>
      <c r="G12" s="178">
        <v>16.2</v>
      </c>
    </row>
    <row r="13" spans="1:15" ht="11.1" customHeight="1">
      <c r="A13" s="23">
        <v>1978</v>
      </c>
      <c r="B13" s="177">
        <v>3739.3</v>
      </c>
      <c r="C13" s="190" t="s">
        <v>308</v>
      </c>
      <c r="D13" s="177">
        <v>3739.3</v>
      </c>
      <c r="E13" s="177">
        <v>63.080880000000001</v>
      </c>
      <c r="F13" s="177">
        <v>3676.2191200000002</v>
      </c>
      <c r="G13" s="178">
        <v>16.5</v>
      </c>
    </row>
    <row r="14" spans="1:15" ht="11.1" customHeight="1">
      <c r="A14" s="23">
        <v>1979</v>
      </c>
      <c r="B14" s="177">
        <v>3805.75</v>
      </c>
      <c r="C14" s="190" t="s">
        <v>308</v>
      </c>
      <c r="D14" s="177">
        <v>3805.75</v>
      </c>
      <c r="E14" s="177">
        <v>57.022080000000003</v>
      </c>
      <c r="F14" s="177">
        <v>3748.7279199999998</v>
      </c>
      <c r="G14" s="178">
        <v>16.7</v>
      </c>
    </row>
    <row r="15" spans="1:15" ht="15" customHeight="1">
      <c r="A15" s="23">
        <v>1980</v>
      </c>
      <c r="B15" s="177">
        <v>3808.5</v>
      </c>
      <c r="C15" s="190" t="s">
        <v>308</v>
      </c>
      <c r="D15" s="177">
        <v>3808.5</v>
      </c>
      <c r="E15" s="177">
        <v>53.986559999999997</v>
      </c>
      <c r="F15" s="177">
        <v>3754.5134400000002</v>
      </c>
      <c r="G15" s="178">
        <v>16.5</v>
      </c>
    </row>
    <row r="16" spans="1:15" ht="11.1" customHeight="1">
      <c r="A16" s="23">
        <v>1981</v>
      </c>
      <c r="B16" s="177">
        <v>3861.9</v>
      </c>
      <c r="C16" s="190" t="s">
        <v>308</v>
      </c>
      <c r="D16" s="177">
        <v>3861.9</v>
      </c>
      <c r="E16" s="177">
        <v>46.813920000000003</v>
      </c>
      <c r="F16" s="177">
        <v>3815.08608</v>
      </c>
      <c r="G16" s="178">
        <v>16.600000000000001</v>
      </c>
    </row>
    <row r="17" spans="1:7" ht="11.1" customHeight="1">
      <c r="A17" s="23">
        <v>1982</v>
      </c>
      <c r="B17" s="177">
        <v>3999.7</v>
      </c>
      <c r="C17" s="190" t="s">
        <v>308</v>
      </c>
      <c r="D17" s="177">
        <v>3999.7</v>
      </c>
      <c r="E17" s="177">
        <v>54.435360000000003</v>
      </c>
      <c r="F17" s="177">
        <v>3945.2646399999999</v>
      </c>
      <c r="G17" s="178">
        <v>17</v>
      </c>
    </row>
    <row r="18" spans="1:7" ht="11.1" customHeight="1">
      <c r="A18" s="23">
        <v>1983</v>
      </c>
      <c r="B18" s="177">
        <v>4198.1000000000004</v>
      </c>
      <c r="C18" s="190" t="s">
        <v>308</v>
      </c>
      <c r="D18" s="177">
        <v>4198.1000000000004</v>
      </c>
      <c r="E18" s="177">
        <v>37.28304</v>
      </c>
      <c r="F18" s="177">
        <v>4160.8169600000001</v>
      </c>
      <c r="G18" s="178">
        <v>17.8</v>
      </c>
    </row>
    <row r="19" spans="1:7" ht="11.1" customHeight="1">
      <c r="A19" s="23">
        <v>1984</v>
      </c>
      <c r="B19" s="177">
        <v>4282.5</v>
      </c>
      <c r="C19" s="190" t="s">
        <v>308</v>
      </c>
      <c r="D19" s="177">
        <v>4282.5</v>
      </c>
      <c r="E19" s="177">
        <v>35.083919999999999</v>
      </c>
      <c r="F19" s="177">
        <v>4247.41608</v>
      </c>
      <c r="G19" s="178">
        <v>18</v>
      </c>
    </row>
    <row r="20" spans="1:7" ht="11.1" customHeight="1">
      <c r="A20" s="23">
        <v>1985</v>
      </c>
      <c r="B20" s="177">
        <v>4227.8</v>
      </c>
      <c r="C20" s="190" t="s">
        <v>308</v>
      </c>
      <c r="D20" s="177">
        <v>4227.8</v>
      </c>
      <c r="E20" s="177">
        <v>31.970880000000001</v>
      </c>
      <c r="F20" s="177">
        <v>4195.8291200000003</v>
      </c>
      <c r="G20" s="178">
        <v>17.600000000000001</v>
      </c>
    </row>
    <row r="21" spans="1:7" ht="11.1" customHeight="1">
      <c r="A21" s="23">
        <v>1986</v>
      </c>
      <c r="B21" s="177">
        <v>4402</v>
      </c>
      <c r="C21" s="190" t="s">
        <v>308</v>
      </c>
      <c r="D21" s="177">
        <v>4402</v>
      </c>
      <c r="E21" s="177">
        <v>35.91216</v>
      </c>
      <c r="F21" s="177">
        <v>4366.0878400000001</v>
      </c>
      <c r="G21" s="178">
        <v>18.14282026669326</v>
      </c>
    </row>
    <row r="22" spans="1:7" ht="11.1" customHeight="1">
      <c r="A22" s="23">
        <v>1987</v>
      </c>
      <c r="B22" s="177">
        <v>4320.3500000000004</v>
      </c>
      <c r="C22" s="190" t="s">
        <v>308</v>
      </c>
      <c r="D22" s="177">
        <v>4320.3500000000004</v>
      </c>
      <c r="E22" s="177">
        <v>50.624639999999999</v>
      </c>
      <c r="F22" s="177">
        <v>4269.7253600000004</v>
      </c>
      <c r="G22" s="178">
        <v>17.585070097691968</v>
      </c>
    </row>
    <row r="23" spans="1:7" ht="11.1" customHeight="1">
      <c r="A23" s="23">
        <v>1988</v>
      </c>
      <c r="B23" s="177">
        <v>4256.6000000000004</v>
      </c>
      <c r="C23" s="190" t="s">
        <v>308</v>
      </c>
      <c r="D23" s="177">
        <v>4256.6000000000004</v>
      </c>
      <c r="E23" s="177">
        <v>67.654560000000004</v>
      </c>
      <c r="F23" s="177">
        <v>4188.9454400000004</v>
      </c>
      <c r="G23" s="178">
        <v>17.096271095130625</v>
      </c>
    </row>
    <row r="24" spans="1:7" ht="11.1" customHeight="1">
      <c r="A24" s="23">
        <v>1989</v>
      </c>
      <c r="B24" s="177">
        <v>4380.5</v>
      </c>
      <c r="C24" s="177">
        <v>0.55572456000000003</v>
      </c>
      <c r="D24" s="177">
        <v>4381.0557245600003</v>
      </c>
      <c r="E24" s="177">
        <v>84.28464000000001</v>
      </c>
      <c r="F24" s="177">
        <v>4296.7710845600004</v>
      </c>
      <c r="G24" s="178">
        <v>17.371781115055267</v>
      </c>
    </row>
    <row r="25" spans="1:7" ht="15" customHeight="1">
      <c r="A25" s="23">
        <v>1990</v>
      </c>
      <c r="B25" s="177">
        <v>4243.7534000000005</v>
      </c>
      <c r="C25" s="177">
        <v>15.226904000000001</v>
      </c>
      <c r="D25" s="177">
        <v>4258.9803040000006</v>
      </c>
      <c r="E25" s="177">
        <v>176.88762</v>
      </c>
      <c r="F25" s="177">
        <v>4082.0926840000006</v>
      </c>
      <c r="G25" s="178">
        <v>16.319753905937667</v>
      </c>
    </row>
    <row r="26" spans="1:7" ht="11.1" customHeight="1">
      <c r="A26" s="23">
        <v>1991</v>
      </c>
      <c r="B26" s="177">
        <v>4551.5796</v>
      </c>
      <c r="C26" s="177">
        <v>14.527711999999999</v>
      </c>
      <c r="D26" s="177">
        <v>4566.1073120000001</v>
      </c>
      <c r="E26" s="177">
        <v>218.271636</v>
      </c>
      <c r="F26" s="177">
        <v>4347.8356759999997</v>
      </c>
      <c r="G26" s="178">
        <v>17.151699163290505</v>
      </c>
    </row>
    <row r="27" spans="1:7" ht="11.1" customHeight="1">
      <c r="A27" s="23">
        <v>1992</v>
      </c>
      <c r="B27" s="177">
        <v>4680.8095000000003</v>
      </c>
      <c r="C27" s="177">
        <v>16.586767199999997</v>
      </c>
      <c r="D27" s="177">
        <v>4697.3962672000007</v>
      </c>
      <c r="E27" s="177">
        <v>337.476</v>
      </c>
      <c r="F27" s="177">
        <v>4359.920267200001</v>
      </c>
      <c r="G27" s="178">
        <v>16.971670288912939</v>
      </c>
    </row>
    <row r="28" spans="1:7" ht="11.1" customHeight="1">
      <c r="A28" s="23">
        <v>1993</v>
      </c>
      <c r="B28" s="177">
        <v>4979.1755000000012</v>
      </c>
      <c r="C28" s="177">
        <v>10.0450424</v>
      </c>
      <c r="D28" s="177">
        <v>4989.2205424000012</v>
      </c>
      <c r="E28" s="177">
        <v>441.00890000000004</v>
      </c>
      <c r="F28" s="177">
        <v>4548.2116424000014</v>
      </c>
      <c r="G28" s="178">
        <v>17.475981796315157</v>
      </c>
    </row>
    <row r="29" spans="1:7" ht="11.1" customHeight="1">
      <c r="A29" s="23">
        <v>1994</v>
      </c>
      <c r="B29" s="177">
        <v>4882.9106999999995</v>
      </c>
      <c r="C29" s="177">
        <v>4.0231316000000001</v>
      </c>
      <c r="D29" s="177">
        <v>4886.9338315999994</v>
      </c>
      <c r="E29" s="177">
        <v>620.42621200000008</v>
      </c>
      <c r="F29" s="177">
        <v>4266.5076195999991</v>
      </c>
      <c r="G29" s="178">
        <v>16.195613430206954</v>
      </c>
    </row>
    <row r="30" spans="1:7" ht="11.1" customHeight="1">
      <c r="A30" s="23">
        <v>1995</v>
      </c>
      <c r="B30" s="177">
        <v>4838.7809000000007</v>
      </c>
      <c r="C30" s="177">
        <v>0</v>
      </c>
      <c r="D30" s="177">
        <v>4838.7809000000007</v>
      </c>
      <c r="E30" s="177">
        <v>543.03479600000003</v>
      </c>
      <c r="F30" s="177">
        <v>4295.7461040000007</v>
      </c>
      <c r="G30" s="178">
        <v>16.115675461533556</v>
      </c>
    </row>
    <row r="31" spans="1:7" ht="11.1" customHeight="1">
      <c r="A31" s="23">
        <v>1996</v>
      </c>
      <c r="B31" s="177">
        <v>4866.8459000000003</v>
      </c>
      <c r="C31" s="177">
        <v>7.8532795999999996</v>
      </c>
      <c r="D31" s="177">
        <v>4874.6991796000002</v>
      </c>
      <c r="E31" s="177">
        <v>515.03032799999994</v>
      </c>
      <c r="F31" s="177">
        <v>4359.6688516000004</v>
      </c>
      <c r="G31" s="178">
        <v>16.166860800913721</v>
      </c>
    </row>
    <row r="32" spans="1:7" ht="11.1" customHeight="1">
      <c r="A32" s="23">
        <v>1997</v>
      </c>
      <c r="B32" s="177">
        <v>4694.5994999999994</v>
      </c>
      <c r="C32" s="177">
        <v>4.2294399999999994</v>
      </c>
      <c r="D32" s="177">
        <v>4698.8289399999994</v>
      </c>
      <c r="E32" s="177">
        <v>545.09615599999995</v>
      </c>
      <c r="F32" s="177">
        <v>4153.7327839999998</v>
      </c>
      <c r="G32" s="178">
        <v>15.220044497860117</v>
      </c>
    </row>
    <row r="33" spans="1:7" ht="11.1" customHeight="1">
      <c r="A33" s="23">
        <v>1998</v>
      </c>
      <c r="B33" s="177">
        <v>4908.7205999999996</v>
      </c>
      <c r="C33" s="177">
        <v>20.580795999999999</v>
      </c>
      <c r="D33" s="177">
        <v>4929.3013959999998</v>
      </c>
      <c r="E33" s="177">
        <v>982.11573199999998</v>
      </c>
      <c r="F33" s="177">
        <v>3947.1856639999996</v>
      </c>
      <c r="G33" s="178">
        <v>14.295440899625154</v>
      </c>
    </row>
    <row r="34" spans="1:7" ht="11.1" customHeight="1">
      <c r="A34" s="23">
        <v>1999</v>
      </c>
      <c r="B34" s="177">
        <v>5226.8712000000005</v>
      </c>
      <c r="C34" s="177">
        <v>42.357548000000001</v>
      </c>
      <c r="D34" s="177">
        <v>5269.2287480000005</v>
      </c>
      <c r="E34" s="177">
        <v>949.52826399999992</v>
      </c>
      <c r="F34" s="177">
        <v>4319.7004840000009</v>
      </c>
      <c r="G34" s="178">
        <v>15.466444025134717</v>
      </c>
    </row>
    <row r="35" spans="1:7" ht="15" customHeight="1">
      <c r="A35" s="23">
        <v>2000</v>
      </c>
      <c r="B35" s="177">
        <v>5064.5162</v>
      </c>
      <c r="C35" s="177">
        <v>152.11567559999997</v>
      </c>
      <c r="D35" s="177">
        <v>5216.6318756000001</v>
      </c>
      <c r="E35" s="177">
        <v>806.21887199999992</v>
      </c>
      <c r="F35" s="177">
        <v>4410.4130036000006</v>
      </c>
      <c r="G35" s="178">
        <v>15.618462662580455</v>
      </c>
    </row>
    <row r="36" spans="1:7" ht="11.1" customHeight="1">
      <c r="A36" s="23">
        <v>2001</v>
      </c>
      <c r="B36" s="177">
        <v>5415.8029999999999</v>
      </c>
      <c r="C36" s="177">
        <v>165.03571119999998</v>
      </c>
      <c r="D36" s="177">
        <v>5580.8387112</v>
      </c>
      <c r="E36" s="177">
        <v>620.58680799999991</v>
      </c>
      <c r="F36" s="177">
        <v>4960.2519032</v>
      </c>
      <c r="G36" s="178">
        <v>17.385541896241282</v>
      </c>
    </row>
    <row r="37" spans="1:7" ht="11.1" customHeight="1">
      <c r="A37" s="23">
        <v>2002</v>
      </c>
      <c r="B37" s="177">
        <v>5197.3160000000007</v>
      </c>
      <c r="C37" s="177">
        <v>147.66960999999998</v>
      </c>
      <c r="D37" s="177">
        <v>5344.9856100000006</v>
      </c>
      <c r="E37" s="177">
        <v>654.95393999999999</v>
      </c>
      <c r="F37" s="177">
        <v>4690.0316700000003</v>
      </c>
      <c r="G37" s="178">
        <v>16.278907456521605</v>
      </c>
    </row>
    <row r="38" spans="1:7" ht="11.1" customHeight="1">
      <c r="A38" s="23">
        <v>2003</v>
      </c>
      <c r="B38" s="177">
        <v>5251.4599999999991</v>
      </c>
      <c r="C38" s="177">
        <v>245.95443599999999</v>
      </c>
      <c r="D38" s="177">
        <v>5497.4144359999991</v>
      </c>
      <c r="E38" s="177">
        <v>501.90178000000003</v>
      </c>
      <c r="F38" s="177">
        <v>4995.512655999999</v>
      </c>
      <c r="G38" s="178">
        <v>17.177356931822555</v>
      </c>
    </row>
    <row r="39" spans="1:7" ht="11.1" customHeight="1">
      <c r="A39" s="23">
        <v>2004</v>
      </c>
      <c r="B39" s="177">
        <v>5138.1076000000003</v>
      </c>
      <c r="C39" s="177">
        <v>304.68807839999999</v>
      </c>
      <c r="D39" s="177">
        <v>5442.7956783999998</v>
      </c>
      <c r="E39" s="177">
        <v>618.48545999999999</v>
      </c>
      <c r="F39" s="177">
        <v>4824.3102183999999</v>
      </c>
      <c r="G39" s="178">
        <v>16.439234851213108</v>
      </c>
    </row>
    <row r="40" spans="1:7" ht="11.1" customHeight="1">
      <c r="A40" s="23">
        <v>2005</v>
      </c>
      <c r="B40" s="177">
        <v>5084.5010000000002</v>
      </c>
      <c r="C40" s="177">
        <v>286.72295600000001</v>
      </c>
      <c r="D40" s="177">
        <v>5371.2239559999998</v>
      </c>
      <c r="E40" s="177">
        <v>617.69577200000003</v>
      </c>
      <c r="F40" s="177">
        <v>4753.5281839999998</v>
      </c>
      <c r="G40" s="178">
        <v>16.049120206188121</v>
      </c>
    </row>
    <row r="41" spans="1:7" ht="11.1" customHeight="1">
      <c r="A41" s="23">
        <v>2006</v>
      </c>
      <c r="B41" s="177">
        <v>5855.7152999999998</v>
      </c>
      <c r="C41" s="177">
        <v>247.30039199999999</v>
      </c>
      <c r="D41" s="177">
        <v>6103.0156919999999</v>
      </c>
      <c r="E41" s="177">
        <v>536.84448400000008</v>
      </c>
      <c r="F41" s="177">
        <v>5566.1712079999998</v>
      </c>
      <c r="G41" s="178">
        <v>18.61621715955398</v>
      </c>
    </row>
    <row r="42" spans="1:7" ht="11.1" customHeight="1">
      <c r="A42" s="23">
        <v>2007</v>
      </c>
      <c r="B42" s="177">
        <v>5919.7768000000005</v>
      </c>
      <c r="C42" s="177">
        <v>195.60585200000003</v>
      </c>
      <c r="D42" s="177">
        <v>6115.3826520000002</v>
      </c>
      <c r="E42" s="177">
        <v>503.67383599999999</v>
      </c>
      <c r="F42" s="177">
        <v>5611.7088160000003</v>
      </c>
      <c r="G42" s="178">
        <v>18.581576264787323</v>
      </c>
    </row>
    <row r="43" spans="1:7" ht="11.1" customHeight="1">
      <c r="A43" s="23">
        <v>2008</v>
      </c>
      <c r="B43" s="177">
        <v>5251.721700000001</v>
      </c>
      <c r="C43" s="177">
        <v>93.111539999999991</v>
      </c>
      <c r="D43" s="177">
        <v>5344.8332400000008</v>
      </c>
      <c r="E43" s="177">
        <v>564.29819599999996</v>
      </c>
      <c r="F43" s="177">
        <v>4780.5350440000011</v>
      </c>
      <c r="G43" s="178">
        <v>15.684285305494752</v>
      </c>
    </row>
    <row r="44" spans="1:7" ht="11.1" customHeight="1">
      <c r="A44" s="23">
        <v>2009</v>
      </c>
      <c r="B44" s="177">
        <v>4563.8172000000004</v>
      </c>
      <c r="C44" s="177">
        <v>124.34943940000001</v>
      </c>
      <c r="D44" s="177">
        <v>4688.1666394000003</v>
      </c>
      <c r="E44" s="177">
        <v>490.38184000000001</v>
      </c>
      <c r="F44" s="177">
        <v>4197.7847994000003</v>
      </c>
      <c r="G44" s="178">
        <v>13.654023256211991</v>
      </c>
    </row>
    <row r="45" spans="1:7" ht="15" customHeight="1">
      <c r="A45" s="23">
        <v>2010</v>
      </c>
      <c r="B45" s="177">
        <v>4942.9340000000002</v>
      </c>
      <c r="C45" s="177">
        <v>129.79978032119999</v>
      </c>
      <c r="D45" s="177">
        <v>5072.7337803212004</v>
      </c>
      <c r="E45" s="177">
        <v>427.11926921663996</v>
      </c>
      <c r="F45" s="177">
        <v>4645.6145111045607</v>
      </c>
      <c r="G45" s="178">
        <v>15.01850227440263</v>
      </c>
    </row>
    <row r="46" spans="1:7" ht="11.1" customHeight="1">
      <c r="A46" s="23">
        <v>2011</v>
      </c>
      <c r="B46" s="177">
        <v>5693.2602000000006</v>
      </c>
      <c r="C46" s="177">
        <v>94.765185049919992</v>
      </c>
      <c r="D46" s="177">
        <v>5788.0253850499203</v>
      </c>
      <c r="E46" s="177">
        <v>556.33370529087995</v>
      </c>
      <c r="F46" s="177">
        <v>5231.6916797590402</v>
      </c>
      <c r="G46" s="178">
        <v>16.790845139743993</v>
      </c>
    </row>
    <row r="47" spans="1:7" ht="11.1" customHeight="1">
      <c r="A47" s="23">
        <v>2012</v>
      </c>
      <c r="B47" s="177">
        <v>5884.1214</v>
      </c>
      <c r="C47" s="177">
        <v>91.723567839200015</v>
      </c>
      <c r="D47" s="177">
        <v>5975.8449678391999</v>
      </c>
      <c r="E47" s="177">
        <v>449.28986269552001</v>
      </c>
      <c r="F47" s="177">
        <v>5526.5551051436796</v>
      </c>
      <c r="G47" s="178">
        <v>17.607547189950083</v>
      </c>
    </row>
    <row r="48" spans="1:7" ht="11.1" customHeight="1">
      <c r="A48" s="23">
        <v>2013</v>
      </c>
      <c r="B48" s="177">
        <v>5925.6328000000003</v>
      </c>
      <c r="C48" s="177">
        <v>94.059944748879985</v>
      </c>
      <c r="D48" s="177">
        <v>6019.6927447488806</v>
      </c>
      <c r="E48" s="177">
        <v>383.59744250959994</v>
      </c>
      <c r="F48" s="177">
        <v>5636.0953022392805</v>
      </c>
      <c r="G48" s="178">
        <v>17.832486981845822</v>
      </c>
    </row>
    <row r="49" spans="1:7" ht="11.1" customHeight="1">
      <c r="A49" s="23">
        <v>2014</v>
      </c>
      <c r="B49" s="177">
        <v>6657.0640000000003</v>
      </c>
      <c r="C49" s="177">
        <v>110.37052599056</v>
      </c>
      <c r="D49" s="177">
        <v>6767.4345259905604</v>
      </c>
      <c r="E49" s="177">
        <v>409.22636165311997</v>
      </c>
      <c r="F49" s="177">
        <v>6358.2081643374404</v>
      </c>
      <c r="G49" s="178">
        <v>19.970098424321435</v>
      </c>
    </row>
    <row r="50" spans="1:7" ht="11.1" customHeight="1">
      <c r="A50" s="23">
        <v>2015</v>
      </c>
      <c r="B50" s="177">
        <v>6570.7188999999998</v>
      </c>
      <c r="C50" s="177">
        <v>139.91932122343999</v>
      </c>
      <c r="D50" s="177">
        <v>6710.6382212234403</v>
      </c>
      <c r="E50" s="177">
        <v>434.16108123255998</v>
      </c>
      <c r="F50" s="177">
        <v>6276.4771399908805</v>
      </c>
      <c r="G50" s="178">
        <v>19.568575273396441</v>
      </c>
    </row>
    <row r="51" spans="1:7" ht="11.1" customHeight="1">
      <c r="A51" s="23">
        <v>2016</v>
      </c>
      <c r="B51" s="177">
        <v>5657.1935000000003</v>
      </c>
      <c r="C51" s="177">
        <v>147.97473814904001</v>
      </c>
      <c r="D51" s="177">
        <v>5805.16823814904</v>
      </c>
      <c r="E51" s="177">
        <v>447.37946239999997</v>
      </c>
      <c r="F51" s="177">
        <v>5357.7887757490398</v>
      </c>
      <c r="G51" s="178">
        <v>16.579316790629299</v>
      </c>
    </row>
    <row r="52" spans="1:7" ht="11.1" customHeight="1">
      <c r="A52" s="23">
        <v>2017</v>
      </c>
      <c r="B52" s="177">
        <v>6072.2910000000011</v>
      </c>
      <c r="C52" s="177">
        <v>161.96561683428399</v>
      </c>
      <c r="D52" s="177">
        <v>6234.2566168342855</v>
      </c>
      <c r="E52" s="177">
        <v>446.72545086134699</v>
      </c>
      <c r="F52" s="177">
        <v>5787.5311659729387</v>
      </c>
      <c r="G52" s="178">
        <v>17.796506313160734</v>
      </c>
    </row>
    <row r="53" spans="1:7" ht="11.1" customHeight="1">
      <c r="A53" s="23">
        <v>2018</v>
      </c>
      <c r="B53" s="177">
        <v>6055.5505999999996</v>
      </c>
      <c r="C53" s="177">
        <v>193.817651734431</v>
      </c>
      <c r="D53" s="177">
        <v>6249.3682517344305</v>
      </c>
      <c r="E53" s="177">
        <v>432.13321246048201</v>
      </c>
      <c r="F53" s="177">
        <v>5817.2350392739481</v>
      </c>
      <c r="G53" s="178">
        <v>17.793846479078514</v>
      </c>
    </row>
    <row r="54" spans="1:7" ht="11.1" customHeight="1">
      <c r="A54" s="23">
        <v>2019</v>
      </c>
      <c r="B54" s="177">
        <v>6089.0186777777781</v>
      </c>
      <c r="C54" s="177">
        <v>216.29298569953801</v>
      </c>
      <c r="D54" s="177">
        <v>6305.311663477316</v>
      </c>
      <c r="E54" s="177">
        <v>418.56644104441102</v>
      </c>
      <c r="F54" s="177">
        <v>5886.7452224329045</v>
      </c>
      <c r="G54" s="178">
        <v>17.921386214748342</v>
      </c>
    </row>
    <row r="55" spans="1:7" ht="15.6" customHeight="1">
      <c r="A55" s="23">
        <v>2020</v>
      </c>
      <c r="B55" s="177">
        <v>5968.1507666666657</v>
      </c>
      <c r="C55" s="177">
        <v>239.57007036427001</v>
      </c>
      <c r="D55" s="177">
        <v>6207.7208370309354</v>
      </c>
      <c r="E55" s="177">
        <v>408.78870161748398</v>
      </c>
      <c r="F55" s="177">
        <v>5798.9321354134518</v>
      </c>
      <c r="G55" s="178">
        <v>17.566454275621567</v>
      </c>
    </row>
    <row r="56" spans="1:7" s="4" customFormat="1" ht="12" customHeight="1">
      <c r="A56" s="23">
        <v>2021</v>
      </c>
      <c r="B56" s="177">
        <v>5967.7574913580247</v>
      </c>
      <c r="C56" s="177">
        <v>286.95320425500199</v>
      </c>
      <c r="D56" s="177">
        <v>6254.7106956130265</v>
      </c>
      <c r="E56" s="177">
        <v>437.53526100011197</v>
      </c>
      <c r="F56" s="177">
        <v>5817.1754346129146</v>
      </c>
      <c r="G56" s="178">
        <v>17.505856482183027</v>
      </c>
    </row>
    <row r="57" spans="1:7" s="4" customFormat="1" ht="12" customHeight="1">
      <c r="A57" s="23">
        <v>2022</v>
      </c>
      <c r="B57" s="177">
        <v>6112.2372814814817</v>
      </c>
      <c r="C57" s="177">
        <v>301.58329161703801</v>
      </c>
      <c r="D57" s="177">
        <v>6413.8205730985201</v>
      </c>
      <c r="E57" s="177">
        <v>449.87622696450001</v>
      </c>
      <c r="F57" s="177">
        <v>5963.9443461340197</v>
      </c>
      <c r="G57" s="178">
        <v>17.881760028396943</v>
      </c>
    </row>
    <row r="58" spans="1:7" s="4" customFormat="1" ht="11.25">
      <c r="A58" s="23">
        <v>2023</v>
      </c>
      <c r="B58" s="177">
        <v>6117.5741812620272</v>
      </c>
      <c r="C58" s="177">
        <v>384.70071266000201</v>
      </c>
      <c r="D58" s="177">
        <v>6502.2748939220292</v>
      </c>
      <c r="E58" s="177">
        <v>462.54403264181502</v>
      </c>
      <c r="F58" s="177">
        <v>6039.7308612802144</v>
      </c>
      <c r="G58" s="178">
        <v>18.020390136514699</v>
      </c>
    </row>
    <row r="59" spans="1:7" s="4" customFormat="1" ht="13.5" customHeight="1">
      <c r="A59" s="3" t="s">
        <v>655</v>
      </c>
      <c r="B59" s="3"/>
    </row>
    <row r="60" spans="1:7" s="4" customFormat="1" ht="13.5" customHeight="1">
      <c r="A60" s="4" t="s">
        <v>1044</v>
      </c>
      <c r="B60" s="3"/>
    </row>
    <row r="61" spans="1:7" s="4" customFormat="1" ht="13.5" customHeight="1">
      <c r="A61" s="4" t="s">
        <v>1051</v>
      </c>
      <c r="B61" s="3"/>
    </row>
    <row r="62" spans="1:7" s="4" customFormat="1" ht="13.5" customHeight="1">
      <c r="A62" s="3" t="s">
        <v>1052</v>
      </c>
      <c r="B62" s="3"/>
    </row>
    <row r="63" spans="1:7" ht="13.5" customHeight="1">
      <c r="A63" s="3" t="s">
        <v>1053</v>
      </c>
      <c r="B63" s="4"/>
      <c r="C63" s="4"/>
      <c r="D63" s="4"/>
      <c r="E63" s="4"/>
      <c r="F63" s="4"/>
      <c r="G63" s="4"/>
    </row>
    <row r="64" spans="1:7" ht="13.5" customHeight="1">
      <c r="A64" s="5" t="s">
        <v>36</v>
      </c>
    </row>
    <row r="74" spans="2:7">
      <c r="B74" s="168"/>
      <c r="C74" s="168"/>
      <c r="D74" s="168"/>
      <c r="E74" s="168"/>
      <c r="F74" s="168"/>
      <c r="G74" s="168"/>
    </row>
    <row r="75" spans="2:7">
      <c r="B75" s="168"/>
      <c r="C75" s="168"/>
      <c r="D75" s="168"/>
      <c r="E75" s="168"/>
      <c r="F75" s="168"/>
      <c r="G75" s="168"/>
    </row>
    <row r="76" spans="2:7">
      <c r="B76" s="168"/>
      <c r="C76" s="168"/>
      <c r="D76" s="168"/>
      <c r="E76" s="168"/>
      <c r="F76" s="168"/>
      <c r="G76" s="168"/>
    </row>
    <row r="77" spans="2:7">
      <c r="B77" s="168"/>
      <c r="C77" s="168"/>
      <c r="D77" s="168"/>
      <c r="E77" s="168"/>
      <c r="F77" s="168"/>
      <c r="G77" s="168"/>
    </row>
    <row r="78" spans="2:7">
      <c r="B78" s="168"/>
      <c r="C78" s="168"/>
      <c r="D78" s="168"/>
      <c r="E78" s="168"/>
      <c r="F78" s="168"/>
      <c r="G78" s="168"/>
    </row>
    <row r="79" spans="2:7">
      <c r="B79" s="168"/>
      <c r="C79" s="168"/>
      <c r="D79" s="168"/>
      <c r="E79" s="168"/>
      <c r="F79" s="168"/>
      <c r="G79" s="168"/>
    </row>
  </sheetData>
  <conditionalFormatting sqref="A5:A55 A58">
    <cfRule type="expression" dxfId="81" priority="4">
      <formula>MOD(ROW(),2)=1</formula>
    </cfRule>
  </conditionalFormatting>
  <conditionalFormatting sqref="A56:G57">
    <cfRule type="expression" dxfId="80" priority="5">
      <formula>MOD(ROW(),2)=1</formula>
    </cfRule>
  </conditionalFormatting>
  <conditionalFormatting sqref="C5:C23">
    <cfRule type="expression" dxfId="79" priority="2">
      <formula>MOD(ROW(),2)=1</formula>
    </cfRule>
  </conditionalFormatting>
  <conditionalFormatting sqref="D5:D12 F5:G12 B5:B23 D13:G23 B24:G55">
    <cfRule type="expression" dxfId="78" priority="3">
      <formula>MOD(ROW(),2)=1</formula>
    </cfRule>
  </conditionalFormatting>
  <conditionalFormatting sqref="E5:E12">
    <cfRule type="expression" dxfId="77"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79C7-FC76-405D-8DCE-2D960C7F91FC}">
  <sheetPr>
    <pageSetUpPr fitToPage="1"/>
  </sheetPr>
  <dimension ref="A1:O78"/>
  <sheetViews>
    <sheetView showGridLines="0" zoomScaleNormal="100" workbookViewId="0"/>
  </sheetViews>
  <sheetFormatPr defaultColWidth="9.7109375" defaultRowHeight="14.25"/>
  <cols>
    <col min="1" max="1" width="11.5703125" style="21" customWidth="1"/>
    <col min="2" max="5" width="17.140625" style="21" customWidth="1"/>
    <col min="6" max="7" width="22.7109375" style="21" customWidth="1"/>
    <col min="8" max="14" width="2.5703125" style="21" customWidth="1"/>
    <col min="15" max="16384" width="9.7109375" style="21"/>
  </cols>
  <sheetData>
    <row r="1" spans="1:15">
      <c r="A1" s="13" t="s">
        <v>1054</v>
      </c>
      <c r="O1" s="14" t="str">
        <f>HYPERLINK("#'"&amp;"Index'!A1","INDEX")</f>
        <v>INDEX</v>
      </c>
    </row>
    <row r="2" spans="1:15">
      <c r="A2" s="157"/>
      <c r="B2" s="158" t="s">
        <v>1048</v>
      </c>
      <c r="C2" s="158"/>
      <c r="D2" s="158"/>
      <c r="E2" s="158" t="s">
        <v>1055</v>
      </c>
      <c r="F2" s="158"/>
      <c r="G2" s="158"/>
    </row>
    <row r="3" spans="1:15">
      <c r="A3" s="159"/>
      <c r="B3" s="221" t="s">
        <v>1056</v>
      </c>
      <c r="C3" s="183"/>
      <c r="D3" s="183"/>
      <c r="E3" s="183"/>
      <c r="F3" s="183"/>
      <c r="G3" s="184" t="s">
        <v>646</v>
      </c>
    </row>
    <row r="4" spans="1:15" ht="42" customHeight="1">
      <c r="A4" s="22" t="s">
        <v>290</v>
      </c>
      <c r="B4" s="22" t="s">
        <v>692</v>
      </c>
      <c r="C4" s="22" t="s">
        <v>621</v>
      </c>
      <c r="D4" s="22" t="s">
        <v>623</v>
      </c>
      <c r="E4" s="22" t="s">
        <v>624</v>
      </c>
      <c r="F4" s="31" t="s">
        <v>651</v>
      </c>
      <c r="G4" s="22" t="s">
        <v>276</v>
      </c>
    </row>
    <row r="5" spans="1:15" ht="15" customHeight="1">
      <c r="A5" s="23">
        <v>1970</v>
      </c>
      <c r="B5" s="177">
        <v>2576.8000000000002</v>
      </c>
      <c r="C5" s="177">
        <v>3.82</v>
      </c>
      <c r="D5" s="177">
        <v>2580.6200000000003</v>
      </c>
      <c r="E5" s="177">
        <v>123.09350000000001</v>
      </c>
      <c r="F5" s="177">
        <v>2457.5265000000004</v>
      </c>
      <c r="G5" s="178">
        <v>12</v>
      </c>
    </row>
    <row r="6" spans="1:15" ht="11.1" customHeight="1">
      <c r="A6" s="23">
        <v>1971</v>
      </c>
      <c r="B6" s="177">
        <v>2653.7</v>
      </c>
      <c r="C6" s="177">
        <v>4.75</v>
      </c>
      <c r="D6" s="177">
        <v>2658.45</v>
      </c>
      <c r="E6" s="177">
        <v>100.2762</v>
      </c>
      <c r="F6" s="177">
        <v>2558.1738</v>
      </c>
      <c r="G6" s="178">
        <v>12.3</v>
      </c>
    </row>
    <row r="7" spans="1:15" ht="11.1" customHeight="1">
      <c r="A7" s="23">
        <v>1972</v>
      </c>
      <c r="B7" s="177">
        <v>2723.55</v>
      </c>
      <c r="C7" s="177">
        <v>6.97</v>
      </c>
      <c r="D7" s="177">
        <v>2730.52</v>
      </c>
      <c r="E7" s="177">
        <v>119.7503</v>
      </c>
      <c r="F7" s="177">
        <v>2610.7696999999998</v>
      </c>
      <c r="G7" s="178">
        <v>12.4</v>
      </c>
    </row>
    <row r="8" spans="1:15" ht="11.1" customHeight="1">
      <c r="A8" s="23">
        <v>1973</v>
      </c>
      <c r="B8" s="177">
        <v>2942.85</v>
      </c>
      <c r="C8" s="177">
        <v>8.0399999999999991</v>
      </c>
      <c r="D8" s="177">
        <v>2950.89</v>
      </c>
      <c r="E8" s="177">
        <v>176.3466</v>
      </c>
      <c r="F8" s="177">
        <v>2774.5434</v>
      </c>
      <c r="G8" s="178">
        <v>13.1</v>
      </c>
    </row>
    <row r="9" spans="1:15" ht="11.1" customHeight="1">
      <c r="A9" s="23">
        <v>1974</v>
      </c>
      <c r="B9" s="177">
        <v>3303.35</v>
      </c>
      <c r="C9" s="177">
        <v>8.06</v>
      </c>
      <c r="D9" s="177">
        <v>3311.41</v>
      </c>
      <c r="E9" s="177">
        <v>206.08519999999999</v>
      </c>
      <c r="F9" s="177">
        <v>3105.3247999999999</v>
      </c>
      <c r="G9" s="178">
        <v>14.5</v>
      </c>
    </row>
    <row r="10" spans="1:15" ht="11.1" customHeight="1">
      <c r="A10" s="23">
        <v>1975</v>
      </c>
      <c r="B10" s="177">
        <v>3424.05</v>
      </c>
      <c r="C10" s="177">
        <v>11.31</v>
      </c>
      <c r="D10" s="177">
        <v>3435.36</v>
      </c>
      <c r="E10" s="177">
        <v>259.40899999999999</v>
      </c>
      <c r="F10" s="177">
        <v>3175.951</v>
      </c>
      <c r="G10" s="178">
        <v>14.7</v>
      </c>
    </row>
    <row r="11" spans="1:15" ht="11.1" customHeight="1">
      <c r="A11" s="23">
        <v>1976</v>
      </c>
      <c r="B11" s="177">
        <v>3708.75</v>
      </c>
      <c r="C11" s="177">
        <v>1.1399999999999999</v>
      </c>
      <c r="D11" s="177">
        <v>3709.89</v>
      </c>
      <c r="E11" s="177">
        <v>146.81</v>
      </c>
      <c r="F11" s="177">
        <v>3563.08</v>
      </c>
      <c r="G11" s="178">
        <v>16.3</v>
      </c>
    </row>
    <row r="12" spans="1:15" ht="11.1" customHeight="1">
      <c r="A12" s="23">
        <v>1977</v>
      </c>
      <c r="B12" s="177">
        <v>3656.85</v>
      </c>
      <c r="C12" s="177">
        <v>1.57</v>
      </c>
      <c r="D12" s="177">
        <v>3658.42</v>
      </c>
      <c r="E12" s="177">
        <v>1150.576</v>
      </c>
      <c r="F12" s="177">
        <v>2507.8440000000001</v>
      </c>
      <c r="G12" s="178">
        <v>11.4</v>
      </c>
    </row>
    <row r="13" spans="1:15" ht="11.1" customHeight="1">
      <c r="A13" s="23">
        <v>1978</v>
      </c>
      <c r="B13" s="177">
        <v>3301.3</v>
      </c>
      <c r="C13" s="177">
        <v>21.2</v>
      </c>
      <c r="D13" s="177">
        <v>3322.5</v>
      </c>
      <c r="E13" s="177">
        <v>632.88599999999997</v>
      </c>
      <c r="F13" s="177">
        <v>2689.614</v>
      </c>
      <c r="G13" s="178">
        <v>12.1</v>
      </c>
    </row>
    <row r="14" spans="1:15" ht="11.1" customHeight="1">
      <c r="A14" s="23">
        <v>1979</v>
      </c>
      <c r="B14" s="177">
        <v>3201.35</v>
      </c>
      <c r="C14" s="177">
        <v>13.97</v>
      </c>
      <c r="D14" s="177">
        <v>3215.3199999999997</v>
      </c>
      <c r="E14" s="177">
        <v>697.32799999999997</v>
      </c>
      <c r="F14" s="177">
        <v>2517.9919999999997</v>
      </c>
      <c r="G14" s="178">
        <v>11.2</v>
      </c>
    </row>
    <row r="15" spans="1:15" ht="15" customHeight="1">
      <c r="A15" s="23">
        <v>1980</v>
      </c>
      <c r="B15" s="177">
        <v>2950.3</v>
      </c>
      <c r="C15" s="177">
        <v>6.19</v>
      </c>
      <c r="D15" s="177">
        <v>2956.4900000000002</v>
      </c>
      <c r="E15" s="177">
        <v>731.34699999999998</v>
      </c>
      <c r="F15" s="177">
        <v>2225.143</v>
      </c>
      <c r="G15" s="178">
        <v>9.8000000000000007</v>
      </c>
    </row>
    <row r="16" spans="1:15" ht="11.1" customHeight="1">
      <c r="A16" s="23">
        <v>1981</v>
      </c>
      <c r="B16" s="177">
        <v>2904.85</v>
      </c>
      <c r="C16" s="177">
        <v>20.23</v>
      </c>
      <c r="D16" s="177">
        <v>2925.08</v>
      </c>
      <c r="E16" s="177">
        <v>433.81299999999999</v>
      </c>
      <c r="F16" s="177">
        <v>2491.2669999999998</v>
      </c>
      <c r="G16" s="178">
        <v>10.8</v>
      </c>
    </row>
    <row r="17" spans="1:7" ht="11.1" customHeight="1">
      <c r="A17" s="23">
        <v>1982</v>
      </c>
      <c r="B17" s="177">
        <v>2879.75</v>
      </c>
      <c r="C17" s="177">
        <v>14.68</v>
      </c>
      <c r="D17" s="177">
        <v>2894.43</v>
      </c>
      <c r="E17" s="177">
        <v>484.14</v>
      </c>
      <c r="F17" s="177">
        <v>2410.29</v>
      </c>
      <c r="G17" s="178">
        <v>10.4</v>
      </c>
    </row>
    <row r="18" spans="1:7" ht="11.1" customHeight="1">
      <c r="A18" s="23">
        <v>1983</v>
      </c>
      <c r="B18" s="177">
        <v>2723.7</v>
      </c>
      <c r="C18" s="177">
        <v>8.6300000000000008</v>
      </c>
      <c r="D18" s="177">
        <v>2732.33</v>
      </c>
      <c r="E18" s="177">
        <v>394.20499999999998</v>
      </c>
      <c r="F18" s="177">
        <v>2338.125</v>
      </c>
      <c r="G18" s="178">
        <v>10</v>
      </c>
    </row>
    <row r="19" spans="1:7" ht="11.1" customHeight="1">
      <c r="A19" s="23">
        <v>1984</v>
      </c>
      <c r="B19" s="177">
        <v>2730</v>
      </c>
      <c r="C19" s="177">
        <v>29.53</v>
      </c>
      <c r="D19" s="177">
        <v>2759.53</v>
      </c>
      <c r="E19" s="177">
        <v>327.35500000000002</v>
      </c>
      <c r="F19" s="177">
        <v>2432.1750000000002</v>
      </c>
      <c r="G19" s="178">
        <v>10.3</v>
      </c>
    </row>
    <row r="20" spans="1:7" ht="11.1" customHeight="1">
      <c r="A20" s="23">
        <v>1985</v>
      </c>
      <c r="B20" s="177">
        <v>2890.2</v>
      </c>
      <c r="C20" s="177">
        <v>42.5</v>
      </c>
      <c r="D20" s="177">
        <v>2932.7</v>
      </c>
      <c r="E20" s="177">
        <v>259.803</v>
      </c>
      <c r="F20" s="177">
        <v>2672.8969999999999</v>
      </c>
      <c r="G20" s="178">
        <v>11.2</v>
      </c>
    </row>
    <row r="21" spans="1:7" ht="11.1" customHeight="1">
      <c r="A21" s="23">
        <v>1986</v>
      </c>
      <c r="B21" s="177">
        <v>2920.2</v>
      </c>
      <c r="C21" s="177">
        <v>43.71</v>
      </c>
      <c r="D21" s="177">
        <v>2963.91</v>
      </c>
      <c r="E21" s="177">
        <v>332.6</v>
      </c>
      <c r="F21" s="177">
        <v>2631.31</v>
      </c>
      <c r="G21" s="178">
        <v>10.9</v>
      </c>
    </row>
    <row r="22" spans="1:7" ht="11.1" customHeight="1">
      <c r="A22" s="23">
        <v>1987</v>
      </c>
      <c r="B22" s="177">
        <v>2963.5</v>
      </c>
      <c r="C22" s="177">
        <v>37.04</v>
      </c>
      <c r="D22" s="177">
        <v>3000.54</v>
      </c>
      <c r="E22" s="177">
        <v>388.94600000000003</v>
      </c>
      <c r="F22" s="177">
        <v>2611.5940000000001</v>
      </c>
      <c r="G22" s="178">
        <v>10.8</v>
      </c>
    </row>
    <row r="23" spans="1:7" ht="11.1" customHeight="1">
      <c r="A23" s="23">
        <v>1988</v>
      </c>
      <c r="B23" s="177">
        <v>2980.45</v>
      </c>
      <c r="C23" s="177">
        <v>37.659999999999997</v>
      </c>
      <c r="D23" s="177">
        <v>3018.1099999999997</v>
      </c>
      <c r="E23" s="177">
        <v>463.57600000000002</v>
      </c>
      <c r="F23" s="177">
        <v>2554.5339999999997</v>
      </c>
      <c r="G23" s="178">
        <v>10.425775749833686</v>
      </c>
    </row>
    <row r="24" spans="1:7" ht="11.1" customHeight="1">
      <c r="A24" s="23">
        <v>1989</v>
      </c>
      <c r="B24" s="177">
        <v>3048.6499999999996</v>
      </c>
      <c r="C24" s="177">
        <v>32.99</v>
      </c>
      <c r="D24" s="177">
        <v>3081.6399999999994</v>
      </c>
      <c r="E24" s="177">
        <v>413.077</v>
      </c>
      <c r="F24" s="177">
        <v>2668.5629999999992</v>
      </c>
      <c r="G24" s="178">
        <v>10.788960225113401</v>
      </c>
    </row>
    <row r="25" spans="1:7" ht="15" customHeight="1">
      <c r="A25" s="23">
        <v>1990</v>
      </c>
      <c r="B25" s="177">
        <v>3499.0128000000004</v>
      </c>
      <c r="C25" s="177">
        <v>18.009236700000002</v>
      </c>
      <c r="D25" s="177">
        <v>3517.0220367000006</v>
      </c>
      <c r="E25" s="177">
        <v>330.50974644999997</v>
      </c>
      <c r="F25" s="177">
        <v>3186.5122902500007</v>
      </c>
      <c r="G25" s="178">
        <v>12.739322798562361</v>
      </c>
    </row>
    <row r="26" spans="1:7" ht="11.1" customHeight="1">
      <c r="A26" s="23">
        <v>1991</v>
      </c>
      <c r="B26" s="177">
        <v>3995.2377000000001</v>
      </c>
      <c r="C26" s="177">
        <v>21.564158200000001</v>
      </c>
      <c r="D26" s="177">
        <v>4016.8018582</v>
      </c>
      <c r="E26" s="177">
        <v>511.28316089500004</v>
      </c>
      <c r="F26" s="177">
        <v>3505.5186973049999</v>
      </c>
      <c r="G26" s="178">
        <v>13.82885798544733</v>
      </c>
    </row>
    <row r="27" spans="1:7" ht="11.1" customHeight="1">
      <c r="A27" s="23">
        <v>1992</v>
      </c>
      <c r="B27" s="177">
        <v>3856.8717000000006</v>
      </c>
      <c r="C27" s="177">
        <v>13.00928785</v>
      </c>
      <c r="D27" s="177">
        <v>3869.8809878500006</v>
      </c>
      <c r="E27" s="177">
        <v>574.18962815499992</v>
      </c>
      <c r="F27" s="177">
        <v>3295.6913596950008</v>
      </c>
      <c r="G27" s="178">
        <v>12.828993124382043</v>
      </c>
    </row>
    <row r="28" spans="1:7" ht="11.1" customHeight="1">
      <c r="A28" s="23">
        <v>1993</v>
      </c>
      <c r="B28" s="177">
        <v>4050.7838000000006</v>
      </c>
      <c r="C28" s="177">
        <v>17.266983499999998</v>
      </c>
      <c r="D28" s="177">
        <v>4068.0507835000008</v>
      </c>
      <c r="E28" s="177">
        <v>511.20590774500005</v>
      </c>
      <c r="F28" s="177">
        <v>3556.8448757550009</v>
      </c>
      <c r="G28" s="178">
        <v>13.666768652878911</v>
      </c>
    </row>
    <row r="29" spans="1:7" ht="11.1" customHeight="1">
      <c r="A29" s="23">
        <v>1994</v>
      </c>
      <c r="B29" s="177">
        <v>4085.6932999999999</v>
      </c>
      <c r="C29" s="177">
        <v>17.192095049999999</v>
      </c>
      <c r="D29" s="177">
        <v>4102.8853950499997</v>
      </c>
      <c r="E29" s="177">
        <v>619.36649508500011</v>
      </c>
      <c r="F29" s="177">
        <v>3483.5188999649995</v>
      </c>
      <c r="G29" s="178">
        <v>13.223397333564888</v>
      </c>
    </row>
    <row r="30" spans="1:7" ht="11.1" customHeight="1">
      <c r="A30" s="23">
        <v>1995</v>
      </c>
      <c r="B30" s="177">
        <v>4383.6001999999999</v>
      </c>
      <c r="C30" s="177">
        <v>30.4555407</v>
      </c>
      <c r="D30" s="177">
        <v>4414.0557406999997</v>
      </c>
      <c r="E30" s="177">
        <v>892.98784236999995</v>
      </c>
      <c r="F30" s="177">
        <v>3521.0678983299995</v>
      </c>
      <c r="G30" s="178">
        <v>13.209436999703625</v>
      </c>
    </row>
    <row r="31" spans="1:7" ht="11.1" customHeight="1">
      <c r="A31" s="23">
        <v>1996</v>
      </c>
      <c r="B31" s="177">
        <v>5144.1580000000004</v>
      </c>
      <c r="C31" s="177">
        <v>24.938995250000001</v>
      </c>
      <c r="D31" s="177">
        <v>5169.09699525</v>
      </c>
      <c r="E31" s="177">
        <v>670.58480228999997</v>
      </c>
      <c r="F31" s="177">
        <v>4498.51219296</v>
      </c>
      <c r="G31" s="178">
        <v>16.681730404387636</v>
      </c>
    </row>
    <row r="32" spans="1:7" ht="11.1" customHeight="1">
      <c r="A32" s="23">
        <v>1997</v>
      </c>
      <c r="B32" s="177">
        <v>4939.1606000000002</v>
      </c>
      <c r="C32" s="177">
        <v>21.869244800000001</v>
      </c>
      <c r="D32" s="177">
        <v>4961.0298448000003</v>
      </c>
      <c r="E32" s="177">
        <v>731.89583564500003</v>
      </c>
      <c r="F32" s="177">
        <v>4229.1340091550001</v>
      </c>
      <c r="G32" s="178">
        <v>15.496328520383862</v>
      </c>
    </row>
    <row r="33" spans="1:7" ht="11.1" customHeight="1">
      <c r="A33" s="23">
        <v>1998</v>
      </c>
      <c r="B33" s="177">
        <v>5147.9327999999996</v>
      </c>
      <c r="C33" s="177">
        <v>43.845879350000004</v>
      </c>
      <c r="D33" s="177">
        <v>5191.7786793499999</v>
      </c>
      <c r="E33" s="177">
        <v>630.48350300000004</v>
      </c>
      <c r="F33" s="177">
        <v>4561.2951763499996</v>
      </c>
      <c r="G33" s="178">
        <v>16.519548653097438</v>
      </c>
    </row>
    <row r="34" spans="1:7" ht="11.1" customHeight="1">
      <c r="A34" s="23">
        <v>1999</v>
      </c>
      <c r="B34" s="177">
        <v>5280.0991000000004</v>
      </c>
      <c r="C34" s="177">
        <v>77.533487199999996</v>
      </c>
      <c r="D34" s="177">
        <v>5357.6325872000007</v>
      </c>
      <c r="E34" s="177">
        <v>1906.1653864500001</v>
      </c>
      <c r="F34" s="177">
        <v>3451.4672007500003</v>
      </c>
      <c r="G34" s="178">
        <v>12.357783708086432</v>
      </c>
    </row>
    <row r="35" spans="1:7" ht="15" customHeight="1">
      <c r="A35" s="23">
        <v>2000</v>
      </c>
      <c r="B35" s="177">
        <v>5075.4520000000011</v>
      </c>
      <c r="C35" s="177">
        <v>141.1689227</v>
      </c>
      <c r="D35" s="177">
        <v>5216.6209227000008</v>
      </c>
      <c r="E35" s="177">
        <v>775.73551250000003</v>
      </c>
      <c r="F35" s="177">
        <v>4440.8854102000005</v>
      </c>
      <c r="G35" s="178">
        <v>15.72637367779209</v>
      </c>
    </row>
    <row r="36" spans="1:7" ht="11.1" customHeight="1">
      <c r="A36" s="23">
        <v>2001</v>
      </c>
      <c r="B36" s="177">
        <v>4779.0454</v>
      </c>
      <c r="C36" s="177">
        <v>165.2959932</v>
      </c>
      <c r="D36" s="177">
        <v>4944.3413932000003</v>
      </c>
      <c r="E36" s="177">
        <v>728.57304649999992</v>
      </c>
      <c r="F36" s="177">
        <v>4215.7683467000006</v>
      </c>
      <c r="G36" s="178">
        <v>14.776148197053669</v>
      </c>
    </row>
    <row r="37" spans="1:7" ht="11.1" customHeight="1">
      <c r="A37" s="23">
        <v>2002</v>
      </c>
      <c r="B37" s="177">
        <v>4577.5153000000009</v>
      </c>
      <c r="C37" s="177">
        <v>195.42225884999999</v>
      </c>
      <c r="D37" s="177">
        <v>4772.9375588500006</v>
      </c>
      <c r="E37" s="177">
        <v>531.73129749999998</v>
      </c>
      <c r="F37" s="177">
        <v>4241.2062613500002</v>
      </c>
      <c r="G37" s="178">
        <v>14.721052882045173</v>
      </c>
    </row>
    <row r="38" spans="1:7" ht="11.1" customHeight="1">
      <c r="A38" s="23">
        <v>2003</v>
      </c>
      <c r="B38" s="177">
        <v>5003.8480999999992</v>
      </c>
      <c r="C38" s="177">
        <v>234.40244750000002</v>
      </c>
      <c r="D38" s="177">
        <v>5238.2505474999989</v>
      </c>
      <c r="E38" s="177">
        <v>743.20897949999994</v>
      </c>
      <c r="F38" s="177">
        <v>4495.0415679999987</v>
      </c>
      <c r="G38" s="178">
        <v>15.456458376534504</v>
      </c>
    </row>
    <row r="39" spans="1:7" ht="11.1" customHeight="1">
      <c r="A39" s="23">
        <v>2004</v>
      </c>
      <c r="B39" s="177">
        <v>4853.2469000000001</v>
      </c>
      <c r="C39" s="177">
        <v>145.47344903000001</v>
      </c>
      <c r="D39" s="177">
        <v>4998.7203490299999</v>
      </c>
      <c r="E39" s="177">
        <v>954.26904300000001</v>
      </c>
      <c r="F39" s="177">
        <v>4044.4513060299996</v>
      </c>
      <c r="G39" s="178">
        <v>13.781801305093856</v>
      </c>
    </row>
    <row r="40" spans="1:7" ht="11.1" customHeight="1">
      <c r="A40" s="23">
        <v>2005</v>
      </c>
      <c r="B40" s="177">
        <v>4542.6206000000011</v>
      </c>
      <c r="C40" s="177">
        <v>153.41359800000001</v>
      </c>
      <c r="D40" s="177">
        <v>4696.0341980000012</v>
      </c>
      <c r="E40" s="177">
        <v>909.80050849999998</v>
      </c>
      <c r="F40" s="177">
        <v>3786.2336895000012</v>
      </c>
      <c r="G40" s="178">
        <v>12.78328796198943</v>
      </c>
    </row>
    <row r="41" spans="1:7" ht="11.1" customHeight="1">
      <c r="A41" s="23">
        <v>2006</v>
      </c>
      <c r="B41" s="177">
        <v>4615.7619999999997</v>
      </c>
      <c r="C41" s="177">
        <v>106.820285</v>
      </c>
      <c r="D41" s="177">
        <v>4722.5822849999995</v>
      </c>
      <c r="E41" s="177">
        <v>1004.3869420000001</v>
      </c>
      <c r="F41" s="177">
        <v>3718.1953429999994</v>
      </c>
      <c r="G41" s="178">
        <v>12.435609570802532</v>
      </c>
    </row>
    <row r="42" spans="1:7" ht="11.1" customHeight="1">
      <c r="A42" s="23">
        <v>2007</v>
      </c>
      <c r="B42" s="177">
        <v>4901.8766000000005</v>
      </c>
      <c r="C42" s="177">
        <v>137.89515349999999</v>
      </c>
      <c r="D42" s="177">
        <v>5039.7717535000002</v>
      </c>
      <c r="E42" s="177">
        <v>1105.2145715000001</v>
      </c>
      <c r="F42" s="177">
        <v>3934.557182</v>
      </c>
      <c r="G42" s="178">
        <v>13.0281660618329</v>
      </c>
    </row>
    <row r="43" spans="1:7" ht="11.1" customHeight="1">
      <c r="A43" s="23">
        <v>2008</v>
      </c>
      <c r="B43" s="177">
        <v>4454.9979000000012</v>
      </c>
      <c r="C43" s="177">
        <v>253.85456199999999</v>
      </c>
      <c r="D43" s="177">
        <v>4708.8524620000007</v>
      </c>
      <c r="E43" s="177">
        <v>935.21226369999988</v>
      </c>
      <c r="F43" s="177">
        <v>3773.640198300001</v>
      </c>
      <c r="G43" s="178">
        <v>12.380800258896919</v>
      </c>
    </row>
    <row r="44" spans="1:7" ht="11.1" customHeight="1">
      <c r="A44" s="23">
        <v>2009</v>
      </c>
      <c r="B44" s="177">
        <v>4173.4751000000006</v>
      </c>
      <c r="C44" s="177">
        <v>337.77946800000001</v>
      </c>
      <c r="D44" s="177">
        <v>4511.2545680000003</v>
      </c>
      <c r="E44" s="177">
        <v>876.54135413000006</v>
      </c>
      <c r="F44" s="177">
        <v>3634.7132138700003</v>
      </c>
      <c r="G44" s="178">
        <v>11.822535247384652</v>
      </c>
    </row>
    <row r="45" spans="1:7" ht="15" customHeight="1">
      <c r="A45" s="23">
        <v>2010</v>
      </c>
      <c r="B45" s="177">
        <v>3976.0769</v>
      </c>
      <c r="C45" s="177">
        <v>472.30073606429994</v>
      </c>
      <c r="D45" s="177">
        <v>4448.3776360642996</v>
      </c>
      <c r="E45" s="177">
        <v>976.14689799913003</v>
      </c>
      <c r="F45" s="177">
        <v>3472.2307380651696</v>
      </c>
      <c r="G45" s="178">
        <v>11.225146880403473</v>
      </c>
    </row>
    <row r="46" spans="1:7" ht="11.1" customHeight="1">
      <c r="A46" s="23">
        <v>2011</v>
      </c>
      <c r="B46" s="177">
        <v>4026.9178000000002</v>
      </c>
      <c r="C46" s="177">
        <v>468.97828994873998</v>
      </c>
      <c r="D46" s="177">
        <v>4495.8960899487402</v>
      </c>
      <c r="E46" s="177">
        <v>1200.5859916936599</v>
      </c>
      <c r="F46" s="177">
        <v>3295.3100982550804</v>
      </c>
      <c r="G46" s="178">
        <v>10.576128131041553</v>
      </c>
    </row>
    <row r="47" spans="1:7" ht="11.1" customHeight="1">
      <c r="A47" s="23">
        <v>2012</v>
      </c>
      <c r="B47" s="177">
        <v>4766.6776</v>
      </c>
      <c r="C47" s="177">
        <v>845.85875246014996</v>
      </c>
      <c r="D47" s="177">
        <v>5612.5363524601498</v>
      </c>
      <c r="E47" s="177">
        <v>1264.7282663958799</v>
      </c>
      <c r="F47" s="177">
        <v>4347.8080860642694</v>
      </c>
      <c r="G47" s="178">
        <v>13.852071424561126</v>
      </c>
    </row>
    <row r="48" spans="1:7" ht="11.1" customHeight="1">
      <c r="A48" s="23">
        <v>2013</v>
      </c>
      <c r="B48" s="177">
        <v>4807.3870000000006</v>
      </c>
      <c r="C48" s="177">
        <v>539.42126389151008</v>
      </c>
      <c r="D48" s="177">
        <v>5346.8082638915112</v>
      </c>
      <c r="E48" s="177">
        <v>1255.7245222564898</v>
      </c>
      <c r="F48" s="177">
        <v>4091.0837416350214</v>
      </c>
      <c r="G48" s="178">
        <v>12.944102903185852</v>
      </c>
    </row>
    <row r="49" spans="1:7" ht="11.1" customHeight="1">
      <c r="A49" s="23">
        <v>2014</v>
      </c>
      <c r="B49" s="177">
        <v>4753.8774999999996</v>
      </c>
      <c r="C49" s="177">
        <v>519.91481148464004</v>
      </c>
      <c r="D49" s="177">
        <v>5273.7923114846399</v>
      </c>
      <c r="E49" s="177">
        <v>1426.0376596380202</v>
      </c>
      <c r="F49" s="177">
        <v>3847.7546518466197</v>
      </c>
      <c r="G49" s="178">
        <v>12.085171973608196</v>
      </c>
    </row>
    <row r="50" spans="1:7" ht="11.1" customHeight="1">
      <c r="A50" s="23">
        <v>2015</v>
      </c>
      <c r="B50" s="177">
        <v>4864.8905000000004</v>
      </c>
      <c r="C50" s="177">
        <v>480.0639438366199</v>
      </c>
      <c r="D50" s="177">
        <v>5344.9544438366202</v>
      </c>
      <c r="E50" s="177">
        <v>1636.3276686213601</v>
      </c>
      <c r="F50" s="177">
        <v>3708.6267752152598</v>
      </c>
      <c r="G50" s="178">
        <v>11.562623521614348</v>
      </c>
    </row>
    <row r="51" spans="1:7" ht="11.1" customHeight="1">
      <c r="A51" s="23">
        <v>2016</v>
      </c>
      <c r="B51" s="177">
        <v>4643.0998</v>
      </c>
      <c r="C51" s="177">
        <v>452.98692225072</v>
      </c>
      <c r="D51" s="177">
        <v>5096.0867222507204</v>
      </c>
      <c r="E51" s="177">
        <v>1211.1725879567598</v>
      </c>
      <c r="F51" s="177">
        <v>3884.9141342939606</v>
      </c>
      <c r="G51" s="178">
        <v>12.024941953204753</v>
      </c>
    </row>
    <row r="52" spans="1:7" ht="11.1" customHeight="1">
      <c r="A52" s="23">
        <v>2017</v>
      </c>
      <c r="B52" s="177">
        <v>4786.1823999999997</v>
      </c>
      <c r="C52" s="177">
        <v>645.57968202490099</v>
      </c>
      <c r="D52" s="177">
        <v>5431.7620820249003</v>
      </c>
      <c r="E52" s="177">
        <v>1252.2736923185726</v>
      </c>
      <c r="F52" s="177">
        <v>4179.4883897063282</v>
      </c>
      <c r="G52" s="178">
        <v>12.85</v>
      </c>
    </row>
    <row r="53" spans="1:7" ht="11.1" customHeight="1">
      <c r="A53" s="23">
        <v>2018</v>
      </c>
      <c r="B53" s="177">
        <v>4727.9182666666666</v>
      </c>
      <c r="C53" s="177">
        <v>683.06477794841499</v>
      </c>
      <c r="D53" s="177">
        <v>5410.9830446150818</v>
      </c>
      <c r="E53" s="177">
        <v>1194.2349239428734</v>
      </c>
      <c r="F53" s="177">
        <v>4216.7481206722086</v>
      </c>
      <c r="G53" s="178">
        <v>12.9</v>
      </c>
    </row>
    <row r="54" spans="1:7" ht="11.1" customHeight="1">
      <c r="A54" s="23">
        <v>2019</v>
      </c>
      <c r="B54" s="177">
        <v>4519.2812111111116</v>
      </c>
      <c r="C54" s="177">
        <v>751.465703650303</v>
      </c>
      <c r="D54" s="177">
        <v>5270.7469147614147</v>
      </c>
      <c r="E54" s="177">
        <v>1374.8988711741424</v>
      </c>
      <c r="F54" s="177">
        <v>3895.8480435872725</v>
      </c>
      <c r="G54" s="178">
        <v>11.86</v>
      </c>
    </row>
    <row r="55" spans="1:7" ht="17.45" customHeight="1">
      <c r="A55" s="23">
        <v>2020</v>
      </c>
      <c r="B55" s="177">
        <v>4340.0895296296294</v>
      </c>
      <c r="C55" s="177">
        <v>937.68098213510495</v>
      </c>
      <c r="D55" s="177">
        <v>5277.7705117647347</v>
      </c>
      <c r="E55" s="177">
        <v>1283.5569015129604</v>
      </c>
      <c r="F55" s="177">
        <v>3994.2136102517743</v>
      </c>
      <c r="G55" s="178">
        <v>12.1</v>
      </c>
    </row>
    <row r="56" spans="1:7" s="4" customFormat="1" ht="12.75" customHeight="1">
      <c r="A56" s="23">
        <v>2021</v>
      </c>
      <c r="B56" s="177">
        <v>4271.9127604938276</v>
      </c>
      <c r="C56" s="177">
        <v>1028.2944981849701</v>
      </c>
      <c r="D56" s="177">
        <v>5300.2072586787981</v>
      </c>
      <c r="E56" s="177">
        <v>1178.8545847633416</v>
      </c>
      <c r="F56" s="177">
        <v>4121.3526739154568</v>
      </c>
      <c r="G56" s="178">
        <v>12.4</v>
      </c>
    </row>
    <row r="57" spans="1:7" s="4" customFormat="1" ht="12.75" customHeight="1">
      <c r="A57" s="23">
        <v>2022</v>
      </c>
      <c r="B57" s="177">
        <v>3920.5542226337452</v>
      </c>
      <c r="C57" s="177">
        <v>987.25997857964899</v>
      </c>
      <c r="D57" s="177">
        <v>4907.814201213394</v>
      </c>
      <c r="E57" s="177">
        <v>1161.6854401416454</v>
      </c>
      <c r="F57" s="177">
        <v>3746.1287610717486</v>
      </c>
      <c r="G57" s="178">
        <v>11.23</v>
      </c>
    </row>
    <row r="58" spans="1:7" s="4" customFormat="1" ht="11.25">
      <c r="A58" s="23">
        <v>2023</v>
      </c>
      <c r="B58" s="177">
        <v>4234.0008527214941</v>
      </c>
      <c r="C58" s="177">
        <v>1012.97777008426</v>
      </c>
      <c r="D58" s="177">
        <v>5246.9786228057537</v>
      </c>
      <c r="E58" s="177">
        <v>1538.1954032528429</v>
      </c>
      <c r="F58" s="177">
        <v>3708.7832195529109</v>
      </c>
      <c r="G58" s="178">
        <v>11.07</v>
      </c>
    </row>
    <row r="59" spans="1:7" s="4" customFormat="1" ht="11.25">
      <c r="A59" s="3" t="s">
        <v>655</v>
      </c>
      <c r="B59" s="3"/>
    </row>
    <row r="60" spans="1:7" s="4" customFormat="1" ht="11.25">
      <c r="A60" s="4" t="s">
        <v>1044</v>
      </c>
      <c r="B60" s="3"/>
    </row>
    <row r="61" spans="1:7" s="4" customFormat="1" ht="11.25">
      <c r="A61" s="4" t="s">
        <v>1057</v>
      </c>
      <c r="B61" s="3"/>
    </row>
    <row r="62" spans="1:7" s="4" customFormat="1" ht="12.75" customHeight="1">
      <c r="A62" s="3" t="s">
        <v>1058</v>
      </c>
      <c r="B62" s="3"/>
    </row>
    <row r="63" spans="1:7">
      <c r="A63" s="5" t="s">
        <v>36</v>
      </c>
    </row>
    <row r="73" spans="2:7">
      <c r="B73" s="168"/>
      <c r="C73" s="168"/>
      <c r="D73" s="168"/>
      <c r="E73" s="168"/>
      <c r="F73" s="168"/>
      <c r="G73" s="168"/>
    </row>
    <row r="74" spans="2:7">
      <c r="B74" s="168"/>
      <c r="C74" s="168"/>
      <c r="D74" s="168"/>
      <c r="E74" s="168"/>
      <c r="F74" s="168"/>
      <c r="G74" s="168"/>
    </row>
    <row r="75" spans="2:7">
      <c r="B75" s="168"/>
      <c r="C75" s="168"/>
      <c r="D75" s="168"/>
      <c r="E75" s="168"/>
      <c r="F75" s="168"/>
      <c r="G75" s="168"/>
    </row>
    <row r="76" spans="2:7">
      <c r="B76" s="168"/>
      <c r="C76" s="168"/>
      <c r="D76" s="168"/>
      <c r="E76" s="168"/>
      <c r="F76" s="168"/>
      <c r="G76" s="168"/>
    </row>
    <row r="77" spans="2:7">
      <c r="B77" s="168"/>
      <c r="C77" s="168"/>
      <c r="D77" s="168"/>
      <c r="E77" s="168"/>
      <c r="F77" s="168"/>
      <c r="G77" s="168"/>
    </row>
    <row r="78" spans="2:7">
      <c r="B78" s="168"/>
      <c r="C78" s="168"/>
      <c r="D78" s="168"/>
      <c r="E78" s="168"/>
      <c r="F78" s="168"/>
      <c r="G78" s="168"/>
    </row>
  </sheetData>
  <conditionalFormatting sqref="A5:A55 A57:A58">
    <cfRule type="expression" dxfId="76" priority="2">
      <formula>MOD(ROW(),2)=1</formula>
    </cfRule>
  </conditionalFormatting>
  <conditionalFormatting sqref="A56:G56 B57:G57">
    <cfRule type="expression" dxfId="75" priority="3">
      <formula>MOD(ROW(),2)=1</formula>
    </cfRule>
  </conditionalFormatting>
  <conditionalFormatting sqref="B5:G55">
    <cfRule type="expression" dxfId="74"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15EE-C545-4AC2-8DBF-1AE2D7539182}">
  <sheetPr>
    <pageSetUpPr fitToPage="1"/>
  </sheetPr>
  <dimension ref="A1:O78"/>
  <sheetViews>
    <sheetView showGridLines="0" zoomScaleNormal="100" workbookViewId="0"/>
  </sheetViews>
  <sheetFormatPr defaultColWidth="9.7109375" defaultRowHeight="14.25"/>
  <cols>
    <col min="1" max="1" width="11.5703125" style="21" customWidth="1"/>
    <col min="2" max="7" width="16.7109375" style="21" customWidth="1"/>
    <col min="8" max="9" width="25.140625" style="21" customWidth="1"/>
    <col min="10" max="14" width="3.140625" style="21" customWidth="1"/>
    <col min="15" max="16384" width="9.7109375" style="21"/>
  </cols>
  <sheetData>
    <row r="1" spans="1:15">
      <c r="A1" s="13" t="s">
        <v>1059</v>
      </c>
      <c r="O1" s="14" t="str">
        <f>HYPERLINK("#'"&amp;"Index'!A1","INDEX")</f>
        <v>INDEX</v>
      </c>
    </row>
    <row r="2" spans="1:15">
      <c r="A2" s="157"/>
      <c r="B2" s="158" t="s">
        <v>1060</v>
      </c>
      <c r="C2" s="158"/>
      <c r="D2" s="158"/>
      <c r="E2" s="158"/>
      <c r="F2" s="158" t="s">
        <v>1061</v>
      </c>
      <c r="G2" s="158"/>
      <c r="H2" s="158"/>
      <c r="I2" s="158"/>
    </row>
    <row r="3" spans="1:15">
      <c r="A3" s="159"/>
      <c r="B3" s="183" t="s">
        <v>1062</v>
      </c>
      <c r="C3" s="183"/>
      <c r="D3" s="183"/>
      <c r="E3" s="183"/>
      <c r="F3" s="183"/>
      <c r="G3" s="187"/>
      <c r="H3" s="183"/>
      <c r="I3" s="184" t="s">
        <v>617</v>
      </c>
    </row>
    <row r="4" spans="1:15" ht="33.75" customHeight="1">
      <c r="A4" s="22" t="s">
        <v>290</v>
      </c>
      <c r="B4" s="22" t="s">
        <v>692</v>
      </c>
      <c r="C4" s="22" t="s">
        <v>621</v>
      </c>
      <c r="D4" s="31" t="s">
        <v>1063</v>
      </c>
      <c r="E4" s="22" t="s">
        <v>623</v>
      </c>
      <c r="F4" s="22" t="s">
        <v>624</v>
      </c>
      <c r="G4" s="31" t="s">
        <v>912</v>
      </c>
      <c r="H4" s="31" t="s">
        <v>651</v>
      </c>
      <c r="I4" s="22" t="s">
        <v>276</v>
      </c>
    </row>
    <row r="5" spans="1:15" ht="15" customHeight="1">
      <c r="A5" s="23">
        <v>1970</v>
      </c>
      <c r="B5" s="177">
        <v>6185.9</v>
      </c>
      <c r="C5" s="190" t="s">
        <v>308</v>
      </c>
      <c r="D5" s="177">
        <v>880.9</v>
      </c>
      <c r="E5" s="177">
        <v>7066.7999999999993</v>
      </c>
      <c r="F5" s="226">
        <v>0</v>
      </c>
      <c r="G5" s="177">
        <v>1217.3</v>
      </c>
      <c r="H5" s="177">
        <v>5849.4999999999991</v>
      </c>
      <c r="I5" s="178">
        <v>28.5</v>
      </c>
    </row>
    <row r="6" spans="1:15" ht="11.1" customHeight="1">
      <c r="A6" s="23">
        <v>1971</v>
      </c>
      <c r="B6" s="177">
        <v>6355.1</v>
      </c>
      <c r="C6" s="190" t="s">
        <v>308</v>
      </c>
      <c r="D6" s="177">
        <v>1217.3</v>
      </c>
      <c r="E6" s="177">
        <v>7572.4000000000005</v>
      </c>
      <c r="F6" s="226">
        <v>0</v>
      </c>
      <c r="G6" s="177">
        <v>1317.3</v>
      </c>
      <c r="H6" s="177">
        <v>6255.1</v>
      </c>
      <c r="I6" s="178">
        <v>30.1</v>
      </c>
    </row>
    <row r="7" spans="1:15" ht="11.1" customHeight="1">
      <c r="A7" s="23">
        <v>1972</v>
      </c>
      <c r="B7" s="177">
        <v>6402.7</v>
      </c>
      <c r="C7" s="190" t="s">
        <v>308</v>
      </c>
      <c r="D7" s="177">
        <v>1317.3</v>
      </c>
      <c r="E7" s="177">
        <v>7720</v>
      </c>
      <c r="F7" s="226">
        <v>0</v>
      </c>
      <c r="G7" s="177">
        <v>1354.5</v>
      </c>
      <c r="H7" s="177">
        <v>6365.5</v>
      </c>
      <c r="I7" s="178">
        <v>30.3</v>
      </c>
    </row>
    <row r="8" spans="1:15" ht="11.1" customHeight="1">
      <c r="A8" s="23">
        <v>1973</v>
      </c>
      <c r="B8" s="177">
        <v>6991.3</v>
      </c>
      <c r="C8" s="190" t="s">
        <v>308</v>
      </c>
      <c r="D8" s="177">
        <v>1354.5</v>
      </c>
      <c r="E8" s="177">
        <v>8345.7999999999993</v>
      </c>
      <c r="F8" s="226">
        <v>0</v>
      </c>
      <c r="G8" s="177">
        <v>1098.5999999999999</v>
      </c>
      <c r="H8" s="177">
        <v>7247.1999999999989</v>
      </c>
      <c r="I8" s="178">
        <v>34.200000000000003</v>
      </c>
    </row>
    <row r="9" spans="1:15" ht="11.1" customHeight="1">
      <c r="A9" s="23">
        <v>1974</v>
      </c>
      <c r="B9" s="177">
        <v>7842.4</v>
      </c>
      <c r="C9" s="190" t="s">
        <v>308</v>
      </c>
      <c r="D9" s="177">
        <v>1098.5999999999999</v>
      </c>
      <c r="E9" s="177">
        <v>8941</v>
      </c>
      <c r="F9" s="226">
        <v>0</v>
      </c>
      <c r="G9" s="177">
        <v>1386.9</v>
      </c>
      <c r="H9" s="177">
        <v>7554.1</v>
      </c>
      <c r="I9" s="178">
        <v>35.299999999999997</v>
      </c>
    </row>
    <row r="10" spans="1:15" ht="11.1" customHeight="1">
      <c r="A10" s="23">
        <v>1975</v>
      </c>
      <c r="B10" s="177">
        <v>7997.5</v>
      </c>
      <c r="C10" s="190" t="s">
        <v>308</v>
      </c>
      <c r="D10" s="177">
        <v>1386.9</v>
      </c>
      <c r="E10" s="177">
        <v>9384.4</v>
      </c>
      <c r="F10" s="226">
        <v>0</v>
      </c>
      <c r="G10" s="177">
        <v>1364.4</v>
      </c>
      <c r="H10" s="177">
        <v>8020</v>
      </c>
      <c r="I10" s="178">
        <v>37.1</v>
      </c>
    </row>
    <row r="11" spans="1:15" ht="11.1" customHeight="1">
      <c r="A11" s="23">
        <v>1976</v>
      </c>
      <c r="B11" s="177">
        <v>9252.6</v>
      </c>
      <c r="C11" s="190" t="s">
        <v>308</v>
      </c>
      <c r="D11" s="177">
        <v>1364.4</v>
      </c>
      <c r="E11" s="177">
        <v>10617</v>
      </c>
      <c r="F11" s="226">
        <v>0</v>
      </c>
      <c r="G11" s="177">
        <v>1500.8</v>
      </c>
      <c r="H11" s="177">
        <v>9116.2000000000007</v>
      </c>
      <c r="I11" s="178">
        <v>41.8</v>
      </c>
    </row>
    <row r="12" spans="1:15" ht="11.1" customHeight="1">
      <c r="A12" s="23">
        <v>1977</v>
      </c>
      <c r="B12" s="177">
        <v>9454.6</v>
      </c>
      <c r="C12" s="190" t="s">
        <v>308</v>
      </c>
      <c r="D12" s="177">
        <v>1500.8</v>
      </c>
      <c r="E12" s="177">
        <v>10955.4</v>
      </c>
      <c r="F12" s="226">
        <v>0</v>
      </c>
      <c r="G12" s="177">
        <v>1659.5</v>
      </c>
      <c r="H12" s="177">
        <v>9295.9</v>
      </c>
      <c r="I12" s="178">
        <v>42.2</v>
      </c>
    </row>
    <row r="13" spans="1:15" ht="11.1" customHeight="1">
      <c r="A13" s="23">
        <v>1978</v>
      </c>
      <c r="B13" s="177">
        <v>9494.5</v>
      </c>
      <c r="C13" s="177">
        <v>12.63</v>
      </c>
      <c r="D13" s="177">
        <v>1659.5</v>
      </c>
      <c r="E13" s="177">
        <v>11166.63</v>
      </c>
      <c r="F13" s="177">
        <v>106.2</v>
      </c>
      <c r="G13" s="177">
        <v>1554.9459999999999</v>
      </c>
      <c r="H13" s="177">
        <v>9474.3839999999982</v>
      </c>
      <c r="I13" s="178">
        <v>42.6</v>
      </c>
    </row>
    <row r="14" spans="1:15" ht="11.1" customHeight="1">
      <c r="A14" s="23">
        <v>1979</v>
      </c>
      <c r="B14" s="177">
        <v>8874</v>
      </c>
      <c r="C14" s="177">
        <v>32.85</v>
      </c>
      <c r="D14" s="177">
        <v>1554.9459999999999</v>
      </c>
      <c r="E14" s="177">
        <v>10461.796</v>
      </c>
      <c r="F14" s="177">
        <v>133.49</v>
      </c>
      <c r="G14" s="177">
        <v>1624.4159999999999</v>
      </c>
      <c r="H14" s="177">
        <v>8665.4900000000016</v>
      </c>
      <c r="I14" s="178">
        <v>38.5</v>
      </c>
    </row>
    <row r="15" spans="1:15" ht="15" customHeight="1">
      <c r="A15" s="23">
        <v>1980</v>
      </c>
      <c r="B15" s="177">
        <v>8088.1</v>
      </c>
      <c r="C15" s="177">
        <v>21.83</v>
      </c>
      <c r="D15" s="177">
        <v>1624.4159999999999</v>
      </c>
      <c r="E15" s="177">
        <v>9734.3459999999995</v>
      </c>
      <c r="F15" s="177">
        <v>168.74</v>
      </c>
      <c r="G15" s="177">
        <v>1459.8240000000001</v>
      </c>
      <c r="H15" s="177">
        <v>8062.5819999999985</v>
      </c>
      <c r="I15" s="178">
        <v>35.404749567462645</v>
      </c>
    </row>
    <row r="16" spans="1:15" ht="11.1" customHeight="1">
      <c r="A16" s="23">
        <v>1981</v>
      </c>
      <c r="B16" s="177">
        <v>9664.1</v>
      </c>
      <c r="C16" s="177">
        <v>29.98</v>
      </c>
      <c r="D16" s="177">
        <v>1459.8240000000001</v>
      </c>
      <c r="E16" s="177">
        <v>11153.904</v>
      </c>
      <c r="F16" s="177">
        <v>192.77</v>
      </c>
      <c r="G16" s="177">
        <v>1377.376</v>
      </c>
      <c r="H16" s="177">
        <v>9540.2579999999998</v>
      </c>
      <c r="I16" s="178">
        <v>41.485515250080446</v>
      </c>
    </row>
    <row r="17" spans="1:9" ht="11.1" customHeight="1">
      <c r="A17" s="23">
        <v>1982</v>
      </c>
      <c r="B17" s="177">
        <v>9330.2999999999993</v>
      </c>
      <c r="C17" s="177">
        <v>44.33</v>
      </c>
      <c r="D17" s="177">
        <v>1377.376</v>
      </c>
      <c r="E17" s="177">
        <v>10752.005999999999</v>
      </c>
      <c r="F17" s="177">
        <v>219.44</v>
      </c>
      <c r="G17" s="177">
        <v>1534.6179999999999</v>
      </c>
      <c r="H17" s="177">
        <v>8968.8479999999981</v>
      </c>
      <c r="I17" s="178">
        <v>38.627525970334375</v>
      </c>
    </row>
    <row r="18" spans="1:9" ht="11.1" customHeight="1">
      <c r="A18" s="23">
        <v>1983</v>
      </c>
      <c r="B18" s="177">
        <v>9400.5</v>
      </c>
      <c r="C18" s="177">
        <v>53.11</v>
      </c>
      <c r="D18" s="177">
        <v>1534.6179999999999</v>
      </c>
      <c r="E18" s="177">
        <v>10988.228000000001</v>
      </c>
      <c r="F18" s="177">
        <v>242.71</v>
      </c>
      <c r="G18" s="177">
        <v>1545.924</v>
      </c>
      <c r="H18" s="177">
        <v>9181.9940000000024</v>
      </c>
      <c r="I18" s="178">
        <v>39.187877442842094</v>
      </c>
    </row>
    <row r="19" spans="1:9" ht="11.1" customHeight="1">
      <c r="A19" s="23">
        <v>1984</v>
      </c>
      <c r="B19" s="177">
        <v>10767.2</v>
      </c>
      <c r="C19" s="177">
        <v>99.47</v>
      </c>
      <c r="D19" s="177">
        <v>1545.924</v>
      </c>
      <c r="E19" s="177">
        <v>12412.594000000001</v>
      </c>
      <c r="F19" s="177">
        <v>280.87</v>
      </c>
      <c r="G19" s="177">
        <v>1784.5740000000001</v>
      </c>
      <c r="H19" s="177">
        <v>10325.85</v>
      </c>
      <c r="I19" s="178">
        <v>43.689178668742699</v>
      </c>
    </row>
    <row r="20" spans="1:9" ht="11.1" customHeight="1">
      <c r="A20" s="23">
        <v>1985</v>
      </c>
      <c r="B20" s="177">
        <v>11259.7</v>
      </c>
      <c r="C20" s="177">
        <v>138.16</v>
      </c>
      <c r="D20" s="177">
        <v>1784.5740000000001</v>
      </c>
      <c r="E20" s="177">
        <v>13182.434000000001</v>
      </c>
      <c r="F20" s="177">
        <v>291.66000000000003</v>
      </c>
      <c r="G20" s="177">
        <v>2024.6179999999999</v>
      </c>
      <c r="H20" s="177">
        <v>10829.056</v>
      </c>
      <c r="I20" s="178">
        <v>45.41132069141932</v>
      </c>
    </row>
    <row r="21" spans="1:9" ht="11.1" customHeight="1">
      <c r="A21" s="23">
        <v>1986</v>
      </c>
      <c r="B21" s="177">
        <v>11195.2</v>
      </c>
      <c r="C21" s="177">
        <v>147.05000000000001</v>
      </c>
      <c r="D21" s="177">
        <v>2024.6179999999999</v>
      </c>
      <c r="E21" s="177">
        <v>13366.868</v>
      </c>
      <c r="F21" s="177">
        <v>393.07</v>
      </c>
      <c r="G21" s="177">
        <v>1788.1</v>
      </c>
      <c r="H21" s="177">
        <v>11137.198</v>
      </c>
      <c r="I21" s="178">
        <v>46.279458635118907</v>
      </c>
    </row>
    <row r="22" spans="1:9" ht="11.1" customHeight="1">
      <c r="A22" s="23">
        <v>1987</v>
      </c>
      <c r="B22" s="177">
        <v>11968.2</v>
      </c>
      <c r="C22" s="177">
        <v>187.8</v>
      </c>
      <c r="D22" s="177">
        <v>1788.1</v>
      </c>
      <c r="E22" s="177">
        <v>13944.1</v>
      </c>
      <c r="F22" s="177">
        <v>492.01</v>
      </c>
      <c r="G22" s="177">
        <v>1765.1</v>
      </c>
      <c r="H22" s="177">
        <v>11620.09</v>
      </c>
      <c r="I22" s="178">
        <v>47.857901846757052</v>
      </c>
    </row>
    <row r="23" spans="1:9" ht="11.1" customHeight="1">
      <c r="A23" s="23">
        <v>1988</v>
      </c>
      <c r="B23" s="177">
        <v>11302.400000000001</v>
      </c>
      <c r="C23" s="177">
        <v>203.81</v>
      </c>
      <c r="D23" s="177">
        <v>1765.1</v>
      </c>
      <c r="E23" s="177">
        <v>13271.310000000001</v>
      </c>
      <c r="F23" s="177">
        <v>618.22</v>
      </c>
      <c r="G23" s="177">
        <v>1977.4</v>
      </c>
      <c r="H23" s="177">
        <v>10611.490000000002</v>
      </c>
      <c r="I23" s="178">
        <v>43.308491925181933</v>
      </c>
    </row>
    <row r="24" spans="1:9" ht="11.1" customHeight="1">
      <c r="A24" s="23">
        <v>1989</v>
      </c>
      <c r="B24" s="177">
        <v>11957.400000000001</v>
      </c>
      <c r="C24" s="177">
        <v>208.41</v>
      </c>
      <c r="D24" s="177">
        <v>1977.4</v>
      </c>
      <c r="E24" s="177">
        <v>14143.210000000001</v>
      </c>
      <c r="F24" s="177">
        <v>726.64</v>
      </c>
      <c r="G24" s="177">
        <v>1834.7</v>
      </c>
      <c r="H24" s="177">
        <v>11581.87</v>
      </c>
      <c r="I24" s="178">
        <v>46.825326875338604</v>
      </c>
    </row>
    <row r="25" spans="1:9" ht="15" customHeight="1">
      <c r="A25" s="23">
        <v>1990</v>
      </c>
      <c r="B25" s="177">
        <v>12300.694000000001</v>
      </c>
      <c r="C25" s="177">
        <v>269.83799229199997</v>
      </c>
      <c r="D25" s="177">
        <v>1834.7</v>
      </c>
      <c r="E25" s="177">
        <v>14405.231992292001</v>
      </c>
      <c r="F25" s="177">
        <v>843.19305000000008</v>
      </c>
      <c r="G25" s="177">
        <v>1951.508</v>
      </c>
      <c r="H25" s="177">
        <v>11610.530942292002</v>
      </c>
      <c r="I25" s="178">
        <v>46.417615268306342</v>
      </c>
    </row>
    <row r="26" spans="1:9" ht="11.1" customHeight="1">
      <c r="A26" s="23">
        <v>1991</v>
      </c>
      <c r="B26" s="177">
        <v>13412.815500000001</v>
      </c>
      <c r="C26" s="177">
        <v>340.81529226799995</v>
      </c>
      <c r="D26" s="177">
        <v>1951.508</v>
      </c>
      <c r="E26" s="177">
        <v>15705.138792268001</v>
      </c>
      <c r="F26" s="177">
        <v>819.55817200000001</v>
      </c>
      <c r="G26" s="177">
        <v>1940.0239999999999</v>
      </c>
      <c r="H26" s="177">
        <v>12945.556620268</v>
      </c>
      <c r="I26" s="178">
        <v>51.06869467901678</v>
      </c>
    </row>
    <row r="27" spans="1:9" ht="11.1" customHeight="1">
      <c r="A27" s="23">
        <v>1992</v>
      </c>
      <c r="B27" s="177">
        <v>13335.9473</v>
      </c>
      <c r="C27" s="177">
        <v>391.2181965559999</v>
      </c>
      <c r="D27" s="177">
        <v>1940.0239999999999</v>
      </c>
      <c r="E27" s="177">
        <v>15667.189496555999</v>
      </c>
      <c r="F27" s="177">
        <v>927.65</v>
      </c>
      <c r="G27" s="177">
        <v>1926.3340000000001</v>
      </c>
      <c r="H27" s="177">
        <v>12813.205496555998</v>
      </c>
      <c r="I27" s="178">
        <v>49.877402728580655</v>
      </c>
    </row>
    <row r="28" spans="1:9" ht="11.1" customHeight="1">
      <c r="A28" s="23">
        <v>1993</v>
      </c>
      <c r="B28" s="177">
        <v>14481.675199999998</v>
      </c>
      <c r="C28" s="177">
        <v>578.66380743599996</v>
      </c>
      <c r="D28" s="177">
        <v>1926.3340000000001</v>
      </c>
      <c r="E28" s="177">
        <v>16986.673007435998</v>
      </c>
      <c r="F28" s="177">
        <v>1055.4981659999999</v>
      </c>
      <c r="G28" s="177">
        <v>2012.8320000000001</v>
      </c>
      <c r="H28" s="177">
        <v>13918.342841435999</v>
      </c>
      <c r="I28" s="178">
        <v>53.479636669558701</v>
      </c>
    </row>
    <row r="29" spans="1:9" ht="11.1" customHeight="1">
      <c r="A29" s="23">
        <v>1994</v>
      </c>
      <c r="B29" s="177">
        <v>15510.634899999999</v>
      </c>
      <c r="C29" s="177">
        <v>617.97174111199979</v>
      </c>
      <c r="D29" s="177">
        <v>2012.8320000000001</v>
      </c>
      <c r="E29" s="177">
        <v>18141.438641111999</v>
      </c>
      <c r="F29" s="177">
        <v>1276.1233440000001</v>
      </c>
      <c r="G29" s="177">
        <v>2193.152</v>
      </c>
      <c r="H29" s="177">
        <v>14672.163297112</v>
      </c>
      <c r="I29" s="178">
        <v>55.695361670811891</v>
      </c>
    </row>
    <row r="30" spans="1:9" ht="11.1" customHeight="1">
      <c r="A30" s="23">
        <v>1995</v>
      </c>
      <c r="B30" s="177">
        <v>15980.2549</v>
      </c>
      <c r="C30" s="177">
        <v>708.1821459680001</v>
      </c>
      <c r="D30" s="177">
        <v>2193.152</v>
      </c>
      <c r="E30" s="177">
        <v>18881.589045968001</v>
      </c>
      <c r="F30" s="177">
        <v>1668.3577760000001</v>
      </c>
      <c r="G30" s="177">
        <v>2247.4879999999998</v>
      </c>
      <c r="H30" s="177">
        <v>14965.743269968001</v>
      </c>
      <c r="I30" s="178">
        <v>56.144626740126881</v>
      </c>
    </row>
    <row r="31" spans="1:9" ht="11.1" customHeight="1">
      <c r="A31" s="23">
        <v>1996</v>
      </c>
      <c r="B31" s="177">
        <v>16989.041700000002</v>
      </c>
      <c r="C31" s="177">
        <v>935.23463699599995</v>
      </c>
      <c r="D31" s="177">
        <v>2247.4879999999998</v>
      </c>
      <c r="E31" s="177">
        <v>20171.764336996002</v>
      </c>
      <c r="F31" s="177">
        <v>1715.1150239999999</v>
      </c>
      <c r="G31" s="177">
        <v>2196.8420000000001</v>
      </c>
      <c r="H31" s="177">
        <v>16259.807312996003</v>
      </c>
      <c r="I31" s="178">
        <v>60.295873477273837</v>
      </c>
    </row>
    <row r="32" spans="1:9" ht="11.1" customHeight="1">
      <c r="A32" s="23">
        <v>1997</v>
      </c>
      <c r="B32" s="177">
        <v>16436.721000000001</v>
      </c>
      <c r="C32" s="177">
        <v>1433.8059226040002</v>
      </c>
      <c r="D32" s="177">
        <v>2196.8420000000001</v>
      </c>
      <c r="E32" s="177">
        <v>20067.368922604001</v>
      </c>
      <c r="F32" s="177">
        <v>1918.868866</v>
      </c>
      <c r="G32" s="177">
        <v>2327.0940000000001</v>
      </c>
      <c r="H32" s="177">
        <v>15821.406056603999</v>
      </c>
      <c r="I32" s="178">
        <v>57.97255546331418</v>
      </c>
    </row>
    <row r="33" spans="1:9" ht="11.1" customHeight="1">
      <c r="A33" s="23">
        <v>1998</v>
      </c>
      <c r="B33" s="177">
        <v>16347.133</v>
      </c>
      <c r="C33" s="177">
        <v>1819.4455487119999</v>
      </c>
      <c r="D33" s="177">
        <v>2327.0940000000001</v>
      </c>
      <c r="E33" s="177">
        <v>20493.672548712002</v>
      </c>
      <c r="F33" s="177">
        <v>2075.550209</v>
      </c>
      <c r="G33" s="177">
        <v>2302.5880000000002</v>
      </c>
      <c r="H33" s="177">
        <v>16115.534339712001</v>
      </c>
      <c r="I33" s="178">
        <v>58.365298298578494</v>
      </c>
    </row>
    <row r="34" spans="1:9" ht="11.1" customHeight="1">
      <c r="A34" s="23">
        <v>1999</v>
      </c>
      <c r="B34" s="177">
        <v>16548.052900000002</v>
      </c>
      <c r="C34" s="177">
        <v>2076.4001826480003</v>
      </c>
      <c r="D34" s="177">
        <v>2302.5880000000002</v>
      </c>
      <c r="E34" s="177">
        <v>20927.041082648004</v>
      </c>
      <c r="F34" s="177">
        <v>2149.8769440000001</v>
      </c>
      <c r="G34" s="177">
        <v>2330.7779999999998</v>
      </c>
      <c r="H34" s="177">
        <v>16446.386138648006</v>
      </c>
      <c r="I34" s="178">
        <v>58.885358272249789</v>
      </c>
    </row>
    <row r="35" spans="1:9" ht="15" customHeight="1">
      <c r="A35" s="23">
        <v>2000</v>
      </c>
      <c r="B35" s="177">
        <v>16276.017600000001</v>
      </c>
      <c r="C35" s="177">
        <v>2398.3672966879999</v>
      </c>
      <c r="D35" s="177">
        <v>2330.7779999999998</v>
      </c>
      <c r="E35" s="177">
        <v>21005.162896687998</v>
      </c>
      <c r="F35" s="177">
        <v>2294.7500639999998</v>
      </c>
      <c r="G35" s="177">
        <v>2379.326</v>
      </c>
      <c r="H35" s="177">
        <v>16331.086832687997</v>
      </c>
      <c r="I35" s="178">
        <v>57.832785665990627</v>
      </c>
    </row>
    <row r="36" spans="1:9" ht="11.1" customHeight="1">
      <c r="A36" s="23">
        <v>2001</v>
      </c>
      <c r="B36" s="177">
        <v>16365.695400000001</v>
      </c>
      <c r="C36" s="177">
        <v>2674.3848388399997</v>
      </c>
      <c r="D36" s="177">
        <v>2379.326</v>
      </c>
      <c r="E36" s="177">
        <v>21419.406238840002</v>
      </c>
      <c r="F36" s="177">
        <v>2265.7951978000001</v>
      </c>
      <c r="G36" s="177">
        <v>2479.5140000000001</v>
      </c>
      <c r="H36" s="177">
        <v>16674.09704104</v>
      </c>
      <c r="I36" s="178">
        <v>58.442236069095323</v>
      </c>
    </row>
    <row r="37" spans="1:9" ht="11.1" customHeight="1">
      <c r="A37" s="23">
        <v>2002</v>
      </c>
      <c r="B37" s="177">
        <v>14992.189200000001</v>
      </c>
      <c r="C37" s="177">
        <v>2885.9939667680001</v>
      </c>
      <c r="D37" s="177">
        <v>2479.5140000000001</v>
      </c>
      <c r="E37" s="177">
        <v>20357.697166768001</v>
      </c>
      <c r="F37" s="177">
        <v>2201.8035140000002</v>
      </c>
      <c r="G37" s="177">
        <v>2262.424</v>
      </c>
      <c r="H37" s="177">
        <v>15893.469652768003</v>
      </c>
      <c r="I37" s="178">
        <v>55.165580926758402</v>
      </c>
    </row>
    <row r="38" spans="1:9" ht="11.1" customHeight="1">
      <c r="A38" s="23">
        <v>2003</v>
      </c>
      <c r="B38" s="177">
        <v>15275.0754</v>
      </c>
      <c r="C38" s="177">
        <v>3277.7831599040001</v>
      </c>
      <c r="D38" s="177">
        <v>2262.424</v>
      </c>
      <c r="E38" s="177">
        <v>20815.282559904001</v>
      </c>
      <c r="F38" s="177">
        <v>1981.5026366000002</v>
      </c>
      <c r="G38" s="177">
        <v>2240.8359999999998</v>
      </c>
      <c r="H38" s="177">
        <v>16592.943923303999</v>
      </c>
      <c r="I38" s="178">
        <v>57.055789855316299</v>
      </c>
    </row>
    <row r="39" spans="1:9" ht="11.1" customHeight="1">
      <c r="A39" s="23">
        <v>2004</v>
      </c>
      <c r="B39" s="177">
        <v>15279.6155</v>
      </c>
      <c r="C39" s="177">
        <v>3693.8478647840006</v>
      </c>
      <c r="D39" s="177">
        <v>2240.8359999999998</v>
      </c>
      <c r="E39" s="177">
        <v>21214.299364784001</v>
      </c>
      <c r="F39" s="177">
        <v>2237.8623539999999</v>
      </c>
      <c r="G39" s="177">
        <v>2149.6379999999999</v>
      </c>
      <c r="H39" s="177">
        <v>16826.799010784001</v>
      </c>
      <c r="I39" s="178">
        <v>57.338705060343429</v>
      </c>
    </row>
    <row r="40" spans="1:9" ht="11.1" customHeight="1">
      <c r="A40" s="23">
        <v>2005</v>
      </c>
      <c r="B40" s="177">
        <v>15188.233000000002</v>
      </c>
      <c r="C40" s="177">
        <v>3284.9071689719995</v>
      </c>
      <c r="D40" s="177">
        <v>2149.6379999999999</v>
      </c>
      <c r="E40" s="177">
        <v>20622.778168972</v>
      </c>
      <c r="F40" s="177">
        <v>2426.7232960000001</v>
      </c>
      <c r="G40" s="177">
        <v>2102.1979999999999</v>
      </c>
      <c r="H40" s="177">
        <v>16093.856872971999</v>
      </c>
      <c r="I40" s="178">
        <v>54.336954265866304</v>
      </c>
    </row>
    <row r="41" spans="1:9" ht="11.1" customHeight="1">
      <c r="A41" s="23">
        <v>2006</v>
      </c>
      <c r="B41" s="177">
        <v>15071.457899999998</v>
      </c>
      <c r="C41" s="177">
        <v>3433.2622217079997</v>
      </c>
      <c r="D41" s="177">
        <v>2102.1979999999999</v>
      </c>
      <c r="E41" s="177">
        <v>20606.918121707997</v>
      </c>
      <c r="F41" s="177">
        <v>2776.3690000000001</v>
      </c>
      <c r="G41" s="177">
        <v>1909.64</v>
      </c>
      <c r="H41" s="177">
        <v>15920.909121707999</v>
      </c>
      <c r="I41" s="178">
        <v>53.247931210103005</v>
      </c>
    </row>
    <row r="42" spans="1:9" ht="11.1" customHeight="1">
      <c r="A42" s="23">
        <v>2007</v>
      </c>
      <c r="B42" s="177">
        <v>15901.473100000001</v>
      </c>
      <c r="C42" s="177">
        <v>3399.1404361200002</v>
      </c>
      <c r="D42" s="177">
        <v>1909.64</v>
      </c>
      <c r="E42" s="177">
        <v>21210.253536119999</v>
      </c>
      <c r="F42" s="177">
        <v>3134.1300639999999</v>
      </c>
      <c r="G42" s="177">
        <v>2024.71</v>
      </c>
      <c r="H42" s="177">
        <v>16051.413472119999</v>
      </c>
      <c r="I42" s="178">
        <v>53.149686373504878</v>
      </c>
    </row>
    <row r="43" spans="1:9" ht="11.1" customHeight="1">
      <c r="A43" s="23">
        <v>2008</v>
      </c>
      <c r="B43" s="177">
        <v>15940.0821</v>
      </c>
      <c r="C43" s="177">
        <v>3427.6131034199993</v>
      </c>
      <c r="D43" s="177">
        <v>2024.71</v>
      </c>
      <c r="E43" s="177">
        <v>21392.405203419999</v>
      </c>
      <c r="F43" s="177">
        <v>3512.4604588399998</v>
      </c>
      <c r="G43" s="177">
        <v>2197.16</v>
      </c>
      <c r="H43" s="177">
        <v>15682.78474458</v>
      </c>
      <c r="I43" s="178">
        <v>51.45308381901139</v>
      </c>
    </row>
    <row r="44" spans="1:9" ht="11.1" customHeight="1">
      <c r="A44" s="23">
        <v>2009</v>
      </c>
      <c r="B44" s="177">
        <v>15343.2675</v>
      </c>
      <c r="C44" s="177">
        <v>3315.3106424679995</v>
      </c>
      <c r="D44" s="177">
        <v>2197.16</v>
      </c>
      <c r="E44" s="177">
        <v>20855.738142467999</v>
      </c>
      <c r="F44" s="177">
        <v>3284.7960599600001</v>
      </c>
      <c r="G44" s="177">
        <v>2087.69</v>
      </c>
      <c r="H44" s="177">
        <v>15483.252082507997</v>
      </c>
      <c r="I44" s="178">
        <v>50.361963301828645</v>
      </c>
    </row>
    <row r="45" spans="1:9" ht="15" customHeight="1">
      <c r="A45" s="23">
        <v>2010</v>
      </c>
      <c r="B45" s="177">
        <v>15649.754300000001</v>
      </c>
      <c r="C45" s="177">
        <v>3065.19836416728</v>
      </c>
      <c r="D45" s="177">
        <v>2087.69</v>
      </c>
      <c r="E45" s="177">
        <v>20802.642664167281</v>
      </c>
      <c r="F45" s="177">
        <v>3252.8268747317202</v>
      </c>
      <c r="G45" s="177">
        <v>2037.81</v>
      </c>
      <c r="H45" s="177">
        <v>15512.005789435561</v>
      </c>
      <c r="I45" s="178">
        <v>50.147745507578392</v>
      </c>
    </row>
    <row r="46" spans="1:9" ht="11.1" customHeight="1">
      <c r="A46" s="23">
        <v>2011</v>
      </c>
      <c r="B46" s="177">
        <v>15532.097000000002</v>
      </c>
      <c r="C46" s="177">
        <v>3228.26148191316</v>
      </c>
      <c r="D46" s="177">
        <v>2037.81</v>
      </c>
      <c r="E46" s="177">
        <v>20798.168481913162</v>
      </c>
      <c r="F46" s="177">
        <v>3734.4691479141206</v>
      </c>
      <c r="G46" s="177">
        <v>1999.826</v>
      </c>
      <c r="H46" s="177">
        <v>15063.873333999039</v>
      </c>
      <c r="I46" s="178">
        <v>48.346726037866695</v>
      </c>
    </row>
    <row r="47" spans="1:9" ht="11.1" customHeight="1">
      <c r="A47" s="23">
        <v>2012</v>
      </c>
      <c r="B47" s="177">
        <v>16132.927999999998</v>
      </c>
      <c r="C47" s="177">
        <v>3308.1031797145201</v>
      </c>
      <c r="D47" s="177">
        <v>1999.826</v>
      </c>
      <c r="E47" s="177">
        <v>21440.85717971452</v>
      </c>
      <c r="F47" s="177">
        <v>4126.7126691397198</v>
      </c>
      <c r="G47" s="177">
        <v>2220.7759999999998</v>
      </c>
      <c r="H47" s="177">
        <v>15093.368510574799</v>
      </c>
      <c r="I47" s="178">
        <v>48.087315379865956</v>
      </c>
    </row>
    <row r="48" spans="1:9" ht="11.1" customHeight="1">
      <c r="A48" s="23">
        <v>2013</v>
      </c>
      <c r="B48" s="177">
        <v>15660.006000000001</v>
      </c>
      <c r="C48" s="177">
        <v>3511.1228700235602</v>
      </c>
      <c r="D48" s="177">
        <v>2220.7759999999998</v>
      </c>
      <c r="E48" s="177">
        <v>21391.904870023558</v>
      </c>
      <c r="F48" s="177">
        <v>4141.1353152259198</v>
      </c>
      <c r="G48" s="177">
        <v>2190.6</v>
      </c>
      <c r="H48" s="177">
        <v>15060.16955479764</v>
      </c>
      <c r="I48" s="178">
        <v>47.650059682918744</v>
      </c>
    </row>
    <row r="49" spans="1:9" ht="11.1" customHeight="1">
      <c r="A49" s="23">
        <v>2014</v>
      </c>
      <c r="B49" s="177">
        <v>15604.953600000001</v>
      </c>
      <c r="C49" s="177">
        <v>3473.4061913804003</v>
      </c>
      <c r="D49" s="177">
        <v>2190.6</v>
      </c>
      <c r="E49" s="177">
        <v>21268.959791380399</v>
      </c>
      <c r="F49" s="177">
        <v>4218.2190334072802</v>
      </c>
      <c r="G49" s="177">
        <v>2060.8620000000001</v>
      </c>
      <c r="H49" s="177">
        <v>14989.878757973118</v>
      </c>
      <c r="I49" s="178">
        <v>47.080772825965205</v>
      </c>
    </row>
    <row r="50" spans="1:9" ht="11.1" customHeight="1">
      <c r="A50" s="23">
        <v>2015</v>
      </c>
      <c r="B50" s="177">
        <v>16497.027400000003</v>
      </c>
      <c r="C50" s="177">
        <v>3559.9773903192404</v>
      </c>
      <c r="D50" s="177">
        <v>2060.8620000000001</v>
      </c>
      <c r="E50" s="177">
        <v>22117.866790319244</v>
      </c>
      <c r="F50" s="177">
        <v>4155.95464299796</v>
      </c>
      <c r="G50" s="177">
        <v>2013.7919999999999</v>
      </c>
      <c r="H50" s="177">
        <v>15948.120147321284</v>
      </c>
      <c r="I50" s="178">
        <v>49.702637224942549</v>
      </c>
    </row>
    <row r="51" spans="1:9" ht="11.1" customHeight="1">
      <c r="A51" s="23">
        <v>2016</v>
      </c>
      <c r="B51" s="177">
        <v>16221.8006</v>
      </c>
      <c r="C51" s="177">
        <v>3838.0028077731995</v>
      </c>
      <c r="D51" s="177">
        <v>2013.7919999999999</v>
      </c>
      <c r="E51" s="177">
        <v>22073.595407773202</v>
      </c>
      <c r="F51" s="177">
        <v>4500.2411931999995</v>
      </c>
      <c r="G51" s="177">
        <v>2249.1419999999998</v>
      </c>
      <c r="H51" s="177">
        <v>15324.212214573203</v>
      </c>
      <c r="I51" s="178">
        <v>47.419743387834629</v>
      </c>
    </row>
    <row r="52" spans="1:9" ht="11.1" customHeight="1">
      <c r="A52" s="23">
        <v>2017</v>
      </c>
      <c r="B52" s="177">
        <v>17303.457399999999</v>
      </c>
      <c r="C52" s="177">
        <v>4207.5580944136536</v>
      </c>
      <c r="D52" s="177">
        <v>2249.1419999999998</v>
      </c>
      <c r="E52" s="177">
        <v>23760.157494413652</v>
      </c>
      <c r="F52" s="177">
        <v>4542.147540873354</v>
      </c>
      <c r="G52" s="177">
        <v>2366.0859999999998</v>
      </c>
      <c r="H52" s="177">
        <v>16851.923953540299</v>
      </c>
      <c r="I52" s="178">
        <v>51.819223504374442</v>
      </c>
    </row>
    <row r="53" spans="1:9" ht="11.1" customHeight="1">
      <c r="A53" s="23">
        <v>2018</v>
      </c>
      <c r="B53" s="177">
        <v>17387.36393333333</v>
      </c>
      <c r="C53" s="177">
        <v>4463.877225172906</v>
      </c>
      <c r="D53" s="177">
        <v>2366.0859999999998</v>
      </c>
      <c r="E53" s="177">
        <v>24217.327158506236</v>
      </c>
      <c r="F53" s="177">
        <v>4419.0993864285028</v>
      </c>
      <c r="G53" s="177">
        <v>2349.1179999999999</v>
      </c>
      <c r="H53" s="177">
        <v>17449.109772077736</v>
      </c>
      <c r="I53" s="178">
        <v>53.373600754438812</v>
      </c>
    </row>
    <row r="54" spans="1:9" ht="11.1" customHeight="1">
      <c r="A54" s="23">
        <v>2019</v>
      </c>
      <c r="B54" s="177">
        <v>17581.887977777777</v>
      </c>
      <c r="C54" s="177">
        <v>4331.8174244344746</v>
      </c>
      <c r="D54" s="177">
        <v>2349.1179999999999</v>
      </c>
      <c r="E54" s="177">
        <v>24262.823402212249</v>
      </c>
      <c r="F54" s="177">
        <v>4742.2287238923545</v>
      </c>
      <c r="G54" s="177">
        <v>2311.86</v>
      </c>
      <c r="H54" s="177">
        <v>17208.734678319895</v>
      </c>
      <c r="I54" s="178">
        <v>52.38962597906437</v>
      </c>
    </row>
    <row r="55" spans="1:9" ht="18.600000000000001" customHeight="1">
      <c r="A55" s="23">
        <v>2020</v>
      </c>
      <c r="B55" s="177">
        <v>17121.657762962961</v>
      </c>
      <c r="C55" s="177">
        <v>4737.9866463636827</v>
      </c>
      <c r="D55" s="177">
        <v>2311.86</v>
      </c>
      <c r="E55" s="177">
        <v>24171.504409326644</v>
      </c>
      <c r="F55" s="177">
        <v>3916.0333185514132</v>
      </c>
      <c r="G55" s="177">
        <v>2244.116</v>
      </c>
      <c r="H55" s="177">
        <v>18011.355090775229</v>
      </c>
      <c r="I55" s="178">
        <v>54.561018866196548</v>
      </c>
    </row>
    <row r="56" spans="1:9" s="4" customFormat="1" ht="12.6" customHeight="1">
      <c r="A56" s="23">
        <v>2021</v>
      </c>
      <c r="B56" s="177">
        <v>16844.893283950616</v>
      </c>
      <c r="C56" s="177">
        <v>5408.2460027837906</v>
      </c>
      <c r="D56" s="177">
        <v>2244.116</v>
      </c>
      <c r="E56" s="177">
        <v>24497.255286734406</v>
      </c>
      <c r="F56" s="177">
        <v>4518.0782779804204</v>
      </c>
      <c r="G56" s="177">
        <v>2128.04</v>
      </c>
      <c r="H56" s="177">
        <v>17851.137008753984</v>
      </c>
      <c r="I56" s="178">
        <v>53.720133771387204</v>
      </c>
    </row>
    <row r="57" spans="1:9" s="4" customFormat="1" ht="12.6" customHeight="1">
      <c r="A57" s="23">
        <v>2022</v>
      </c>
      <c r="B57" s="177">
        <v>16971.530378189302</v>
      </c>
      <c r="C57" s="177">
        <v>6051.2888123300481</v>
      </c>
      <c r="D57" s="177">
        <v>2128.04</v>
      </c>
      <c r="E57" s="177">
        <v>25150.85919051935</v>
      </c>
      <c r="F57" s="177">
        <v>4405.0931014465532</v>
      </c>
      <c r="G57" s="177">
        <v>2438.8939999999998</v>
      </c>
      <c r="H57" s="177">
        <v>18306.872089072796</v>
      </c>
      <c r="I57" s="178">
        <v>54.889696242648554</v>
      </c>
    </row>
    <row r="58" spans="1:9" s="4" customFormat="1" ht="11.25">
      <c r="A58" s="23">
        <v>2023</v>
      </c>
      <c r="B58" s="177">
        <v>17027.279653397061</v>
      </c>
      <c r="C58" s="177">
        <v>6393.4653308560682</v>
      </c>
      <c r="D58" s="177">
        <v>2438.8939999999998</v>
      </c>
      <c r="E58" s="177">
        <v>25859.638984253128</v>
      </c>
      <c r="F58" s="177">
        <v>3907.5798650686861</v>
      </c>
      <c r="G58" s="177">
        <v>2214.3200000000002</v>
      </c>
      <c r="H58" s="177">
        <v>19737.739119184444</v>
      </c>
      <c r="I58" s="178">
        <v>58.890332617413918</v>
      </c>
    </row>
    <row r="59" spans="1:9" s="4" customFormat="1" ht="11.25">
      <c r="A59" s="3" t="s">
        <v>655</v>
      </c>
      <c r="B59" s="3"/>
    </row>
    <row r="60" spans="1:9" s="4" customFormat="1" ht="9.75" customHeight="1">
      <c r="A60" s="4" t="s">
        <v>1044</v>
      </c>
      <c r="B60" s="3"/>
    </row>
    <row r="61" spans="1:9" s="4" customFormat="1" ht="12" customHeight="1">
      <c r="A61" s="4" t="s">
        <v>1064</v>
      </c>
      <c r="B61" s="3"/>
    </row>
    <row r="62" spans="1:9">
      <c r="A62" s="3" t="s">
        <v>1065</v>
      </c>
      <c r="B62" s="4"/>
      <c r="C62" s="4"/>
      <c r="D62" s="4"/>
      <c r="E62" s="4"/>
      <c r="F62" s="4"/>
      <c r="G62" s="4"/>
      <c r="H62" s="4"/>
      <c r="I62" s="4"/>
    </row>
    <row r="63" spans="1:9">
      <c r="A63" s="5" t="s">
        <v>36</v>
      </c>
    </row>
    <row r="73" spans="2:7">
      <c r="B73" s="168"/>
      <c r="C73" s="168"/>
      <c r="D73" s="168"/>
      <c r="E73" s="168"/>
      <c r="F73" s="168"/>
      <c r="G73" s="168"/>
    </row>
    <row r="74" spans="2:7">
      <c r="B74" s="168"/>
      <c r="C74" s="168"/>
      <c r="D74" s="168"/>
      <c r="E74" s="168"/>
      <c r="F74" s="168"/>
      <c r="G74" s="168"/>
    </row>
    <row r="75" spans="2:7">
      <c r="B75" s="168"/>
      <c r="C75" s="168"/>
      <c r="D75" s="168"/>
      <c r="E75" s="168"/>
      <c r="F75" s="168"/>
      <c r="G75" s="168"/>
    </row>
    <row r="76" spans="2:7">
      <c r="B76" s="168"/>
      <c r="C76" s="168"/>
      <c r="D76" s="168"/>
      <c r="E76" s="168"/>
      <c r="F76" s="168"/>
      <c r="G76" s="168"/>
    </row>
    <row r="77" spans="2:7">
      <c r="B77" s="168"/>
      <c r="C77" s="168"/>
      <c r="D77" s="168"/>
      <c r="E77" s="168"/>
      <c r="F77" s="168"/>
      <c r="G77" s="168"/>
    </row>
    <row r="78" spans="2:7">
      <c r="B78" s="168"/>
      <c r="C78" s="168"/>
      <c r="D78" s="168"/>
      <c r="E78" s="168"/>
      <c r="F78" s="168"/>
      <c r="G78" s="168"/>
    </row>
  </sheetData>
  <conditionalFormatting sqref="A5:A55 A57:A58">
    <cfRule type="expression" dxfId="73" priority="3">
      <formula>MOD(ROW(),2)=1</formula>
    </cfRule>
  </conditionalFormatting>
  <conditionalFormatting sqref="A56:I56 B57:I57">
    <cfRule type="expression" dxfId="72" priority="4">
      <formula>MOD(ROW(),2)=1</formula>
    </cfRule>
  </conditionalFormatting>
  <conditionalFormatting sqref="B5:B12 D5:I12 B13:I55">
    <cfRule type="expression" dxfId="71" priority="2">
      <formula>MOD(ROW(),2)=1</formula>
    </cfRule>
  </conditionalFormatting>
  <conditionalFormatting sqref="C5:C12">
    <cfRule type="expression" dxfId="70" priority="1">
      <formula>MOD(ROW(),2)=1</formula>
    </cfRule>
  </conditionalFormatting>
  <pageMargins left="0.25" right="0.25" top="0.75" bottom="0.75" header="0.3" footer="0.3"/>
  <pageSetup scale="93" orientation="portrait" r:id="rId1"/>
  <headerFooter>
    <oddFooter>&amp;CVegetables and Pulses Yearbook Data/#89011/March 30, 2020
USDA, Economic Research Service</oddFooter>
  </headerFooter>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CC822-C6EF-4E11-A891-8BD0B5ED970D}">
  <sheetPr>
    <pageSetUpPr fitToPage="1"/>
  </sheetPr>
  <dimension ref="A1:O88"/>
  <sheetViews>
    <sheetView showGridLines="0" zoomScaleNormal="100" workbookViewId="0"/>
  </sheetViews>
  <sheetFormatPr defaultColWidth="9.7109375" defaultRowHeight="14.25"/>
  <cols>
    <col min="1" max="1" width="11.7109375" style="21" customWidth="1"/>
    <col min="2" max="7" width="16.7109375" style="21" customWidth="1"/>
    <col min="8" max="9" width="21.140625" style="21" customWidth="1"/>
    <col min="10" max="11" width="14.85546875" style="21" customWidth="1"/>
    <col min="12" max="14" width="3.85546875" style="21" customWidth="1"/>
    <col min="15" max="16384" width="9.7109375" style="21"/>
  </cols>
  <sheetData>
    <row r="1" spans="1:15">
      <c r="A1" s="13" t="s">
        <v>1066</v>
      </c>
      <c r="O1" s="14" t="str">
        <f>HYPERLINK("#'"&amp;"Index'!A1","INDEX")</f>
        <v>INDEX</v>
      </c>
    </row>
    <row r="2" spans="1:15">
      <c r="A2" s="157"/>
      <c r="B2" s="158" t="s">
        <v>888</v>
      </c>
      <c r="C2" s="158"/>
      <c r="D2" s="158"/>
      <c r="E2" s="158"/>
      <c r="F2" s="158" t="s">
        <v>1067</v>
      </c>
      <c r="G2" s="158"/>
      <c r="H2" s="158"/>
      <c r="I2" s="158"/>
      <c r="J2" s="158" t="s">
        <v>644</v>
      </c>
      <c r="K2" s="158"/>
    </row>
    <row r="3" spans="1:15">
      <c r="A3" s="159"/>
      <c r="B3" s="221" t="s">
        <v>1068</v>
      </c>
      <c r="C3" s="183"/>
      <c r="D3" s="183"/>
      <c r="E3" s="183"/>
      <c r="F3" s="183"/>
      <c r="G3" s="183"/>
      <c r="H3" s="183"/>
      <c r="I3" s="184" t="s">
        <v>617</v>
      </c>
      <c r="J3" s="183" t="s">
        <v>1069</v>
      </c>
      <c r="K3" s="187"/>
      <c r="L3" s="13"/>
    </row>
    <row r="4" spans="1:15" ht="41.25" customHeight="1">
      <c r="A4" s="22" t="s">
        <v>290</v>
      </c>
      <c r="B4" s="22" t="s">
        <v>648</v>
      </c>
      <c r="C4" s="22" t="s">
        <v>649</v>
      </c>
      <c r="D4" s="22" t="s">
        <v>680</v>
      </c>
      <c r="E4" s="22" t="s">
        <v>623</v>
      </c>
      <c r="F4" s="22" t="s">
        <v>650</v>
      </c>
      <c r="G4" s="31" t="s">
        <v>681</v>
      </c>
      <c r="H4" s="31" t="s">
        <v>651</v>
      </c>
      <c r="I4" s="22" t="s">
        <v>276</v>
      </c>
      <c r="J4" s="31" t="s">
        <v>652</v>
      </c>
      <c r="K4" s="31" t="s">
        <v>682</v>
      </c>
      <c r="L4" s="13"/>
    </row>
    <row r="5" spans="1:15" ht="15" customHeight="1">
      <c r="A5" s="23">
        <v>1970</v>
      </c>
      <c r="B5" s="177">
        <v>1140.3</v>
      </c>
      <c r="C5" s="177">
        <v>0.45639200000000002</v>
      </c>
      <c r="D5" s="177">
        <v>919.13843999999995</v>
      </c>
      <c r="E5" s="177">
        <v>2059.894832</v>
      </c>
      <c r="F5" s="177">
        <v>5.3648632000000003</v>
      </c>
      <c r="G5" s="177">
        <v>812.28132508198098</v>
      </c>
      <c r="H5" s="177">
        <v>1242.2486437180191</v>
      </c>
      <c r="I5" s="178">
        <v>6.0582127641672319</v>
      </c>
      <c r="J5" s="178">
        <v>95.6</v>
      </c>
      <c r="K5" s="178">
        <v>441.32582402363585</v>
      </c>
    </row>
    <row r="6" spans="1:15" ht="10.5" customHeight="1">
      <c r="A6" s="23">
        <v>1971</v>
      </c>
      <c r="B6" s="177">
        <v>1193.3200000000002</v>
      </c>
      <c r="C6" s="177">
        <v>0.67234159999999998</v>
      </c>
      <c r="D6" s="177">
        <v>812.28132508198098</v>
      </c>
      <c r="E6" s="177">
        <v>2006.2736669999999</v>
      </c>
      <c r="F6" s="177">
        <v>3.1961808</v>
      </c>
      <c r="G6" s="177">
        <v>767.11849070524511</v>
      </c>
      <c r="H6" s="177">
        <v>1235.9589951767357</v>
      </c>
      <c r="I6" s="178">
        <v>5.9518108608584939</v>
      </c>
      <c r="J6" s="178">
        <v>92.6</v>
      </c>
      <c r="K6" s="178">
        <v>406.83625499758358</v>
      </c>
    </row>
    <row r="7" spans="1:15" ht="10.5" customHeight="1">
      <c r="A7" s="23">
        <v>1972</v>
      </c>
      <c r="B7" s="177">
        <v>1226.8000000000002</v>
      </c>
      <c r="C7" s="177">
        <v>0.75429279999999999</v>
      </c>
      <c r="D7" s="177">
        <v>767.11849070524511</v>
      </c>
      <c r="E7" s="177">
        <v>1994.6727840000001</v>
      </c>
      <c r="F7" s="177">
        <v>4.1180655999999995</v>
      </c>
      <c r="G7" s="177">
        <v>738.15257971233927</v>
      </c>
      <c r="H7" s="177">
        <v>1252.402138192906</v>
      </c>
      <c r="I7" s="178">
        <v>5.9667746798076484</v>
      </c>
      <c r="J7" s="178">
        <v>100</v>
      </c>
      <c r="K7" s="178">
        <v>421.1457269501679</v>
      </c>
    </row>
    <row r="8" spans="1:15" ht="10.5" customHeight="1">
      <c r="A8" s="23">
        <v>1973</v>
      </c>
      <c r="B8" s="177">
        <v>1483.3</v>
      </c>
      <c r="C8" s="177">
        <v>1.1240344</v>
      </c>
      <c r="D8" s="177">
        <v>738.15257971233927</v>
      </c>
      <c r="E8" s="177">
        <v>2222.5766140000001</v>
      </c>
      <c r="F8" s="177">
        <v>5.9654439999999997</v>
      </c>
      <c r="G8" s="177">
        <v>821.09836787607776</v>
      </c>
      <c r="H8" s="177">
        <v>1395.5128022362619</v>
      </c>
      <c r="I8" s="178">
        <v>6.5854343243385696</v>
      </c>
      <c r="J8" s="178">
        <v>103</v>
      </c>
      <c r="K8" s="178">
        <v>411.25973248153321</v>
      </c>
    </row>
    <row r="9" spans="1:15" ht="10.5" customHeight="1">
      <c r="A9" s="23">
        <v>1974</v>
      </c>
      <c r="B9" s="177">
        <v>1496.7</v>
      </c>
      <c r="C9" s="177">
        <v>1.0188008</v>
      </c>
      <c r="D9" s="177">
        <v>821.09836787607776</v>
      </c>
      <c r="E9" s="177">
        <v>2318.8171689999999</v>
      </c>
      <c r="F9" s="177">
        <v>9.1686656000000006</v>
      </c>
      <c r="G9" s="177">
        <v>953.40837811646554</v>
      </c>
      <c r="H9" s="177">
        <v>1356.2401249596123</v>
      </c>
      <c r="I9" s="178">
        <v>6.3418973924247952</v>
      </c>
      <c r="J9" s="178">
        <v>157</v>
      </c>
      <c r="K9" s="178">
        <v>575.26541903688837</v>
      </c>
    </row>
    <row r="10" spans="1:15" ht="10.5" customHeight="1">
      <c r="A10" s="23">
        <v>1975</v>
      </c>
      <c r="B10" s="177">
        <v>1330.4</v>
      </c>
      <c r="C10" s="177">
        <v>0.79516160000000002</v>
      </c>
      <c r="D10" s="177">
        <v>953.40837811646554</v>
      </c>
      <c r="E10" s="177">
        <v>2284.6035400000001</v>
      </c>
      <c r="F10" s="177">
        <v>7.6702879999999993</v>
      </c>
      <c r="G10" s="177">
        <v>1070.1999613901426</v>
      </c>
      <c r="H10" s="177">
        <v>1206.7332903263232</v>
      </c>
      <c r="I10" s="178">
        <v>5.5874266242832347</v>
      </c>
      <c r="J10" s="178">
        <v>153</v>
      </c>
      <c r="K10" s="178">
        <v>512.95805813524657</v>
      </c>
    </row>
    <row r="11" spans="1:15" ht="10.5" customHeight="1">
      <c r="A11" s="23">
        <v>1976</v>
      </c>
      <c r="B11" s="177">
        <v>1181.4000000000001</v>
      </c>
      <c r="C11" s="177">
        <v>0.82449600000000001</v>
      </c>
      <c r="D11" s="177">
        <v>1070.1999613901426</v>
      </c>
      <c r="E11" s="177">
        <v>2252.4244570000001</v>
      </c>
      <c r="F11" s="177">
        <v>30.809588000000002</v>
      </c>
      <c r="G11" s="177">
        <v>830.73437971911176</v>
      </c>
      <c r="H11" s="177">
        <v>1390.8804896710305</v>
      </c>
      <c r="I11" s="178">
        <v>6.3791615551220247</v>
      </c>
      <c r="J11" s="178">
        <v>139</v>
      </c>
      <c r="K11" s="178">
        <v>441.70102560435981</v>
      </c>
    </row>
    <row r="12" spans="1:15" ht="10.5" customHeight="1">
      <c r="A12" s="23">
        <v>1977</v>
      </c>
      <c r="B12" s="177">
        <v>1350.9</v>
      </c>
      <c r="C12" s="177">
        <v>0.7741576</v>
      </c>
      <c r="D12" s="177">
        <v>830.73437971911176</v>
      </c>
      <c r="E12" s="177">
        <v>2182.4085369999998</v>
      </c>
      <c r="F12" s="177">
        <v>23.725344799999998</v>
      </c>
      <c r="G12" s="177">
        <v>798.08432006973271</v>
      </c>
      <c r="H12" s="177">
        <v>1360.5988724493791</v>
      </c>
      <c r="I12" s="178">
        <v>6.1778289605809098</v>
      </c>
      <c r="J12" s="178">
        <v>145</v>
      </c>
      <c r="K12" s="178">
        <v>433.82000957395883</v>
      </c>
    </row>
    <row r="13" spans="1:15" ht="10.5" customHeight="1">
      <c r="A13" s="23">
        <v>1978</v>
      </c>
      <c r="B13" s="177">
        <v>1433.1999999999998</v>
      </c>
      <c r="C13" s="177">
        <v>1.2071248000000001</v>
      </c>
      <c r="D13" s="177">
        <v>798.08432006973271</v>
      </c>
      <c r="E13" s="177">
        <v>2232.4914448697327</v>
      </c>
      <c r="F13" s="177">
        <v>17.730224</v>
      </c>
      <c r="G13" s="177">
        <v>836.66830958281525</v>
      </c>
      <c r="H13" s="177">
        <v>1378.0929112869201</v>
      </c>
      <c r="I13" s="178">
        <v>6.1913107859330934</v>
      </c>
      <c r="J13" s="178">
        <v>146</v>
      </c>
      <c r="K13" s="178">
        <v>408.1090713422177</v>
      </c>
    </row>
    <row r="14" spans="1:15" ht="10.5" customHeight="1">
      <c r="A14" s="23">
        <v>1979</v>
      </c>
      <c r="B14" s="177">
        <v>1538.26</v>
      </c>
      <c r="C14" s="177">
        <v>1.5889704</v>
      </c>
      <c r="D14" s="177">
        <v>836.66830958281525</v>
      </c>
      <c r="E14" s="177">
        <v>2376.5172799828156</v>
      </c>
      <c r="F14" s="177">
        <v>15.2093168</v>
      </c>
      <c r="G14" s="177">
        <v>979.67571532807324</v>
      </c>
      <c r="H14" s="177">
        <v>1381.6322478547424</v>
      </c>
      <c r="I14" s="178">
        <v>6.1390871025071307</v>
      </c>
      <c r="J14" s="178">
        <v>153</v>
      </c>
      <c r="K14" s="178">
        <v>394.92533846133989</v>
      </c>
    </row>
    <row r="15" spans="1:15" ht="15" customHeight="1">
      <c r="A15" s="23">
        <v>1980</v>
      </c>
      <c r="B15" s="177">
        <v>1408.46</v>
      </c>
      <c r="C15" s="177">
        <v>1.3898239999999999</v>
      </c>
      <c r="D15" s="177">
        <v>979.67571532807324</v>
      </c>
      <c r="E15" s="177">
        <v>2389.5255393280731</v>
      </c>
      <c r="F15" s="177">
        <v>13.815291999999999</v>
      </c>
      <c r="G15" s="177">
        <v>1028.2202796163451</v>
      </c>
      <c r="H15" s="177">
        <v>1347.4899677117282</v>
      </c>
      <c r="I15" s="178">
        <v>5.9171546846285805</v>
      </c>
      <c r="J15" s="178">
        <v>156</v>
      </c>
      <c r="K15" s="178">
        <v>369.21984556669918</v>
      </c>
    </row>
    <row r="16" spans="1:15" ht="10.5" customHeight="1">
      <c r="A16" s="23">
        <v>1981</v>
      </c>
      <c r="B16" s="177">
        <v>1344.3400000000001</v>
      </c>
      <c r="C16" s="177">
        <v>1.1297303999999999</v>
      </c>
      <c r="D16" s="177">
        <v>1028.2202796163451</v>
      </c>
      <c r="E16" s="177">
        <v>2373.6900100163452</v>
      </c>
      <c r="F16" s="177">
        <v>14.969230400000001</v>
      </c>
      <c r="G16" s="177">
        <v>908.45197003957651</v>
      </c>
      <c r="H16" s="177">
        <v>1450.2688095767689</v>
      </c>
      <c r="I16" s="178">
        <v>6.3064488210290595</v>
      </c>
      <c r="J16" s="178">
        <v>166</v>
      </c>
      <c r="K16" s="178">
        <v>358.99848074438114</v>
      </c>
    </row>
    <row r="17" spans="1:11" ht="10.5" customHeight="1">
      <c r="A17" s="23">
        <v>1982</v>
      </c>
      <c r="B17" s="177">
        <v>1287.72</v>
      </c>
      <c r="C17" s="177">
        <v>0.88715200000000005</v>
      </c>
      <c r="D17" s="177">
        <v>908.45197003957651</v>
      </c>
      <c r="E17" s="177">
        <v>2197.0591220395763</v>
      </c>
      <c r="F17" s="177">
        <v>17.887219999999999</v>
      </c>
      <c r="G17" s="177">
        <v>848.67234617353699</v>
      </c>
      <c r="H17" s="177">
        <v>1330.4995558660394</v>
      </c>
      <c r="I17" s="178">
        <v>5.7302683853861511</v>
      </c>
      <c r="J17" s="178">
        <v>166</v>
      </c>
      <c r="K17" s="178">
        <v>338.09414699966902</v>
      </c>
    </row>
    <row r="18" spans="1:11" ht="10.5" customHeight="1">
      <c r="A18" s="23">
        <v>1983</v>
      </c>
      <c r="B18" s="177">
        <v>1174.82</v>
      </c>
      <c r="C18" s="177">
        <v>1.6089064</v>
      </c>
      <c r="D18" s="177">
        <v>848.67234617353699</v>
      </c>
      <c r="E18" s="177">
        <v>2025.1012525735371</v>
      </c>
      <c r="F18" s="177">
        <v>11.131764</v>
      </c>
      <c r="G18" s="177">
        <v>715.7987301724512</v>
      </c>
      <c r="H18" s="177">
        <v>1298.170758401086</v>
      </c>
      <c r="I18" s="178">
        <v>5.5404693773599858</v>
      </c>
      <c r="J18" s="178">
        <v>160</v>
      </c>
      <c r="K18" s="178">
        <v>313.6148026186836</v>
      </c>
    </row>
    <row r="19" spans="1:11" ht="10.5" customHeight="1">
      <c r="A19" s="23">
        <v>1984</v>
      </c>
      <c r="B19" s="177">
        <v>1332.22</v>
      </c>
      <c r="C19" s="177">
        <v>3.6356856</v>
      </c>
      <c r="D19" s="177">
        <v>715.7987301724512</v>
      </c>
      <c r="E19" s="177">
        <v>2051.6544157724511</v>
      </c>
      <c r="F19" s="177">
        <v>11.330768000000001</v>
      </c>
      <c r="G19" s="177">
        <v>742.46198065196086</v>
      </c>
      <c r="H19" s="177">
        <v>1297.8616671204902</v>
      </c>
      <c r="I19" s="178">
        <v>5.4913164787537454</v>
      </c>
      <c r="J19" s="178">
        <v>171</v>
      </c>
      <c r="K19" s="178">
        <v>323.49449728292996</v>
      </c>
    </row>
    <row r="20" spans="1:11" ht="10.5" customHeight="1">
      <c r="A20" s="23">
        <v>1985</v>
      </c>
      <c r="B20" s="177">
        <v>1404.02</v>
      </c>
      <c r="C20" s="177">
        <v>11.679861600000001</v>
      </c>
      <c r="D20" s="177">
        <v>742.46198065196086</v>
      </c>
      <c r="E20" s="177">
        <v>2158.1618422519609</v>
      </c>
      <c r="F20" s="177">
        <v>10.849527200000001</v>
      </c>
      <c r="G20" s="177">
        <v>804.72150062158823</v>
      </c>
      <c r="H20" s="177">
        <v>1342.5908144303726</v>
      </c>
      <c r="I20" s="178">
        <v>5.6301142067647909</v>
      </c>
      <c r="J20" s="178">
        <v>169</v>
      </c>
      <c r="K20" s="178">
        <v>309.90693623068813</v>
      </c>
    </row>
    <row r="21" spans="1:11" ht="10.5" customHeight="1">
      <c r="A21" s="23">
        <v>1986</v>
      </c>
      <c r="B21" s="177">
        <v>1218.8000000000002</v>
      </c>
      <c r="C21" s="177">
        <v>10.27772</v>
      </c>
      <c r="D21" s="177">
        <v>804.72150062158823</v>
      </c>
      <c r="E21" s="177">
        <v>2033.7992206215883</v>
      </c>
      <c r="F21" s="177">
        <v>12.3</v>
      </c>
      <c r="G21" s="177">
        <v>727.16480000000001</v>
      </c>
      <c r="H21" s="177">
        <v>1294.3344206215884</v>
      </c>
      <c r="I21" s="178">
        <v>5.3784709833808639</v>
      </c>
      <c r="J21" s="178">
        <v>160</v>
      </c>
      <c r="K21" s="178">
        <v>287.57453347771974</v>
      </c>
    </row>
    <row r="22" spans="1:11" ht="10.5" customHeight="1">
      <c r="A22" s="23">
        <v>1987</v>
      </c>
      <c r="B22" s="177">
        <v>1371.66</v>
      </c>
      <c r="C22" s="177">
        <v>3.5</v>
      </c>
      <c r="D22" s="177">
        <v>727.16480000000001</v>
      </c>
      <c r="E22" s="177">
        <v>2102.3247999999999</v>
      </c>
      <c r="F22" s="177">
        <v>10.199999999999999</v>
      </c>
      <c r="G22" s="177">
        <v>772.70159999999987</v>
      </c>
      <c r="H22" s="177">
        <v>1319.4232</v>
      </c>
      <c r="I22" s="178">
        <v>5.4341081695523963</v>
      </c>
      <c r="J22" s="178">
        <v>160</v>
      </c>
      <c r="K22" s="178">
        <v>280.679595470533</v>
      </c>
    </row>
    <row r="23" spans="1:11" ht="10.5" customHeight="1">
      <c r="A23" s="23">
        <v>1988</v>
      </c>
      <c r="B23" s="177">
        <v>1176.56</v>
      </c>
      <c r="C23" s="177">
        <v>4.3</v>
      </c>
      <c r="D23" s="177">
        <v>772.70159999999987</v>
      </c>
      <c r="E23" s="177">
        <v>1953.5616</v>
      </c>
      <c r="F23" s="177">
        <v>11.8</v>
      </c>
      <c r="G23" s="177">
        <v>593.4375</v>
      </c>
      <c r="H23" s="177">
        <v>1348.3241</v>
      </c>
      <c r="I23" s="178">
        <v>5.502891997012501</v>
      </c>
      <c r="J23" s="178">
        <v>168</v>
      </c>
      <c r="K23" s="178">
        <v>284.66012343744046</v>
      </c>
    </row>
    <row r="24" spans="1:11" ht="10.5" customHeight="1">
      <c r="A24" s="23">
        <v>1989</v>
      </c>
      <c r="B24" s="177">
        <v>1739.4</v>
      </c>
      <c r="C24" s="177">
        <v>35.876278870799993</v>
      </c>
      <c r="D24" s="177">
        <v>593.4375</v>
      </c>
      <c r="E24" s="177">
        <v>2368.7137788708001</v>
      </c>
      <c r="F24" s="177">
        <v>16.115348912959998</v>
      </c>
      <c r="G24" s="177">
        <v>898.08799999999997</v>
      </c>
      <c r="H24" s="177">
        <v>1454.51042995784</v>
      </c>
      <c r="I24" s="178">
        <v>5.8805638749498259</v>
      </c>
      <c r="J24" s="178">
        <v>174</v>
      </c>
      <c r="K24" s="178">
        <v>283.7052889024763</v>
      </c>
    </row>
    <row r="25" spans="1:11" ht="15" customHeight="1">
      <c r="A25" s="23">
        <v>1990</v>
      </c>
      <c r="B25" s="177">
        <v>1574.94</v>
      </c>
      <c r="C25" s="177">
        <v>20.188785587999998</v>
      </c>
      <c r="D25" s="177">
        <v>898.08799999999997</v>
      </c>
      <c r="E25" s="177">
        <v>2493.2167855879998</v>
      </c>
      <c r="F25" s="177">
        <v>20.804464599999999</v>
      </c>
      <c r="G25" s="177">
        <v>1063.6235021</v>
      </c>
      <c r="H25" s="177">
        <v>1408.7888188879999</v>
      </c>
      <c r="I25" s="178">
        <v>5.6321814837285906</v>
      </c>
      <c r="J25" s="178">
        <v>183</v>
      </c>
      <c r="K25" s="178">
        <v>287.57420160837268</v>
      </c>
    </row>
    <row r="26" spans="1:11" ht="10.5" customHeight="1">
      <c r="A26" s="23">
        <v>1991</v>
      </c>
      <c r="B26" s="177">
        <v>1535.64</v>
      </c>
      <c r="C26" s="177">
        <v>14.607598699999997</v>
      </c>
      <c r="D26" s="177">
        <v>1063.6235021</v>
      </c>
      <c r="E26" s="177">
        <v>2613.8711008</v>
      </c>
      <c r="F26" s="177">
        <v>28.923057035999999</v>
      </c>
      <c r="G26" s="177">
        <v>1097.9932705000001</v>
      </c>
      <c r="H26" s="177">
        <v>1486.9547732639999</v>
      </c>
      <c r="I26" s="178">
        <v>5.8658612792621492</v>
      </c>
      <c r="J26" s="178">
        <v>176</v>
      </c>
      <c r="K26" s="178">
        <v>267.56971445294539</v>
      </c>
    </row>
    <row r="27" spans="1:11" ht="10.5" customHeight="1">
      <c r="A27" s="23">
        <v>1992</v>
      </c>
      <c r="B27" s="177">
        <v>1291.8</v>
      </c>
      <c r="C27" s="177">
        <v>11.245779976</v>
      </c>
      <c r="D27" s="177">
        <v>1097.9932705000001</v>
      </c>
      <c r="E27" s="177">
        <v>2401.0390504759998</v>
      </c>
      <c r="F27" s="177">
        <v>21.854930431999996</v>
      </c>
      <c r="G27" s="177">
        <v>910.61510239999996</v>
      </c>
      <c r="H27" s="177">
        <v>1468.569017644</v>
      </c>
      <c r="I27" s="178">
        <v>5.7166341667925291</v>
      </c>
      <c r="J27" s="178">
        <v>173</v>
      </c>
      <c r="K27" s="178">
        <v>257.14296331253649</v>
      </c>
    </row>
    <row r="28" spans="1:11" ht="10.5" customHeight="1">
      <c r="A28" s="23">
        <v>1993</v>
      </c>
      <c r="B28" s="177">
        <v>1303.3800000000001</v>
      </c>
      <c r="C28" s="177">
        <v>25.173769620000002</v>
      </c>
      <c r="D28" s="177">
        <v>910.61510239999996</v>
      </c>
      <c r="E28" s="177">
        <v>2239.16887202</v>
      </c>
      <c r="F28" s="177">
        <v>19.59598948</v>
      </c>
      <c r="G28" s="177">
        <v>737.01280359999998</v>
      </c>
      <c r="H28" s="177">
        <v>1482.56007894</v>
      </c>
      <c r="I28" s="178">
        <v>5.6965671320051481</v>
      </c>
      <c r="J28" s="178">
        <v>178</v>
      </c>
      <c r="K28" s="178">
        <v>258.44201570253034</v>
      </c>
    </row>
    <row r="29" spans="1:11" ht="10.5" customHeight="1">
      <c r="A29" s="23">
        <v>1994</v>
      </c>
      <c r="B29" s="177">
        <v>1633.6599999999999</v>
      </c>
      <c r="C29" s="177">
        <v>30.198117795999998</v>
      </c>
      <c r="D29" s="177">
        <v>737.01280359999998</v>
      </c>
      <c r="E29" s="177">
        <v>2400.8709213959996</v>
      </c>
      <c r="F29" s="177">
        <v>18.690808643999997</v>
      </c>
      <c r="G29" s="177">
        <v>872.57272489999991</v>
      </c>
      <c r="H29" s="177">
        <v>1509.6073878519999</v>
      </c>
      <c r="I29" s="178">
        <v>5.7304521320244763</v>
      </c>
      <c r="J29" s="178">
        <v>166</v>
      </c>
      <c r="K29" s="178">
        <v>235.98987802450884</v>
      </c>
    </row>
    <row r="30" spans="1:11" ht="10.5" customHeight="1">
      <c r="A30" s="23">
        <v>1995</v>
      </c>
      <c r="B30" s="177">
        <v>1411.08</v>
      </c>
      <c r="C30" s="177">
        <v>23.174552543999994</v>
      </c>
      <c r="D30" s="177">
        <v>872.57272489999991</v>
      </c>
      <c r="E30" s="177">
        <v>2306.8272774439997</v>
      </c>
      <c r="F30" s="177">
        <v>25.003400799999998</v>
      </c>
      <c r="G30" s="177">
        <v>897.55547809999985</v>
      </c>
      <c r="H30" s="177">
        <v>1384.2683985439996</v>
      </c>
      <c r="I30" s="178">
        <v>5.1931421742591626</v>
      </c>
      <c r="J30" s="178">
        <v>173</v>
      </c>
      <c r="K30" s="178">
        <v>240.88333170887927</v>
      </c>
    </row>
    <row r="31" spans="1:11" ht="10.5" customHeight="1">
      <c r="A31" s="23">
        <v>1996</v>
      </c>
      <c r="B31" s="177">
        <v>1569.8400000000001</v>
      </c>
      <c r="C31" s="177">
        <v>27.514473611999996</v>
      </c>
      <c r="D31" s="177">
        <v>897.55547809999985</v>
      </c>
      <c r="E31" s="177">
        <v>2494.9099517120003</v>
      </c>
      <c r="F31" s="177">
        <v>22.716543216000002</v>
      </c>
      <c r="G31" s="177">
        <v>920.71789470000022</v>
      </c>
      <c r="H31" s="177">
        <v>1551.4755137959999</v>
      </c>
      <c r="I31" s="178">
        <v>5.7533013449773236</v>
      </c>
      <c r="J31" s="178">
        <v>178</v>
      </c>
      <c r="K31" s="178">
        <v>243.39467198123947</v>
      </c>
    </row>
    <row r="32" spans="1:11" ht="10.5" customHeight="1">
      <c r="A32" s="23">
        <v>1997</v>
      </c>
      <c r="B32" s="177">
        <v>1458.5</v>
      </c>
      <c r="C32" s="177">
        <v>37.797037488000001</v>
      </c>
      <c r="D32" s="177">
        <v>920.71789470000022</v>
      </c>
      <c r="E32" s="177">
        <v>2417.0149321879999</v>
      </c>
      <c r="F32" s="177">
        <v>22.756571479999998</v>
      </c>
      <c r="G32" s="177">
        <v>923.50539040000012</v>
      </c>
      <c r="H32" s="177">
        <v>1470.7529703079999</v>
      </c>
      <c r="I32" s="178">
        <v>5.3891106668376629</v>
      </c>
      <c r="J32" s="178">
        <v>176</v>
      </c>
      <c r="K32" s="178">
        <v>236.56152447773331</v>
      </c>
    </row>
    <row r="33" spans="1:11" ht="10.5" customHeight="1">
      <c r="A33" s="23">
        <v>1998</v>
      </c>
      <c r="B33" s="177">
        <v>1461.98</v>
      </c>
      <c r="C33" s="177">
        <v>50.106212143999997</v>
      </c>
      <c r="D33" s="177">
        <v>923.50539040000012</v>
      </c>
      <c r="E33" s="177">
        <v>2435.5916025440001</v>
      </c>
      <c r="F33" s="177">
        <v>28.954550191999999</v>
      </c>
      <c r="G33" s="177">
        <v>832.90581469999995</v>
      </c>
      <c r="H33" s="177">
        <v>1573.7312376520001</v>
      </c>
      <c r="I33" s="178">
        <v>5.6995499616174428</v>
      </c>
      <c r="J33" s="178">
        <v>172</v>
      </c>
      <c r="K33" s="178">
        <v>228.664109705595</v>
      </c>
    </row>
    <row r="34" spans="1:11" ht="10.5" customHeight="1">
      <c r="A34" s="23">
        <v>1999</v>
      </c>
      <c r="B34" s="177">
        <v>1556.8600000000001</v>
      </c>
      <c r="C34" s="177">
        <v>69.852520355999985</v>
      </c>
      <c r="D34" s="177">
        <v>832.90581469999995</v>
      </c>
      <c r="E34" s="177">
        <v>2459.618335056</v>
      </c>
      <c r="F34" s="177">
        <v>26.076267648000002</v>
      </c>
      <c r="G34" s="177">
        <v>860.6218323999999</v>
      </c>
      <c r="H34" s="177">
        <v>1572.920235008</v>
      </c>
      <c r="I34" s="178">
        <v>5.631752215428131</v>
      </c>
      <c r="J34" s="178">
        <v>173</v>
      </c>
      <c r="K34" s="178">
        <v>226.81757246198674</v>
      </c>
    </row>
    <row r="35" spans="1:11" ht="15" customHeight="1">
      <c r="A35" s="23">
        <v>2000</v>
      </c>
      <c r="B35" s="177">
        <v>1666.98</v>
      </c>
      <c r="C35" s="177">
        <v>71.803142947999987</v>
      </c>
      <c r="D35" s="177">
        <v>860.6218323999999</v>
      </c>
      <c r="E35" s="177">
        <v>2599.4049753479999</v>
      </c>
      <c r="F35" s="177">
        <v>31.723548323999999</v>
      </c>
      <c r="G35" s="177">
        <v>916.67561999999998</v>
      </c>
      <c r="H35" s="177">
        <v>1651.0058070239998</v>
      </c>
      <c r="I35" s="178">
        <v>5.8466571116264818</v>
      </c>
      <c r="J35" s="178">
        <v>171</v>
      </c>
      <c r="K35" s="178">
        <v>219.18510566708861</v>
      </c>
    </row>
    <row r="36" spans="1:11" ht="10.5" customHeight="1">
      <c r="A36" s="23">
        <v>2001</v>
      </c>
      <c r="B36" s="177">
        <v>1376.28</v>
      </c>
      <c r="C36" s="177">
        <v>71.953920907999986</v>
      </c>
      <c r="D36" s="177">
        <v>916.67561999999998</v>
      </c>
      <c r="E36" s="177">
        <v>2364.9095409080001</v>
      </c>
      <c r="F36" s="177">
        <v>37.780623079999998</v>
      </c>
      <c r="G36" s="177">
        <v>710.7210399999999</v>
      </c>
      <c r="H36" s="177">
        <v>1616.407877828</v>
      </c>
      <c r="I36" s="178">
        <v>5.665463655840477</v>
      </c>
      <c r="J36" s="178">
        <v>161</v>
      </c>
      <c r="K36" s="178">
        <v>201.71773299337841</v>
      </c>
    </row>
    <row r="37" spans="1:11" ht="10.5" customHeight="1">
      <c r="A37" s="23">
        <v>2002</v>
      </c>
      <c r="B37" s="177">
        <v>1587.42</v>
      </c>
      <c r="C37" s="177">
        <v>84.095417919999988</v>
      </c>
      <c r="D37" s="177">
        <v>710.7210399999999</v>
      </c>
      <c r="E37" s="177">
        <v>2382.2364579200002</v>
      </c>
      <c r="F37" s="177">
        <v>44.719352523999994</v>
      </c>
      <c r="G37" s="177">
        <v>862.77809999999999</v>
      </c>
      <c r="H37" s="177">
        <v>1474.739005396</v>
      </c>
      <c r="I37" s="178">
        <v>5.1187585672239608</v>
      </c>
      <c r="J37" s="178">
        <v>151</v>
      </c>
      <c r="K37" s="178">
        <v>186.39041385460931</v>
      </c>
    </row>
    <row r="38" spans="1:11" ht="10.5" customHeight="1">
      <c r="A38" s="23">
        <v>2003</v>
      </c>
      <c r="B38" s="177">
        <v>1455.2800000000002</v>
      </c>
      <c r="C38" s="177">
        <v>105.08365936000001</v>
      </c>
      <c r="D38" s="177">
        <v>862.77809999999999</v>
      </c>
      <c r="E38" s="177">
        <v>2423.1417593599999</v>
      </c>
      <c r="F38" s="177">
        <v>31.875858711999996</v>
      </c>
      <c r="G38" s="177">
        <v>780.38637999999992</v>
      </c>
      <c r="H38" s="177">
        <v>1610.8795206480002</v>
      </c>
      <c r="I38" s="178">
        <v>5.5391016709965326</v>
      </c>
      <c r="J38" s="178">
        <v>157</v>
      </c>
      <c r="K38" s="178">
        <v>189.99155929219069</v>
      </c>
    </row>
    <row r="39" spans="1:11" ht="10.5" customHeight="1">
      <c r="A39" s="23">
        <v>2004</v>
      </c>
      <c r="B39" s="177">
        <v>1671.7600000000002</v>
      </c>
      <c r="C39" s="177">
        <v>139.00252210400001</v>
      </c>
      <c r="D39" s="177">
        <v>780.38637999999992</v>
      </c>
      <c r="E39" s="177">
        <v>2591.1489021039997</v>
      </c>
      <c r="F39" s="177">
        <v>31.049524347999998</v>
      </c>
      <c r="G39" s="177">
        <v>894.25372000000004</v>
      </c>
      <c r="H39" s="177">
        <v>1665.8456577559996</v>
      </c>
      <c r="I39" s="178">
        <v>5.6765064338683562</v>
      </c>
      <c r="J39" s="178">
        <v>158</v>
      </c>
      <c r="K39" s="178">
        <v>186.22906764653015</v>
      </c>
    </row>
    <row r="40" spans="1:11" ht="10.5" customHeight="1">
      <c r="A40" s="23">
        <v>2005</v>
      </c>
      <c r="B40" s="177">
        <v>1638.5</v>
      </c>
      <c r="C40" s="177">
        <v>126.945666988</v>
      </c>
      <c r="D40" s="177">
        <v>894.25372000000004</v>
      </c>
      <c r="E40" s="177">
        <v>2659.6993869880002</v>
      </c>
      <c r="F40" s="177">
        <v>17.689901368000001</v>
      </c>
      <c r="G40" s="177">
        <v>924.89080000000001</v>
      </c>
      <c r="H40" s="177">
        <v>1717.1186856200002</v>
      </c>
      <c r="I40" s="178">
        <v>5.7974294307470418</v>
      </c>
      <c r="J40" s="178">
        <v>141</v>
      </c>
      <c r="K40" s="178">
        <v>161.16127557435135</v>
      </c>
    </row>
    <row r="41" spans="1:11" ht="10.5" customHeight="1">
      <c r="A41" s="23">
        <v>2006</v>
      </c>
      <c r="B41" s="177">
        <v>1571.9</v>
      </c>
      <c r="C41" s="177">
        <v>155.50651511075</v>
      </c>
      <c r="D41" s="177">
        <v>924.89080000000001</v>
      </c>
      <c r="E41" s="177">
        <v>2652.2973151107499</v>
      </c>
      <c r="F41" s="177">
        <v>22.919982484249999</v>
      </c>
      <c r="G41" s="177">
        <v>882.38972999999999</v>
      </c>
      <c r="H41" s="177">
        <v>1746.9876026265001</v>
      </c>
      <c r="I41" s="178">
        <v>5.8428494866993539</v>
      </c>
      <c r="J41" s="178">
        <v>157</v>
      </c>
      <c r="K41" s="178">
        <v>174.03546111083398</v>
      </c>
    </row>
    <row r="42" spans="1:11" ht="10.5" customHeight="1">
      <c r="A42" s="23">
        <v>2007</v>
      </c>
      <c r="B42" s="177">
        <v>1507.46</v>
      </c>
      <c r="C42" s="177">
        <v>156.10509876995002</v>
      </c>
      <c r="D42" s="177">
        <v>882.38972999999999</v>
      </c>
      <c r="E42" s="177">
        <v>2545.9548287699499</v>
      </c>
      <c r="F42" s="177">
        <v>30.61938587905</v>
      </c>
      <c r="G42" s="177">
        <v>820.24979999999994</v>
      </c>
      <c r="H42" s="177">
        <v>1695.0856428909001</v>
      </c>
      <c r="I42" s="178">
        <v>5.6127935681407077</v>
      </c>
      <c r="J42" s="178">
        <v>168</v>
      </c>
      <c r="K42" s="178">
        <v>181.3212164710898</v>
      </c>
    </row>
    <row r="43" spans="1:11" ht="10.5" customHeight="1">
      <c r="A43" s="23">
        <v>2008</v>
      </c>
      <c r="B43" s="177">
        <v>1604.12</v>
      </c>
      <c r="C43" s="177">
        <v>149.698575831981</v>
      </c>
      <c r="D43" s="177">
        <v>820.24979999999994</v>
      </c>
      <c r="E43" s="177">
        <v>2574.068375831981</v>
      </c>
      <c r="F43" s="177">
        <v>32.651988635400002</v>
      </c>
      <c r="G43" s="177">
        <v>895.4854499999999</v>
      </c>
      <c r="H43" s="177">
        <v>1645.930937196581</v>
      </c>
      <c r="I43" s="178">
        <v>5.4000755510687002</v>
      </c>
      <c r="J43" s="178">
        <v>219</v>
      </c>
      <c r="K43" s="178">
        <v>231.99828384831127</v>
      </c>
    </row>
    <row r="44" spans="1:11" ht="10.5" customHeight="1">
      <c r="A44" s="23">
        <v>2009</v>
      </c>
      <c r="B44" s="177">
        <v>1632.88</v>
      </c>
      <c r="C44" s="177">
        <v>135.06562169639218</v>
      </c>
      <c r="D44" s="177">
        <v>895.4854499999999</v>
      </c>
      <c r="E44" s="177">
        <v>2663.4310716963919</v>
      </c>
      <c r="F44" s="177">
        <v>35.083084120224996</v>
      </c>
      <c r="G44" s="177">
        <v>937.45056</v>
      </c>
      <c r="H44" s="177">
        <v>1690.897427576167</v>
      </c>
      <c r="I44" s="178">
        <v>5.499937205760042</v>
      </c>
      <c r="J44" s="178">
        <v>191</v>
      </c>
      <c r="K44" s="178">
        <v>201.01242909312873</v>
      </c>
    </row>
    <row r="45" spans="1:11" ht="15" customHeight="1">
      <c r="A45" s="23">
        <v>2010</v>
      </c>
      <c r="B45" s="177">
        <v>1524.1599999999999</v>
      </c>
      <c r="C45" s="177">
        <v>142.30597526383698</v>
      </c>
      <c r="D45" s="177">
        <v>937.45056</v>
      </c>
      <c r="E45" s="177">
        <v>2603.9165349999998</v>
      </c>
      <c r="F45" s="177">
        <v>36.852935577847404</v>
      </c>
      <c r="G45" s="177">
        <v>817.12928999999997</v>
      </c>
      <c r="H45" s="177">
        <v>1749.9343100000001</v>
      </c>
      <c r="I45" s="178">
        <v>5.6496645049999996</v>
      </c>
      <c r="J45" s="178">
        <v>192</v>
      </c>
      <c r="K45" s="178">
        <v>199.65839696144877</v>
      </c>
    </row>
    <row r="46" spans="1:11" ht="10.5" customHeight="1">
      <c r="A46" s="23">
        <v>2011</v>
      </c>
      <c r="B46" s="177">
        <v>1331.74</v>
      </c>
      <c r="C46" s="177">
        <v>146.2449968023858</v>
      </c>
      <c r="D46" s="177">
        <v>817.12928999999997</v>
      </c>
      <c r="E46" s="177">
        <v>2295.1142869999999</v>
      </c>
      <c r="F46" s="177">
        <v>40.202363640755799</v>
      </c>
      <c r="G46" s="177">
        <v>786.21384</v>
      </c>
      <c r="H46" s="177">
        <v>1468.698083</v>
      </c>
      <c r="I46" s="178">
        <v>4.7077592619999997</v>
      </c>
      <c r="J46" s="178">
        <v>235</v>
      </c>
      <c r="K46" s="178">
        <v>239.4117602112936</v>
      </c>
    </row>
    <row r="47" spans="1:11" ht="10.5" customHeight="1">
      <c r="A47" s="23">
        <v>2012</v>
      </c>
      <c r="B47" s="177">
        <v>1461.3600000000001</v>
      </c>
      <c r="C47" s="177">
        <v>155.2092212102564</v>
      </c>
      <c r="D47" s="177">
        <v>786.21384</v>
      </c>
      <c r="E47" s="177">
        <v>2402.7830610000001</v>
      </c>
      <c r="F47" s="177">
        <v>40.209037532558398</v>
      </c>
      <c r="G47" s="177">
        <v>844.55369999999994</v>
      </c>
      <c r="H47" s="177">
        <v>1518.0203240000001</v>
      </c>
      <c r="I47" s="178">
        <v>4.8318812209999997</v>
      </c>
      <c r="J47" s="178">
        <v>271</v>
      </c>
      <c r="K47" s="178">
        <v>270.99932250169377</v>
      </c>
    </row>
    <row r="48" spans="1:11" ht="10.5" customHeight="1">
      <c r="A48" s="23">
        <v>2013</v>
      </c>
      <c r="B48" s="177">
        <v>1333.56</v>
      </c>
      <c r="C48" s="177">
        <v>156.3130306164108</v>
      </c>
      <c r="D48" s="177">
        <v>844.55369999999994</v>
      </c>
      <c r="E48" s="177">
        <v>2334.426731</v>
      </c>
      <c r="F48" s="177">
        <v>36.504210902682601</v>
      </c>
      <c r="G48" s="177">
        <v>726.93831</v>
      </c>
      <c r="H48" s="177">
        <v>1570.9842100000001</v>
      </c>
      <c r="I48" s="178">
        <v>4.9668359349999998</v>
      </c>
      <c r="J48" s="178">
        <v>320</v>
      </c>
      <c r="K48" s="178">
        <v>314.43837130749858</v>
      </c>
    </row>
    <row r="49" spans="1:11" ht="10.5" customHeight="1">
      <c r="A49" s="23">
        <v>2014</v>
      </c>
      <c r="B49" s="177">
        <v>1362.48</v>
      </c>
      <c r="C49" s="177">
        <v>156.43908249863958</v>
      </c>
      <c r="D49" s="177">
        <v>726.93831</v>
      </c>
      <c r="E49" s="177">
        <v>2245.8573919999999</v>
      </c>
      <c r="F49" s="177">
        <v>45.656677252223403</v>
      </c>
      <c r="G49" s="177">
        <v>752.25990000000002</v>
      </c>
      <c r="H49" s="177">
        <v>1447.9408149999999</v>
      </c>
      <c r="I49" s="178">
        <v>4.5450268530000004</v>
      </c>
      <c r="J49" s="178">
        <v>250</v>
      </c>
      <c r="K49" s="178">
        <v>241.16724948751963</v>
      </c>
    </row>
    <row r="50" spans="1:11" ht="10.5" customHeight="1">
      <c r="A50" s="23">
        <v>2015</v>
      </c>
      <c r="B50" s="177">
        <v>1529.8000000000002</v>
      </c>
      <c r="C50" s="177">
        <v>155.04797047533862</v>
      </c>
      <c r="D50" s="177">
        <v>752.25990000000002</v>
      </c>
      <c r="E50" s="177">
        <v>2437.107870475339</v>
      </c>
      <c r="F50" s="177">
        <v>45.617738768766998</v>
      </c>
      <c r="G50" s="177">
        <v>836.32502999999997</v>
      </c>
      <c r="H50" s="177">
        <v>1555.1651017065719</v>
      </c>
      <c r="I50" s="178">
        <v>4.8467033205788566</v>
      </c>
      <c r="J50" s="178">
        <v>233</v>
      </c>
      <c r="K50" s="178">
        <v>222.62245429312594</v>
      </c>
    </row>
    <row r="51" spans="1:11" ht="10.5" customHeight="1">
      <c r="A51" s="23">
        <v>2016</v>
      </c>
      <c r="B51" s="177">
        <v>1579.1299999999999</v>
      </c>
      <c r="C51" s="177">
        <v>166.55798375243279</v>
      </c>
      <c r="D51" s="177">
        <v>836.32502999999997</v>
      </c>
      <c r="E51" s="177">
        <v>2582.0130137524329</v>
      </c>
      <c r="F51" s="177">
        <v>43.485489234259603</v>
      </c>
      <c r="G51" s="177">
        <v>865.25046453392599</v>
      </c>
      <c r="H51" s="177">
        <v>1673.2770599842474</v>
      </c>
      <c r="I51" s="178">
        <v>5.1778432515927717</v>
      </c>
      <c r="J51" s="178">
        <v>191</v>
      </c>
      <c r="K51" s="178">
        <v>180.69453872042723</v>
      </c>
    </row>
    <row r="52" spans="1:11" ht="10.5" customHeight="1">
      <c r="A52" s="23">
        <v>2017</v>
      </c>
      <c r="B52" s="177">
        <v>1426.866</v>
      </c>
      <c r="C52" s="177">
        <v>170.43058631759979</v>
      </c>
      <c r="D52" s="177">
        <v>865.25046453392599</v>
      </c>
      <c r="E52" s="177">
        <v>2462.5470508515259</v>
      </c>
      <c r="F52" s="177">
        <v>44.008436957522804</v>
      </c>
      <c r="G52" s="177">
        <v>786.36785556020402</v>
      </c>
      <c r="H52" s="177">
        <v>1632.1707583337989</v>
      </c>
      <c r="I52" s="178">
        <v>5.0188822093298793</v>
      </c>
      <c r="J52" s="178">
        <v>188</v>
      </c>
      <c r="K52" s="178">
        <v>174.48929396805363</v>
      </c>
    </row>
    <row r="53" spans="1:11" ht="10.5" customHeight="1">
      <c r="A53" s="23">
        <v>2018</v>
      </c>
      <c r="B53" s="177">
        <v>1297.9960000000001</v>
      </c>
      <c r="C53" s="177">
        <v>178.37517535449251</v>
      </c>
      <c r="D53" s="177">
        <v>786.36785556020402</v>
      </c>
      <c r="E53" s="177">
        <v>2262.7390309146967</v>
      </c>
      <c r="F53" s="177">
        <v>43.758316811107001</v>
      </c>
      <c r="G53" s="177">
        <v>699.28303369590787</v>
      </c>
      <c r="H53" s="177">
        <v>1519.6976804076821</v>
      </c>
      <c r="I53" s="178">
        <v>4.6484742385724633</v>
      </c>
      <c r="J53" s="178">
        <v>182</v>
      </c>
      <c r="K53" s="178">
        <v>164.93873704052783</v>
      </c>
    </row>
    <row r="54" spans="1:11" ht="10.5" customHeight="1">
      <c r="A54" s="23">
        <v>2019</v>
      </c>
      <c r="B54" s="177">
        <v>1277.1079999999999</v>
      </c>
      <c r="C54" s="177">
        <v>175.561796791772</v>
      </c>
      <c r="D54" s="177">
        <v>699.28303369590787</v>
      </c>
      <c r="E54" s="177">
        <v>2151.9528304876799</v>
      </c>
      <c r="F54" s="177">
        <v>38.634727100044202</v>
      </c>
      <c r="G54" s="177">
        <v>791.39806816066493</v>
      </c>
      <c r="H54" s="177">
        <v>1321.9200352269709</v>
      </c>
      <c r="I54" s="178">
        <v>4.0244037411432751</v>
      </c>
      <c r="J54" s="178">
        <v>172</v>
      </c>
      <c r="K54" s="178">
        <v>153.15708396035726</v>
      </c>
    </row>
    <row r="55" spans="1:11" ht="15" customHeight="1">
      <c r="A55" s="23">
        <v>2020</v>
      </c>
      <c r="B55" s="177">
        <v>1114.2080000000001</v>
      </c>
      <c r="C55" s="177">
        <v>204.83663307198998</v>
      </c>
      <c r="D55" s="177">
        <v>189.36600000000004</v>
      </c>
      <c r="E55" s="177">
        <v>1508.4106330719901</v>
      </c>
      <c r="F55" s="177">
        <v>35.696548708792804</v>
      </c>
      <c r="G55" s="177">
        <v>241.12974000000003</v>
      </c>
      <c r="H55" s="177">
        <v>1231.5843443631973</v>
      </c>
      <c r="I55" s="178">
        <v>3.7307851802071434</v>
      </c>
      <c r="J55" s="178">
        <v>151</v>
      </c>
      <c r="K55" s="178">
        <v>132.6726061820163</v>
      </c>
    </row>
    <row r="56" spans="1:11" s="4" customFormat="1" ht="12" customHeight="1">
      <c r="A56" s="23">
        <v>2021</v>
      </c>
      <c r="B56" s="177">
        <v>1187.8679999999999</v>
      </c>
      <c r="C56" s="177">
        <v>233.80009087819019</v>
      </c>
      <c r="D56" s="177">
        <v>241.12974000000003</v>
      </c>
      <c r="E56" s="177">
        <v>1662.7978308781901</v>
      </c>
      <c r="F56" s="177">
        <v>36.238945420612602</v>
      </c>
      <c r="G56" s="177">
        <v>218.11167</v>
      </c>
      <c r="H56" s="177">
        <v>1408.4472154575774</v>
      </c>
      <c r="I56" s="178">
        <v>4.2384960009670616</v>
      </c>
      <c r="J56" s="178">
        <v>158</v>
      </c>
      <c r="K56" s="178">
        <v>132.85851829117036</v>
      </c>
    </row>
    <row r="57" spans="1:11" s="4" customFormat="1" ht="11.25">
      <c r="A57" s="23">
        <v>2022</v>
      </c>
      <c r="B57" s="177">
        <v>1226.482</v>
      </c>
      <c r="C57" s="177">
        <v>236.06904280076589</v>
      </c>
      <c r="D57" s="177">
        <v>218.11167</v>
      </c>
      <c r="E57" s="177">
        <v>1680.6627128007658</v>
      </c>
      <c r="F57" s="177">
        <v>35.650953387161799</v>
      </c>
      <c r="G57" s="177">
        <v>237.85857000000001</v>
      </c>
      <c r="H57" s="177">
        <v>1407.153189413604</v>
      </c>
      <c r="I57" s="178">
        <v>4.2190829082096224</v>
      </c>
      <c r="J57" s="178">
        <v>211</v>
      </c>
      <c r="K57" s="178">
        <v>165.84758135668821</v>
      </c>
    </row>
    <row r="58" spans="1:11" s="4" customFormat="1" ht="11.25">
      <c r="A58" s="23">
        <v>2023</v>
      </c>
      <c r="B58" s="177">
        <v>1139.172</v>
      </c>
      <c r="C58" s="177">
        <v>207.36717420515498</v>
      </c>
      <c r="D58" s="177">
        <v>237.85857000000001</v>
      </c>
      <c r="E58" s="177">
        <v>1584.397744205155</v>
      </c>
      <c r="F58" s="177">
        <v>45.8233112685298</v>
      </c>
      <c r="G58" s="177">
        <v>256.24905000000001</v>
      </c>
      <c r="H58" s="177">
        <v>1282.3253829366254</v>
      </c>
      <c r="I58" s="178">
        <v>3.8259989084307473</v>
      </c>
      <c r="J58" s="178">
        <v>212</v>
      </c>
      <c r="K58" s="178">
        <v>160.96569364169042</v>
      </c>
    </row>
    <row r="59" spans="1:11" s="4" customFormat="1" ht="11.25">
      <c r="A59" s="3" t="s">
        <v>631</v>
      </c>
      <c r="B59" s="3"/>
    </row>
    <row r="60" spans="1:11" s="4" customFormat="1" ht="11.25">
      <c r="A60" s="4" t="s">
        <v>897</v>
      </c>
      <c r="B60" s="3"/>
    </row>
    <row r="61" spans="1:11" s="4" customFormat="1" ht="11.25">
      <c r="A61" s="3" t="s">
        <v>1070</v>
      </c>
      <c r="B61" s="3"/>
    </row>
    <row r="62" spans="1:11">
      <c r="A62" s="3" t="s">
        <v>1071</v>
      </c>
      <c r="B62" s="3"/>
      <c r="C62" s="4"/>
      <c r="D62" s="4"/>
      <c r="E62" s="4"/>
      <c r="F62" s="4"/>
      <c r="G62" s="4"/>
      <c r="H62" s="4"/>
      <c r="I62" s="4"/>
      <c r="J62" s="4"/>
      <c r="K62" s="4"/>
    </row>
    <row r="63" spans="1:11">
      <c r="A63" s="3" t="s">
        <v>965</v>
      </c>
      <c r="B63" s="4"/>
      <c r="C63" s="4"/>
      <c r="D63" s="4"/>
      <c r="E63" s="4"/>
      <c r="F63" s="4"/>
      <c r="G63" s="39"/>
      <c r="H63" s="4"/>
      <c r="I63" s="4"/>
      <c r="J63" s="4"/>
      <c r="K63" s="4"/>
    </row>
    <row r="64" spans="1:11" ht="15">
      <c r="A64" s="5" t="s">
        <v>36</v>
      </c>
      <c r="E64" s="55"/>
      <c r="F64" s="55"/>
      <c r="G64" s="227"/>
    </row>
    <row r="65" spans="1:11" customFormat="1">
      <c r="A65" s="21"/>
      <c r="B65" s="21"/>
      <c r="C65" s="21"/>
      <c r="D65" s="21"/>
      <c r="E65" s="21"/>
      <c r="F65" s="21"/>
      <c r="G65" s="21"/>
      <c r="H65" s="21"/>
      <c r="I65" s="21"/>
      <c r="J65" s="21"/>
      <c r="K65" s="21"/>
    </row>
    <row r="66" spans="1:11" customFormat="1">
      <c r="A66" s="21"/>
      <c r="F66" s="228"/>
      <c r="G66" s="229"/>
    </row>
    <row r="67" spans="1:11" customFormat="1" ht="12">
      <c r="F67" s="228"/>
      <c r="G67" s="229"/>
    </row>
    <row r="68" spans="1:11" customFormat="1">
      <c r="A68" s="21"/>
      <c r="F68" s="228"/>
      <c r="G68" s="229"/>
    </row>
    <row r="69" spans="1:11" customFormat="1" ht="12">
      <c r="F69" s="228"/>
      <c r="G69" s="229"/>
    </row>
    <row r="70" spans="1:11" customFormat="1">
      <c r="A70" s="21"/>
      <c r="F70" s="228"/>
      <c r="G70" s="229"/>
    </row>
    <row r="71" spans="1:11" customFormat="1" ht="12">
      <c r="F71" s="228"/>
      <c r="G71" s="229"/>
    </row>
    <row r="72" spans="1:11" customFormat="1">
      <c r="A72" s="21"/>
      <c r="F72" s="228"/>
      <c r="G72" s="229"/>
    </row>
    <row r="73" spans="1:11" customFormat="1" ht="12">
      <c r="F73" s="228"/>
      <c r="G73" s="229"/>
    </row>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 r="A87"/>
      <c r="B87"/>
      <c r="C87"/>
      <c r="D87"/>
      <c r="E87"/>
      <c r="F87"/>
      <c r="G87"/>
      <c r="H87"/>
      <c r="I87"/>
      <c r="J87"/>
      <c r="K87"/>
    </row>
    <row r="88" spans="1:11">
      <c r="A88"/>
    </row>
  </sheetData>
  <conditionalFormatting sqref="A5:A58 B51:K58">
    <cfRule type="expression" dxfId="69" priority="11">
      <formula>MOD(ROW(),2)=1</formula>
    </cfRule>
  </conditionalFormatting>
  <conditionalFormatting sqref="B5:B58">
    <cfRule type="expression" dxfId="68" priority="9">
      <formula>MOD(ROW(),2)=1</formula>
    </cfRule>
  </conditionalFormatting>
  <conditionalFormatting sqref="C5:C58">
    <cfRule type="expression" dxfId="67" priority="8">
      <formula>MOD(ROW(),2)=1</formula>
    </cfRule>
  </conditionalFormatting>
  <conditionalFormatting sqref="D5:D58">
    <cfRule type="expression" dxfId="66" priority="1">
      <formula>MOD(ROW(),2)=1</formula>
    </cfRule>
  </conditionalFormatting>
  <conditionalFormatting sqref="E5:E58">
    <cfRule type="expression" dxfId="65" priority="7">
      <formula>MOD(ROW(),2)=1</formula>
    </cfRule>
  </conditionalFormatting>
  <conditionalFormatting sqref="F5:F58">
    <cfRule type="expression" dxfId="64" priority="6">
      <formula>MOD(ROW(),2)=1</formula>
    </cfRule>
  </conditionalFormatting>
  <conditionalFormatting sqref="G5:G58">
    <cfRule type="expression" dxfId="63" priority="2">
      <formula>MOD(ROW(),2)=1</formula>
    </cfRule>
  </conditionalFormatting>
  <conditionalFormatting sqref="H5:H58">
    <cfRule type="expression" dxfId="62" priority="5">
      <formula>MOD(ROW(),2)=1</formula>
    </cfRule>
  </conditionalFormatting>
  <conditionalFormatting sqref="I6:I50">
    <cfRule type="expression" dxfId="61" priority="4">
      <formula>MOD(ROW(),2)=1</formula>
    </cfRule>
  </conditionalFormatting>
  <conditionalFormatting sqref="I5:K5">
    <cfRule type="expression" dxfId="60" priority="12">
      <formula>MOD(ROW(),2)=1</formula>
    </cfRule>
  </conditionalFormatting>
  <conditionalFormatting sqref="J6:J50">
    <cfRule type="expression" dxfId="59" priority="10">
      <formula>MOD(ROW(),2)=1</formula>
    </cfRule>
  </conditionalFormatting>
  <conditionalFormatting sqref="K6:K50">
    <cfRule type="expression" dxfId="58" priority="3">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2DA9-37AF-44FA-94C9-E2565E6E70B0}">
  <sheetPr>
    <pageSetUpPr fitToPage="1"/>
  </sheetPr>
  <dimension ref="A1:O60"/>
  <sheetViews>
    <sheetView showGridLines="0" zoomScaleNormal="100" workbookViewId="0"/>
  </sheetViews>
  <sheetFormatPr defaultColWidth="9.7109375" defaultRowHeight="14.25"/>
  <cols>
    <col min="1" max="1" width="11.5703125" style="21" customWidth="1"/>
    <col min="2" max="7" width="17.28515625" style="21" customWidth="1"/>
    <col min="8" max="9" width="21.7109375" style="21" customWidth="1"/>
    <col min="10" max="11" width="14.140625" style="21" customWidth="1"/>
    <col min="12" max="14" width="2.42578125" style="21" customWidth="1"/>
    <col min="15" max="16384" width="9.7109375" style="21"/>
  </cols>
  <sheetData>
    <row r="1" spans="1:15">
      <c r="A1" s="13" t="s">
        <v>1072</v>
      </c>
      <c r="O1" s="14" t="str">
        <f>HYPERLINK("#'"&amp;"Index'!A1","INDEX")</f>
        <v>INDEX</v>
      </c>
    </row>
    <row r="2" spans="1:15">
      <c r="A2" s="157"/>
      <c r="B2" s="158" t="s">
        <v>948</v>
      </c>
      <c r="C2" s="158"/>
      <c r="D2" s="158"/>
      <c r="E2" s="158"/>
      <c r="F2" s="158" t="s">
        <v>942</v>
      </c>
      <c r="G2" s="158"/>
      <c r="H2" s="158"/>
      <c r="I2" s="157"/>
      <c r="J2" s="158" t="s">
        <v>690</v>
      </c>
      <c r="K2" s="158"/>
    </row>
    <row r="3" spans="1:15">
      <c r="A3" s="159"/>
      <c r="B3" s="160" t="s">
        <v>1073</v>
      </c>
      <c r="C3" s="183"/>
      <c r="D3" s="183"/>
      <c r="E3" s="183"/>
      <c r="F3" s="183"/>
      <c r="G3" s="183"/>
      <c r="H3" s="183"/>
      <c r="I3" s="184" t="s">
        <v>617</v>
      </c>
      <c r="J3" s="183" t="s">
        <v>1074</v>
      </c>
      <c r="K3" s="187"/>
      <c r="L3" s="13"/>
    </row>
    <row r="4" spans="1:15" ht="42.75" customHeight="1">
      <c r="A4" s="22" t="s">
        <v>290</v>
      </c>
      <c r="B4" s="22" t="s">
        <v>648</v>
      </c>
      <c r="C4" s="22" t="s">
        <v>649</v>
      </c>
      <c r="D4" s="22" t="s">
        <v>680</v>
      </c>
      <c r="E4" s="22" t="s">
        <v>623</v>
      </c>
      <c r="F4" s="22" t="s">
        <v>650</v>
      </c>
      <c r="G4" s="31" t="s">
        <v>681</v>
      </c>
      <c r="H4" s="31" t="s">
        <v>651</v>
      </c>
      <c r="I4" s="22" t="s">
        <v>276</v>
      </c>
      <c r="J4" s="31" t="s">
        <v>652</v>
      </c>
      <c r="K4" s="31" t="s">
        <v>682</v>
      </c>
      <c r="L4" s="13"/>
    </row>
    <row r="5" spans="1:15" ht="15" customHeight="1">
      <c r="A5" s="189">
        <v>1970</v>
      </c>
      <c r="B5" s="190">
        <v>875.4</v>
      </c>
      <c r="C5" s="190">
        <v>0.45639200000000002</v>
      </c>
      <c r="D5" s="190">
        <v>728.5</v>
      </c>
      <c r="E5" s="190">
        <v>1604.3563920000001</v>
      </c>
      <c r="F5" s="190">
        <v>3.6408831999999998</v>
      </c>
      <c r="G5" s="190">
        <v>644.03692508198094</v>
      </c>
      <c r="H5" s="190">
        <v>956.67858371801924</v>
      </c>
      <c r="I5" s="191">
        <v>4.6655413442347271</v>
      </c>
      <c r="J5" s="191">
        <v>93.8</v>
      </c>
      <c r="K5" s="191">
        <v>433.01634198134985</v>
      </c>
    </row>
    <row r="6" spans="1:15" ht="10.5" customHeight="1">
      <c r="A6" s="189">
        <v>1971</v>
      </c>
      <c r="B6" s="190">
        <v>913.72</v>
      </c>
      <c r="C6" s="190">
        <v>0.67234159999999998</v>
      </c>
      <c r="D6" s="190">
        <v>644.03692508198094</v>
      </c>
      <c r="E6" s="190">
        <v>1558.4292666819811</v>
      </c>
      <c r="F6" s="190">
        <v>2.2238608000000002</v>
      </c>
      <c r="G6" s="190">
        <v>608.86043070524511</v>
      </c>
      <c r="H6" s="190">
        <v>947.34497517673594</v>
      </c>
      <c r="I6" s="191">
        <v>4.5619782972090857</v>
      </c>
      <c r="J6" s="191">
        <v>90.5</v>
      </c>
      <c r="K6" s="191">
        <v>397.60994683889106</v>
      </c>
    </row>
    <row r="7" spans="1:15" ht="10.5" customHeight="1">
      <c r="A7" s="189">
        <v>1972</v>
      </c>
      <c r="B7" s="190">
        <v>924.2</v>
      </c>
      <c r="C7" s="190">
        <v>0.75429279999999999</v>
      </c>
      <c r="D7" s="190">
        <v>608.86043070524511</v>
      </c>
      <c r="E7" s="190">
        <v>1533.8147235052452</v>
      </c>
      <c r="F7" s="190">
        <v>2.6477856000000002</v>
      </c>
      <c r="G7" s="190">
        <v>562.32077971233923</v>
      </c>
      <c r="H7" s="190">
        <v>968.84615819290605</v>
      </c>
      <c r="I7" s="191">
        <v>4.61583907360267</v>
      </c>
      <c r="J7" s="191">
        <v>98.1</v>
      </c>
      <c r="K7" s="191">
        <v>413.14395813811473</v>
      </c>
    </row>
    <row r="8" spans="1:15" ht="10.5" customHeight="1">
      <c r="A8" s="189">
        <v>1973</v>
      </c>
      <c r="B8" s="190">
        <v>1095</v>
      </c>
      <c r="C8" s="190">
        <v>1.1240344</v>
      </c>
      <c r="D8" s="190">
        <v>562.32077971233923</v>
      </c>
      <c r="E8" s="190">
        <v>1658.4448141123394</v>
      </c>
      <c r="F8" s="190">
        <v>3.1004040000000002</v>
      </c>
      <c r="G8" s="190">
        <v>616.28340787607772</v>
      </c>
      <c r="H8" s="190">
        <v>1039.0610022362616</v>
      </c>
      <c r="I8" s="191">
        <v>4.9033358764198862</v>
      </c>
      <c r="J8" s="191">
        <v>99.8</v>
      </c>
      <c r="K8" s="191">
        <v>398.48273108404868</v>
      </c>
    </row>
    <row r="9" spans="1:15" ht="10.5" customHeight="1">
      <c r="A9" s="189">
        <v>1974</v>
      </c>
      <c r="B9" s="190">
        <v>1172</v>
      </c>
      <c r="C9" s="190">
        <v>1.0188008</v>
      </c>
      <c r="D9" s="190">
        <v>616.28340787607772</v>
      </c>
      <c r="E9" s="190">
        <v>1789.3022086760777</v>
      </c>
      <c r="F9" s="190">
        <v>5.7289656000000004</v>
      </c>
      <c r="G9" s="190">
        <v>742.00901811646554</v>
      </c>
      <c r="H9" s="190">
        <v>1041.5642249596121</v>
      </c>
      <c r="I9" s="191">
        <v>4.8704453737578541</v>
      </c>
      <c r="J9" s="191">
        <v>151</v>
      </c>
      <c r="K9" s="191">
        <v>553.28075334121115</v>
      </c>
    </row>
    <row r="10" spans="1:15" ht="10.5" customHeight="1">
      <c r="A10" s="189">
        <v>1975</v>
      </c>
      <c r="B10" s="190">
        <v>1061.2</v>
      </c>
      <c r="C10" s="190">
        <v>0.79516160000000002</v>
      </c>
      <c r="D10" s="190">
        <v>742.00901811646554</v>
      </c>
      <c r="E10" s="190">
        <v>1804.0041797164656</v>
      </c>
      <c r="F10" s="190">
        <v>4.378088</v>
      </c>
      <c r="G10" s="190">
        <v>839.26570139014268</v>
      </c>
      <c r="H10" s="190">
        <v>960.360390326323</v>
      </c>
      <c r="I10" s="191">
        <v>4.4466687517713925</v>
      </c>
      <c r="J10" s="191">
        <v>152</v>
      </c>
      <c r="K10" s="191">
        <v>509.60539108861099</v>
      </c>
    </row>
    <row r="11" spans="1:15" ht="10.5" customHeight="1">
      <c r="A11" s="189">
        <v>1976</v>
      </c>
      <c r="B11" s="190">
        <v>933.2</v>
      </c>
      <c r="C11" s="190">
        <v>0.82449600000000001</v>
      </c>
      <c r="D11" s="190">
        <v>839.26570139014268</v>
      </c>
      <c r="E11" s="190">
        <v>1773.2901973901426</v>
      </c>
      <c r="F11" s="190">
        <v>25.188068000000001</v>
      </c>
      <c r="G11" s="190">
        <v>685.06691971911175</v>
      </c>
      <c r="H11" s="190">
        <v>1063.0352096710308</v>
      </c>
      <c r="I11" s="191">
        <v>4.8755255333823966</v>
      </c>
      <c r="J11" s="191">
        <v>138</v>
      </c>
      <c r="K11" s="191">
        <v>438.52332038418461</v>
      </c>
    </row>
    <row r="12" spans="1:15" ht="10.5" customHeight="1">
      <c r="A12" s="189">
        <v>1977</v>
      </c>
      <c r="B12" s="190">
        <v>1037.8</v>
      </c>
      <c r="C12" s="190">
        <v>0.7741576</v>
      </c>
      <c r="D12" s="190">
        <v>685.06691971911175</v>
      </c>
      <c r="E12" s="190">
        <v>1723.6410773191119</v>
      </c>
      <c r="F12" s="190">
        <v>17.955144799999999</v>
      </c>
      <c r="G12" s="190">
        <v>644.99230006973266</v>
      </c>
      <c r="H12" s="190">
        <v>1060.6936324493793</v>
      </c>
      <c r="I12" s="191">
        <v>4.8161026541592511</v>
      </c>
      <c r="J12" s="191">
        <v>143</v>
      </c>
      <c r="K12" s="191">
        <v>427.83628530397317</v>
      </c>
    </row>
    <row r="13" spans="1:15" ht="10.5" customHeight="1">
      <c r="A13" s="189">
        <v>1978</v>
      </c>
      <c r="B13" s="190">
        <v>1086.0999999999999</v>
      </c>
      <c r="C13" s="190">
        <v>1.2071248000000001</v>
      </c>
      <c r="D13" s="190">
        <v>644.99230006973266</v>
      </c>
      <c r="E13" s="190">
        <v>1732.2994248697325</v>
      </c>
      <c r="F13" s="190">
        <v>17.730224</v>
      </c>
      <c r="G13" s="190">
        <v>641.66622958281528</v>
      </c>
      <c r="H13" s="190">
        <v>1072.9029712869174</v>
      </c>
      <c r="I13" s="191">
        <v>4.8201944034275321</v>
      </c>
      <c r="J13" s="191">
        <v>144</v>
      </c>
      <c r="K13" s="191">
        <v>402.51853611835162</v>
      </c>
    </row>
    <row r="14" spans="1:15" ht="10.5" customHeight="1">
      <c r="A14" s="189">
        <v>1979</v>
      </c>
      <c r="B14" s="190">
        <v>1203.46</v>
      </c>
      <c r="C14" s="190">
        <v>1.5889704</v>
      </c>
      <c r="D14" s="190">
        <v>641.66622958281528</v>
      </c>
      <c r="E14" s="190">
        <v>1846.7151999828154</v>
      </c>
      <c r="F14" s="190">
        <v>15.2093168</v>
      </c>
      <c r="G14" s="190">
        <v>765.7688553280733</v>
      </c>
      <c r="H14" s="190">
        <v>1065.7370278547423</v>
      </c>
      <c r="I14" s="191">
        <v>4.7354514578869269</v>
      </c>
      <c r="J14" s="191">
        <v>150</v>
      </c>
      <c r="K14" s="191">
        <v>387.1817043738626</v>
      </c>
    </row>
    <row r="15" spans="1:15" ht="15" customHeight="1">
      <c r="A15" s="189">
        <v>1980</v>
      </c>
      <c r="B15" s="190">
        <v>1087.28</v>
      </c>
      <c r="C15" s="190">
        <v>1.3898239999999999</v>
      </c>
      <c r="D15" s="190">
        <v>765.7688553280733</v>
      </c>
      <c r="E15" s="190">
        <v>1854.4386793280732</v>
      </c>
      <c r="F15" s="190">
        <v>13.815291999999999</v>
      </c>
      <c r="G15" s="190">
        <v>803.60609961634509</v>
      </c>
      <c r="H15" s="190">
        <v>1037.0172877117282</v>
      </c>
      <c r="I15" s="191">
        <v>4.5537939792194484</v>
      </c>
      <c r="J15" s="191">
        <v>152</v>
      </c>
      <c r="K15" s="191">
        <v>359.75267003934795</v>
      </c>
    </row>
    <row r="16" spans="1:15" ht="10.5" customHeight="1">
      <c r="A16" s="189">
        <v>1981</v>
      </c>
      <c r="B16" s="190">
        <v>975.32</v>
      </c>
      <c r="C16" s="190">
        <v>1.1297303999999999</v>
      </c>
      <c r="D16" s="190">
        <v>803.60609961634509</v>
      </c>
      <c r="E16" s="190">
        <v>1780.0558300163452</v>
      </c>
      <c r="F16" s="190">
        <v>14.969230400000001</v>
      </c>
      <c r="G16" s="190">
        <v>698.69399003957653</v>
      </c>
      <c r="H16" s="190">
        <v>1066.3926095767688</v>
      </c>
      <c r="I16" s="191">
        <v>4.637175102305422</v>
      </c>
      <c r="J16" s="191">
        <v>162</v>
      </c>
      <c r="K16" s="191">
        <v>350.34791494331176</v>
      </c>
    </row>
    <row r="17" spans="1:11" ht="10.5" customHeight="1">
      <c r="A17" s="189">
        <v>1982</v>
      </c>
      <c r="B17" s="190">
        <v>900.1</v>
      </c>
      <c r="C17" s="190">
        <v>0.88715200000000005</v>
      </c>
      <c r="D17" s="190">
        <v>698.69399003957653</v>
      </c>
      <c r="E17" s="190">
        <v>1599.6811420395766</v>
      </c>
      <c r="F17" s="190">
        <v>17.887219999999999</v>
      </c>
      <c r="G17" s="190">
        <v>607.71634617353698</v>
      </c>
      <c r="H17" s="190">
        <v>974.07757586603952</v>
      </c>
      <c r="I17" s="191">
        <v>4.1952106735319639</v>
      </c>
      <c r="J17" s="191">
        <v>158</v>
      </c>
      <c r="K17" s="191">
        <v>321.8004531683597</v>
      </c>
    </row>
    <row r="18" spans="1:11" ht="10.5" customHeight="1">
      <c r="A18" s="189">
        <v>1983</v>
      </c>
      <c r="B18" s="190">
        <v>817.9</v>
      </c>
      <c r="C18" s="190">
        <v>1.6089064</v>
      </c>
      <c r="D18" s="190">
        <v>607.71634617353698</v>
      </c>
      <c r="E18" s="190">
        <v>1427.2252525735371</v>
      </c>
      <c r="F18" s="190">
        <v>11.131764</v>
      </c>
      <c r="G18" s="190">
        <v>465.63283017245118</v>
      </c>
      <c r="H18" s="190">
        <v>950.46065840108599</v>
      </c>
      <c r="I18" s="191">
        <v>4.0564757280025185</v>
      </c>
      <c r="J18" s="191">
        <v>153</v>
      </c>
      <c r="K18" s="191">
        <v>299.89415500411616</v>
      </c>
    </row>
    <row r="19" spans="1:11" ht="10.5" customHeight="1">
      <c r="A19" s="189">
        <v>1984</v>
      </c>
      <c r="B19" s="190">
        <v>929.06</v>
      </c>
      <c r="C19" s="190">
        <v>3.6356856</v>
      </c>
      <c r="D19" s="190">
        <v>465.63283017245118</v>
      </c>
      <c r="E19" s="190">
        <v>1398.3285157724511</v>
      </c>
      <c r="F19" s="190">
        <v>11.330768000000001</v>
      </c>
      <c r="G19" s="190">
        <v>518.54636065196087</v>
      </c>
      <c r="H19" s="190">
        <v>868.45138712049015</v>
      </c>
      <c r="I19" s="191">
        <v>3.6744604867419657</v>
      </c>
      <c r="J19" s="191">
        <v>161</v>
      </c>
      <c r="K19" s="191">
        <v>304.57669042427915</v>
      </c>
    </row>
    <row r="20" spans="1:11" ht="10.5" customHeight="1">
      <c r="A20" s="189">
        <v>1985</v>
      </c>
      <c r="B20" s="190">
        <v>978.42</v>
      </c>
      <c r="C20" s="190">
        <v>11.679861600000001</v>
      </c>
      <c r="D20" s="190">
        <v>518.54636065196087</v>
      </c>
      <c r="E20" s="190">
        <v>1508.6462222519608</v>
      </c>
      <c r="F20" s="190">
        <v>10.849527200000001</v>
      </c>
      <c r="G20" s="190">
        <v>601.89850062158825</v>
      </c>
      <c r="H20" s="190">
        <v>895.89819443037254</v>
      </c>
      <c r="I20" s="191">
        <v>3.7569221374551196</v>
      </c>
      <c r="J20" s="191">
        <v>160</v>
      </c>
      <c r="K20" s="191">
        <v>293.40301654976389</v>
      </c>
    </row>
    <row r="21" spans="1:11" ht="10.5" customHeight="1">
      <c r="A21" s="189">
        <v>1986</v>
      </c>
      <c r="B21" s="190">
        <v>840.2</v>
      </c>
      <c r="C21" s="190">
        <v>10.27772</v>
      </c>
      <c r="D21" s="190">
        <v>601.89850062158825</v>
      </c>
      <c r="E21" s="190">
        <v>1452.3762206215883</v>
      </c>
      <c r="F21" s="190">
        <v>12.3</v>
      </c>
      <c r="G21" s="190">
        <v>511.68180000000001</v>
      </c>
      <c r="H21" s="190">
        <v>928.39442062158832</v>
      </c>
      <c r="I21" s="191">
        <v>3.8578456795175931</v>
      </c>
      <c r="J21" s="191">
        <v>150</v>
      </c>
      <c r="K21" s="191">
        <v>269.60112513536222</v>
      </c>
    </row>
    <row r="22" spans="1:11" ht="10.5" customHeight="1">
      <c r="A22" s="189">
        <v>1987</v>
      </c>
      <c r="B22" s="190">
        <v>961.6</v>
      </c>
      <c r="C22" s="190">
        <v>3.5</v>
      </c>
      <c r="D22" s="190">
        <v>511.68180000000001</v>
      </c>
      <c r="E22" s="190">
        <v>1476.7818</v>
      </c>
      <c r="F22" s="190">
        <v>10.199999999999999</v>
      </c>
      <c r="G22" s="190">
        <v>553.88159999999993</v>
      </c>
      <c r="H22" s="190">
        <v>912.7002</v>
      </c>
      <c r="I22" s="191">
        <v>3.7589998517322614</v>
      </c>
      <c r="J22" s="191">
        <v>151</v>
      </c>
      <c r="K22" s="191">
        <v>264.89136822531555</v>
      </c>
    </row>
    <row r="23" spans="1:11" ht="10.5" customHeight="1">
      <c r="A23" s="189">
        <v>1988</v>
      </c>
      <c r="B23" s="190">
        <v>801.26</v>
      </c>
      <c r="C23" s="190">
        <v>4.3</v>
      </c>
      <c r="D23" s="190">
        <v>553.88159999999993</v>
      </c>
      <c r="E23" s="190">
        <v>1359.4415999999999</v>
      </c>
      <c r="F23" s="190">
        <v>11.8</v>
      </c>
      <c r="G23" s="190">
        <v>420.66149999999999</v>
      </c>
      <c r="H23" s="190">
        <v>926.98009999999999</v>
      </c>
      <c r="I23" s="191">
        <v>3.7832679647866918</v>
      </c>
      <c r="J23" s="191">
        <v>161</v>
      </c>
      <c r="K23" s="191">
        <v>272.79928496088041</v>
      </c>
    </row>
    <row r="24" spans="1:11" ht="10.5" customHeight="1">
      <c r="A24" s="189">
        <v>1989</v>
      </c>
      <c r="B24" s="190">
        <v>1193.78</v>
      </c>
      <c r="C24" s="190">
        <v>5.6135924079999997</v>
      </c>
      <c r="D24" s="190">
        <v>420.66149999999999</v>
      </c>
      <c r="E24" s="190">
        <v>1620.0550924079998</v>
      </c>
      <c r="F24" s="190">
        <v>10.350532167359999</v>
      </c>
      <c r="G24" s="190">
        <v>653</v>
      </c>
      <c r="H24" s="190">
        <v>956.70456024063992</v>
      </c>
      <c r="I24" s="191">
        <v>3.8679422024591048</v>
      </c>
      <c r="J24" s="191">
        <v>171</v>
      </c>
      <c r="K24" s="191">
        <v>278.81381840415776</v>
      </c>
    </row>
    <row r="25" spans="1:11" ht="15" customHeight="1">
      <c r="A25" s="189">
        <v>1990</v>
      </c>
      <c r="B25" s="190">
        <v>1037.98</v>
      </c>
      <c r="C25" s="190">
        <v>5.224309968</v>
      </c>
      <c r="D25" s="190">
        <v>653</v>
      </c>
      <c r="E25" s="190">
        <v>1696.204309968</v>
      </c>
      <c r="F25" s="190">
        <v>8.0470951999999993</v>
      </c>
      <c r="G25" s="190">
        <v>764.86638210000012</v>
      </c>
      <c r="H25" s="190">
        <v>923.29083266799978</v>
      </c>
      <c r="I25" s="191">
        <v>3.6912143694849111</v>
      </c>
      <c r="J25" s="191">
        <v>180</v>
      </c>
      <c r="K25" s="191">
        <v>282.85987043446488</v>
      </c>
    </row>
    <row r="26" spans="1:11" ht="10.5" customHeight="1">
      <c r="A26" s="189">
        <v>1991</v>
      </c>
      <c r="B26" s="190">
        <v>1079.44</v>
      </c>
      <c r="C26" s="190">
        <v>4.1934343600000004</v>
      </c>
      <c r="D26" s="190">
        <v>764.86638210000012</v>
      </c>
      <c r="E26" s="190">
        <v>1848.4998164600001</v>
      </c>
      <c r="F26" s="190">
        <v>17.842159656</v>
      </c>
      <c r="G26" s="190">
        <v>804.48361050000005</v>
      </c>
      <c r="H26" s="190">
        <v>1026.1740463040001</v>
      </c>
      <c r="I26" s="191">
        <v>4.0481356341358543</v>
      </c>
      <c r="J26" s="191">
        <v>172</v>
      </c>
      <c r="K26" s="191">
        <v>261.4885845790148</v>
      </c>
    </row>
    <row r="27" spans="1:11" ht="10.5" customHeight="1">
      <c r="A27" s="189">
        <v>1992</v>
      </c>
      <c r="B27" s="190">
        <v>908.68</v>
      </c>
      <c r="C27" s="190">
        <v>5.2254199759999995</v>
      </c>
      <c r="D27" s="190">
        <v>804.48361050000005</v>
      </c>
      <c r="E27" s="190">
        <v>1718.389030476</v>
      </c>
      <c r="F27" s="190">
        <v>10.053750431999999</v>
      </c>
      <c r="G27" s="190">
        <v>685.86640239999997</v>
      </c>
      <c r="H27" s="190">
        <v>1022.468877644</v>
      </c>
      <c r="I27" s="191">
        <v>3.9801197289309989</v>
      </c>
      <c r="J27" s="191">
        <v>166</v>
      </c>
      <c r="K27" s="191">
        <v>246.73833473919683</v>
      </c>
    </row>
    <row r="28" spans="1:11" ht="10.5" customHeight="1">
      <c r="A28" s="189">
        <v>1993</v>
      </c>
      <c r="B28" s="190">
        <v>857.78</v>
      </c>
      <c r="C28" s="190">
        <v>12.889328879999999</v>
      </c>
      <c r="D28" s="190">
        <v>685.86640239999997</v>
      </c>
      <c r="E28" s="190">
        <v>1556.5357312799999</v>
      </c>
      <c r="F28" s="190">
        <v>7.5019452800000002</v>
      </c>
      <c r="G28" s="190">
        <v>518.60660359999997</v>
      </c>
      <c r="H28" s="190">
        <v>1030.4271824</v>
      </c>
      <c r="I28" s="191">
        <v>3.9592983128085915</v>
      </c>
      <c r="J28" s="191">
        <v>174</v>
      </c>
      <c r="K28" s="191">
        <v>252.63432995640605</v>
      </c>
    </row>
    <row r="29" spans="1:11" ht="10.5" customHeight="1">
      <c r="A29" s="189">
        <v>1994</v>
      </c>
      <c r="B29" s="190">
        <v>1076.0999999999999</v>
      </c>
      <c r="C29" s="190">
        <v>19.300670296</v>
      </c>
      <c r="D29" s="190">
        <v>518.60660359999997</v>
      </c>
      <c r="E29" s="190">
        <v>1614.0072738959998</v>
      </c>
      <c r="F29" s="190">
        <v>6.6645991039999988</v>
      </c>
      <c r="G29" s="190">
        <v>607.44914489999996</v>
      </c>
      <c r="H29" s="190">
        <v>999.89352989199983</v>
      </c>
      <c r="I29" s="191">
        <v>3.7955842401645938</v>
      </c>
      <c r="J29" s="191">
        <v>164</v>
      </c>
      <c r="K29" s="191">
        <v>233.14662648204484</v>
      </c>
    </row>
    <row r="30" spans="1:11" ht="10.5" customHeight="1">
      <c r="A30" s="189">
        <v>1995</v>
      </c>
      <c r="B30" s="190">
        <v>953.54</v>
      </c>
      <c r="C30" s="190">
        <v>16.464848343999996</v>
      </c>
      <c r="D30" s="190">
        <v>607.44914489999996</v>
      </c>
      <c r="E30" s="190">
        <v>1577.4539932439998</v>
      </c>
      <c r="F30" s="190">
        <v>4.4210714399999995</v>
      </c>
      <c r="G30" s="190">
        <v>632.88501809999991</v>
      </c>
      <c r="H30" s="190">
        <v>940.14790370399976</v>
      </c>
      <c r="I30" s="191">
        <v>3.5270051197454944</v>
      </c>
      <c r="J30" s="191">
        <v>167</v>
      </c>
      <c r="K30" s="191">
        <v>232.52899650510307</v>
      </c>
    </row>
    <row r="31" spans="1:11" ht="10.5" customHeight="1">
      <c r="A31" s="189">
        <v>1996</v>
      </c>
      <c r="B31" s="190">
        <v>1073.4000000000001</v>
      </c>
      <c r="C31" s="190">
        <v>17.117612791999999</v>
      </c>
      <c r="D31" s="190">
        <v>632.88501809999991</v>
      </c>
      <c r="E31" s="190">
        <v>1723.4026308920002</v>
      </c>
      <c r="F31" s="190">
        <v>4.5895861760000001</v>
      </c>
      <c r="G31" s="190">
        <v>681.64163470000017</v>
      </c>
      <c r="H31" s="190">
        <v>1037.171410016</v>
      </c>
      <c r="I31" s="191">
        <v>3.8461191395906806</v>
      </c>
      <c r="J31" s="191">
        <v>173</v>
      </c>
      <c r="K31" s="191">
        <v>236.55774299300242</v>
      </c>
    </row>
    <row r="32" spans="1:11" ht="10.5" customHeight="1">
      <c r="A32" s="189">
        <v>1997</v>
      </c>
      <c r="B32" s="190">
        <v>943.86</v>
      </c>
      <c r="C32" s="190">
        <v>23.579993928</v>
      </c>
      <c r="D32" s="190">
        <v>681.64163470000017</v>
      </c>
      <c r="E32" s="190">
        <v>1649.0816286280001</v>
      </c>
      <c r="F32" s="190">
        <v>5.0082079999999998</v>
      </c>
      <c r="G32" s="190">
        <v>651.32541040000012</v>
      </c>
      <c r="H32" s="190">
        <v>992.748010228</v>
      </c>
      <c r="I32" s="191">
        <v>3.6376121615319228</v>
      </c>
      <c r="J32" s="191">
        <v>168</v>
      </c>
      <c r="K32" s="191">
        <v>225.80872791056362</v>
      </c>
    </row>
    <row r="33" spans="1:11" ht="10.5" customHeight="1">
      <c r="A33" s="189">
        <v>1998</v>
      </c>
      <c r="B33" s="190">
        <v>940.56</v>
      </c>
      <c r="C33" s="190">
        <v>31.725585783999996</v>
      </c>
      <c r="D33" s="190">
        <v>651.32541040000012</v>
      </c>
      <c r="E33" s="190">
        <v>1623.6109961840002</v>
      </c>
      <c r="F33" s="190">
        <v>6.7533741119999995</v>
      </c>
      <c r="G33" s="190">
        <v>581.09381469999994</v>
      </c>
      <c r="H33" s="190">
        <v>1035.7638073720002</v>
      </c>
      <c r="I33" s="191">
        <v>3.7512044161744207</v>
      </c>
      <c r="J33" s="191">
        <v>162</v>
      </c>
      <c r="K33" s="191">
        <v>215.36968472271155</v>
      </c>
    </row>
    <row r="34" spans="1:11" ht="10.5" customHeight="1">
      <c r="A34" s="189">
        <v>1999</v>
      </c>
      <c r="B34" s="190">
        <v>1056.24</v>
      </c>
      <c r="C34" s="190">
        <v>34.154677735999996</v>
      </c>
      <c r="D34" s="190">
        <v>581.09381469999994</v>
      </c>
      <c r="E34" s="190">
        <v>1671.4884924359999</v>
      </c>
      <c r="F34" s="190">
        <v>6.9675529679999988</v>
      </c>
      <c r="G34" s="190">
        <v>640.6816323999999</v>
      </c>
      <c r="H34" s="190">
        <v>1023.8393070679999</v>
      </c>
      <c r="I34" s="191">
        <v>3.6657989117886101</v>
      </c>
      <c r="J34" s="191">
        <v>167</v>
      </c>
      <c r="K34" s="191">
        <v>218.95106705868085</v>
      </c>
    </row>
    <row r="35" spans="1:11" ht="15" customHeight="1">
      <c r="A35" s="189">
        <v>2000</v>
      </c>
      <c r="B35" s="190">
        <v>1181.74</v>
      </c>
      <c r="C35" s="190">
        <v>29.203067327999996</v>
      </c>
      <c r="D35" s="190">
        <v>640.6816323999999</v>
      </c>
      <c r="E35" s="190">
        <v>1851.624699728</v>
      </c>
      <c r="F35" s="190">
        <v>9.3158592640000002</v>
      </c>
      <c r="G35" s="190">
        <v>709.04399999999998</v>
      </c>
      <c r="H35" s="190">
        <v>1133.2648404639999</v>
      </c>
      <c r="I35" s="191">
        <v>4.0131966287861633</v>
      </c>
      <c r="J35" s="191">
        <v>167</v>
      </c>
      <c r="K35" s="191">
        <v>214.05796869241988</v>
      </c>
    </row>
    <row r="36" spans="1:11" ht="10.5" customHeight="1">
      <c r="A36" s="189">
        <v>2001</v>
      </c>
      <c r="B36" s="190">
        <v>868.24</v>
      </c>
      <c r="C36" s="190">
        <v>32.068628808</v>
      </c>
      <c r="D36" s="190">
        <v>709.04399999999998</v>
      </c>
      <c r="E36" s="190">
        <v>1609.352628808</v>
      </c>
      <c r="F36" s="190">
        <v>9.6992662799999998</v>
      </c>
      <c r="G36" s="190">
        <v>520.94399999999996</v>
      </c>
      <c r="H36" s="190">
        <v>1078.7093625279999</v>
      </c>
      <c r="I36" s="191">
        <v>3.7808456469719944</v>
      </c>
      <c r="J36" s="191">
        <v>149</v>
      </c>
      <c r="K36" s="191">
        <v>186.68287090691541</v>
      </c>
    </row>
    <row r="37" spans="1:11" ht="10.5" customHeight="1">
      <c r="A37" s="189">
        <v>2002</v>
      </c>
      <c r="B37" s="190">
        <v>1069.42</v>
      </c>
      <c r="C37" s="190">
        <v>27.265780119999999</v>
      </c>
      <c r="D37" s="190">
        <v>520.94399999999996</v>
      </c>
      <c r="E37" s="190">
        <v>1617.6297801200001</v>
      </c>
      <c r="F37" s="190">
        <v>8.0662031439999993</v>
      </c>
      <c r="G37" s="190">
        <v>641.65200000000004</v>
      </c>
      <c r="H37" s="190">
        <v>967.91157697600011</v>
      </c>
      <c r="I37" s="191">
        <v>3.3595813624192847</v>
      </c>
      <c r="J37" s="191">
        <v>137</v>
      </c>
      <c r="K37" s="191">
        <v>169.10918343100315</v>
      </c>
    </row>
    <row r="38" spans="1:11" ht="10.5" customHeight="1">
      <c r="A38" s="189">
        <v>2003</v>
      </c>
      <c r="B38" s="190">
        <v>1006.94</v>
      </c>
      <c r="C38" s="190">
        <v>32.08436828</v>
      </c>
      <c r="D38" s="190">
        <v>641.65200000000004</v>
      </c>
      <c r="E38" s="190">
        <v>1680.6763682800001</v>
      </c>
      <c r="F38" s="190">
        <v>6.6320101520000003</v>
      </c>
      <c r="G38" s="190">
        <v>604.16399999999999</v>
      </c>
      <c r="H38" s="190">
        <v>1069.8803581280001</v>
      </c>
      <c r="I38" s="191">
        <v>3.6788450057948978</v>
      </c>
      <c r="J38" s="191">
        <v>143</v>
      </c>
      <c r="K38" s="191">
        <v>173.04963680753673</v>
      </c>
    </row>
    <row r="39" spans="1:11" ht="10.5" customHeight="1">
      <c r="A39" s="189">
        <v>2004</v>
      </c>
      <c r="B39" s="190">
        <v>1147.92</v>
      </c>
      <c r="C39" s="190">
        <v>35.396643544</v>
      </c>
      <c r="D39" s="190">
        <v>604.16399999999999</v>
      </c>
      <c r="E39" s="190">
        <v>1787.480643544</v>
      </c>
      <c r="F39" s="190">
        <v>3.3005322479999997</v>
      </c>
      <c r="G39" s="190">
        <v>688.75200000000007</v>
      </c>
      <c r="H39" s="190">
        <v>1095.4281112959998</v>
      </c>
      <c r="I39" s="191">
        <v>3.7327616112937632</v>
      </c>
      <c r="J39" s="191">
        <v>144</v>
      </c>
      <c r="K39" s="191">
        <v>169.72775785506545</v>
      </c>
    </row>
    <row r="40" spans="1:11" ht="10.5" customHeight="1">
      <c r="A40" s="189">
        <v>2005</v>
      </c>
      <c r="B40" s="190">
        <v>1160.6200000000001</v>
      </c>
      <c r="C40" s="190">
        <v>34.238477287999999</v>
      </c>
      <c r="D40" s="190">
        <v>688.75200000000007</v>
      </c>
      <c r="E40" s="190">
        <v>1883.6104772880003</v>
      </c>
      <c r="F40" s="190">
        <v>2.5140606079999999</v>
      </c>
      <c r="G40" s="190">
        <v>696.37200000000007</v>
      </c>
      <c r="H40" s="190">
        <v>1184.7244166800003</v>
      </c>
      <c r="I40" s="191">
        <v>3.9999309646469179</v>
      </c>
      <c r="J40" s="191">
        <v>116</v>
      </c>
      <c r="K40" s="191">
        <v>132.58658132357985</v>
      </c>
    </row>
    <row r="41" spans="1:11" ht="10.5" customHeight="1">
      <c r="A41" s="189">
        <v>2006</v>
      </c>
      <c r="B41" s="190">
        <v>1080.22</v>
      </c>
      <c r="C41" s="190">
        <v>55.103732840749998</v>
      </c>
      <c r="D41" s="190">
        <v>696.37200000000007</v>
      </c>
      <c r="E41" s="190">
        <v>1831.69573284075</v>
      </c>
      <c r="F41" s="190">
        <v>6.1345480542499988</v>
      </c>
      <c r="G41" s="190">
        <v>648.13199999999995</v>
      </c>
      <c r="H41" s="190">
        <v>1177.4291847865002</v>
      </c>
      <c r="I41" s="191">
        <v>3.9379452364811449</v>
      </c>
      <c r="J41" s="191">
        <v>142</v>
      </c>
      <c r="K41" s="191">
        <v>157.40786928495814</v>
      </c>
    </row>
    <row r="42" spans="1:11" ht="10.5" customHeight="1">
      <c r="A42" s="189">
        <v>2007</v>
      </c>
      <c r="B42" s="190">
        <v>967.52</v>
      </c>
      <c r="C42" s="190">
        <v>39.546082239949996</v>
      </c>
      <c r="D42" s="190">
        <v>648.13199999999995</v>
      </c>
      <c r="E42" s="190">
        <v>1655.1980822399501</v>
      </c>
      <c r="F42" s="190">
        <v>13.369096769049998</v>
      </c>
      <c r="G42" s="190">
        <v>580.51199999999994</v>
      </c>
      <c r="H42" s="190">
        <v>1061.3169854709001</v>
      </c>
      <c r="I42" s="191">
        <v>3.5142490733684761</v>
      </c>
      <c r="J42" s="191">
        <v>147</v>
      </c>
      <c r="K42" s="191">
        <v>158.65606441220356</v>
      </c>
    </row>
    <row r="43" spans="1:11" ht="10.5" customHeight="1">
      <c r="A43" s="189">
        <v>2008</v>
      </c>
      <c r="B43" s="190">
        <v>1046.08</v>
      </c>
      <c r="C43" s="190">
        <v>32.408137217775</v>
      </c>
      <c r="D43" s="190">
        <v>580.51199999999994</v>
      </c>
      <c r="E43" s="190">
        <v>1659.0001372177749</v>
      </c>
      <c r="F43" s="190">
        <v>15.801988635400001</v>
      </c>
      <c r="G43" s="190">
        <v>627.64799999999991</v>
      </c>
      <c r="H43" s="190">
        <v>1015.550148582375</v>
      </c>
      <c r="I43" s="191">
        <v>3.3318819181955046</v>
      </c>
      <c r="J43" s="191">
        <v>198</v>
      </c>
      <c r="K43" s="191">
        <v>209.75187306833624</v>
      </c>
    </row>
    <row r="44" spans="1:11" ht="10.5" customHeight="1">
      <c r="A44" s="189">
        <v>2009</v>
      </c>
      <c r="B44" s="190">
        <v>1189.28</v>
      </c>
      <c r="C44" s="190">
        <v>28.861429990800005</v>
      </c>
      <c r="D44" s="190">
        <v>627.64799999999991</v>
      </c>
      <c r="E44" s="190">
        <v>1845.7894299907998</v>
      </c>
      <c r="F44" s="190">
        <v>16.953084120225</v>
      </c>
      <c r="G44" s="190">
        <v>713.56799999999998</v>
      </c>
      <c r="H44" s="190">
        <v>1115.2683458705749</v>
      </c>
      <c r="I44" s="191">
        <v>3.6276037622534791</v>
      </c>
      <c r="J44" s="191">
        <v>177</v>
      </c>
      <c r="K44" s="191">
        <v>186.27853376693082</v>
      </c>
    </row>
    <row r="45" spans="1:11" ht="15" customHeight="1">
      <c r="A45" s="189">
        <v>2010</v>
      </c>
      <c r="B45" s="190">
        <v>1019.56</v>
      </c>
      <c r="C45" s="190">
        <v>33.100652452174998</v>
      </c>
      <c r="D45" s="190">
        <v>713.56799999999998</v>
      </c>
      <c r="E45" s="190">
        <v>1766.2286524521749</v>
      </c>
      <c r="F45" s="190">
        <v>17.147112726425</v>
      </c>
      <c r="G45" s="190">
        <v>611.73599999999999</v>
      </c>
      <c r="H45" s="190">
        <v>1137.3455397257499</v>
      </c>
      <c r="I45" s="191">
        <v>3.6719211058909265</v>
      </c>
      <c r="J45" s="191">
        <v>172</v>
      </c>
      <c r="K45" s="191">
        <v>178.86064727796455</v>
      </c>
    </row>
    <row r="46" spans="1:11" ht="10.5" customHeight="1">
      <c r="A46" s="189">
        <v>2011</v>
      </c>
      <c r="B46" s="190">
        <v>913.08</v>
      </c>
      <c r="C46" s="190">
        <v>27.571468247949998</v>
      </c>
      <c r="D46" s="190">
        <v>611.73599999999999</v>
      </c>
      <c r="E46" s="190">
        <v>1552.38746824795</v>
      </c>
      <c r="F46" s="190">
        <v>17.2798225831</v>
      </c>
      <c r="G46" s="190">
        <v>547.84799999999996</v>
      </c>
      <c r="H46" s="190">
        <v>987.25964566485004</v>
      </c>
      <c r="I46" s="191">
        <v>3.1645583215808553</v>
      </c>
      <c r="J46" s="191">
        <v>214</v>
      </c>
      <c r="K46" s="191">
        <v>218.01751780943331</v>
      </c>
    </row>
    <row r="47" spans="1:11" ht="10.5" customHeight="1">
      <c r="A47" s="189">
        <v>2012</v>
      </c>
      <c r="B47" s="190">
        <v>911.66</v>
      </c>
      <c r="C47" s="190">
        <v>29.864862783799996</v>
      </c>
      <c r="D47" s="190">
        <v>547.84799999999996</v>
      </c>
      <c r="E47" s="190">
        <v>1489.3728627838</v>
      </c>
      <c r="F47" s="190">
        <v>20.701786898925</v>
      </c>
      <c r="G47" s="190">
        <v>546.99599999999998</v>
      </c>
      <c r="H47" s="190">
        <v>921.6750758848749</v>
      </c>
      <c r="I47" s="191">
        <v>2.9337054460756096</v>
      </c>
      <c r="J47" s="191">
        <v>239</v>
      </c>
      <c r="K47" s="191">
        <v>238.99940250149373</v>
      </c>
    </row>
    <row r="48" spans="1:11" ht="10.5" customHeight="1">
      <c r="A48" s="189">
        <v>2013</v>
      </c>
      <c r="B48" s="190">
        <v>850.22</v>
      </c>
      <c r="C48" s="190">
        <v>37.135699543799994</v>
      </c>
      <c r="D48" s="190">
        <v>546.99599999999998</v>
      </c>
      <c r="E48" s="190">
        <v>1434.3516995437999</v>
      </c>
      <c r="F48" s="190">
        <v>16.413856114424998</v>
      </c>
      <c r="G48" s="190">
        <v>510.13200000000001</v>
      </c>
      <c r="H48" s="190">
        <v>907.80584342937482</v>
      </c>
      <c r="I48" s="191">
        <v>2.8701260375246767</v>
      </c>
      <c r="J48" s="191">
        <v>330</v>
      </c>
      <c r="K48" s="191">
        <v>324.26457041085797</v>
      </c>
    </row>
    <row r="49" spans="1:11" ht="10.5" customHeight="1">
      <c r="A49" s="189">
        <v>2014</v>
      </c>
      <c r="B49" s="190">
        <v>889.52</v>
      </c>
      <c r="C49" s="190">
        <v>38.761818988474992</v>
      </c>
      <c r="D49" s="190">
        <v>510.13200000000001</v>
      </c>
      <c r="E49" s="190">
        <v>1438.413818988475</v>
      </c>
      <c r="F49" s="190">
        <v>18.476272612875</v>
      </c>
      <c r="G49" s="190">
        <v>533.71199999999999</v>
      </c>
      <c r="H49" s="190">
        <v>886.22554637560006</v>
      </c>
      <c r="I49" s="191">
        <v>2.7818256545756741</v>
      </c>
      <c r="J49" s="191">
        <v>203</v>
      </c>
      <c r="K49" s="191">
        <v>195.82780658386591</v>
      </c>
    </row>
    <row r="50" spans="1:11" ht="10.5" customHeight="1">
      <c r="A50" s="189">
        <v>2015</v>
      </c>
      <c r="B50" s="190">
        <v>995.62</v>
      </c>
      <c r="C50" s="190">
        <v>32.124198696424997</v>
      </c>
      <c r="D50" s="190">
        <v>533.71199999999999</v>
      </c>
      <c r="E50" s="190">
        <v>1561.456198696425</v>
      </c>
      <c r="F50" s="190">
        <v>17.426369186049996</v>
      </c>
      <c r="G50" s="190">
        <v>597.37199999999996</v>
      </c>
      <c r="H50" s="190">
        <v>946.65782951037511</v>
      </c>
      <c r="I50" s="191">
        <v>2.9502781670608771</v>
      </c>
      <c r="J50" s="191">
        <v>207</v>
      </c>
      <c r="K50" s="191">
        <v>197.78046368530931</v>
      </c>
    </row>
    <row r="51" spans="1:11" ht="10.5" customHeight="1">
      <c r="A51" s="189">
        <v>2016</v>
      </c>
      <c r="B51" s="190">
        <v>1027.7248075565433</v>
      </c>
      <c r="C51" s="190">
        <v>38.205243379049996</v>
      </c>
      <c r="D51" s="190">
        <v>597.37199999999996</v>
      </c>
      <c r="E51" s="190">
        <v>1663.3020509355933</v>
      </c>
      <c r="F51" s="190">
        <v>15.011615830749999</v>
      </c>
      <c r="G51" s="190">
        <v>616.63488453392597</v>
      </c>
      <c r="H51" s="190">
        <v>1031.6555505709173</v>
      </c>
      <c r="I51" s="191">
        <v>3.1923886714505834</v>
      </c>
      <c r="J51" s="191">
        <v>170</v>
      </c>
      <c r="K51" s="191">
        <v>160.82759990823368</v>
      </c>
    </row>
    <row r="52" spans="1:11" ht="10.5" customHeight="1">
      <c r="A52" s="189">
        <v>2017</v>
      </c>
      <c r="B52" s="190">
        <v>928.62879260033992</v>
      </c>
      <c r="C52" s="190">
        <v>40.060197660727802</v>
      </c>
      <c r="D52" s="190">
        <v>616.63488453392597</v>
      </c>
      <c r="E52" s="190">
        <v>1585.3238747949936</v>
      </c>
      <c r="F52" s="190">
        <v>13.113019132949999</v>
      </c>
      <c r="G52" s="190">
        <v>557.17727556020395</v>
      </c>
      <c r="H52" s="190">
        <v>1015.0335801018396</v>
      </c>
      <c r="I52" s="191">
        <v>3.1212015967288171</v>
      </c>
      <c r="J52" s="191">
        <v>167</v>
      </c>
      <c r="K52" s="191">
        <v>154.99846857800509</v>
      </c>
    </row>
    <row r="53" spans="1:11" ht="10.5" customHeight="1">
      <c r="A53" s="189">
        <v>2018</v>
      </c>
      <c r="B53" s="190">
        <v>857.92402282651312</v>
      </c>
      <c r="C53" s="190">
        <v>48.397485168267501</v>
      </c>
      <c r="D53" s="190">
        <v>557.17727556020395</v>
      </c>
      <c r="E53" s="190">
        <v>1463.4987835549846</v>
      </c>
      <c r="F53" s="190">
        <v>13.4389997577</v>
      </c>
      <c r="G53" s="190">
        <v>514.75441369590783</v>
      </c>
      <c r="H53" s="190">
        <v>935.30537010137675</v>
      </c>
      <c r="I53" s="191">
        <v>2.8609262053676261</v>
      </c>
      <c r="J53" s="191">
        <v>162</v>
      </c>
      <c r="K53" s="191">
        <v>146.81360110200828</v>
      </c>
    </row>
    <row r="54" spans="1:11" ht="10.5" customHeight="1">
      <c r="A54" s="189">
        <v>2019</v>
      </c>
      <c r="B54" s="190">
        <v>850.14400000000001</v>
      </c>
      <c r="C54" s="190">
        <v>48.313648881516997</v>
      </c>
      <c r="D54" s="190">
        <v>514.75441369590783</v>
      </c>
      <c r="E54" s="190">
        <v>1413.2120625774248</v>
      </c>
      <c r="F54" s="190">
        <v>10.4931644675</v>
      </c>
      <c r="G54" s="190">
        <v>602.03206816066495</v>
      </c>
      <c r="H54" s="190">
        <v>800.68682994925985</v>
      </c>
      <c r="I54" s="191">
        <v>2.4375809338411991</v>
      </c>
      <c r="J54" s="191">
        <v>154</v>
      </c>
      <c r="K54" s="191">
        <v>137.12901703427335</v>
      </c>
    </row>
    <row r="55" spans="1:11" s="4" customFormat="1" ht="12.6" customHeight="1">
      <c r="A55" s="3" t="s">
        <v>974</v>
      </c>
      <c r="B55" s="3"/>
    </row>
    <row r="56" spans="1:11" s="4" customFormat="1" ht="11.25">
      <c r="A56" s="4" t="s">
        <v>991</v>
      </c>
      <c r="B56" s="3"/>
    </row>
    <row r="57" spans="1:11" s="4" customFormat="1" ht="11.25">
      <c r="A57" s="3" t="s">
        <v>1075</v>
      </c>
      <c r="B57" s="3"/>
    </row>
    <row r="58" spans="1:11" s="4" customFormat="1" ht="11.25">
      <c r="A58" s="3" t="s">
        <v>1076</v>
      </c>
      <c r="B58" s="3"/>
    </row>
    <row r="59" spans="1:11" s="4" customFormat="1" ht="11.25">
      <c r="A59" s="3" t="s">
        <v>965</v>
      </c>
      <c r="B59" s="3"/>
    </row>
    <row r="60" spans="1:11" s="4" customFormat="1" ht="11.25">
      <c r="A60" s="5" t="s">
        <v>36</v>
      </c>
    </row>
  </sheetData>
  <conditionalFormatting sqref="A5:A54">
    <cfRule type="expression" dxfId="57" priority="4">
      <formula>MOD(ROW(),2)=1</formula>
    </cfRule>
  </conditionalFormatting>
  <conditionalFormatting sqref="B54:D54 F54:K54">
    <cfRule type="expression" dxfId="56" priority="3">
      <formula>MOD(ROW(),2)=1</formula>
    </cfRule>
  </conditionalFormatting>
  <conditionalFormatting sqref="B5:K51 B52:G53 I52:K53">
    <cfRule type="expression" dxfId="55" priority="5">
      <formula>MOD(ROW(),2)=1</formula>
    </cfRule>
  </conditionalFormatting>
  <conditionalFormatting sqref="E54">
    <cfRule type="expression" dxfId="54" priority="2">
      <formula>MOD(ROW(),2)=1</formula>
    </cfRule>
  </conditionalFormatting>
  <conditionalFormatting sqref="H52:H53">
    <cfRule type="expression" dxfId="53" priority="1">
      <formula>MOD(ROW(),2)=1</formula>
    </cfRule>
  </conditionalFormatting>
  <pageMargins left="0.25" right="0.25" top="0.75" bottom="0.75" header="0.3" footer="0.3"/>
  <pageSetup scale="77" orientation="portrait" r:id="rId1"/>
  <headerFooter>
    <oddFooter>&amp;CVegetables and Pulses Yearbook Data/#89011/March 30, 2020
USDA, Economic Research Service</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4AAC-4443-49DC-B647-57D2494063BF}">
  <sheetPr>
    <pageSetUpPr fitToPage="1"/>
  </sheetPr>
  <dimension ref="A1:U41"/>
  <sheetViews>
    <sheetView showGridLines="0" topLeftCell="C1" zoomScaleNormal="100" workbookViewId="0"/>
  </sheetViews>
  <sheetFormatPr defaultColWidth="9.42578125" defaultRowHeight="14.25"/>
  <cols>
    <col min="1" max="1" width="33.140625" style="21" customWidth="1"/>
    <col min="2" max="17" width="8.42578125" style="21" customWidth="1"/>
    <col min="18" max="18" width="17" style="21" customWidth="1"/>
    <col min="19" max="19" width="9.42578125" style="21"/>
    <col min="20" max="20" width="6.28515625" style="21" customWidth="1"/>
    <col min="21" max="16384" width="9.42578125" style="21"/>
  </cols>
  <sheetData>
    <row r="1" spans="1:20">
      <c r="A1" s="13" t="s">
        <v>50</v>
      </c>
      <c r="H1" s="40"/>
      <c r="I1" s="40"/>
      <c r="J1" s="40"/>
      <c r="K1" s="40"/>
      <c r="L1" s="40"/>
      <c r="M1" s="40"/>
      <c r="N1" s="40"/>
      <c r="O1" s="40"/>
      <c r="P1" s="40"/>
      <c r="Q1" s="40"/>
      <c r="R1" s="14" t="str">
        <f>HYPERLINK("#'"&amp;"Index'!A1","INDEX")</f>
        <v>INDEX</v>
      </c>
    </row>
    <row r="2" spans="1:20" ht="26.1" customHeight="1">
      <c r="A2" s="41" t="s">
        <v>355</v>
      </c>
      <c r="B2" s="42">
        <v>2008</v>
      </c>
      <c r="C2" s="42">
        <v>2009</v>
      </c>
      <c r="D2" s="42">
        <v>2010</v>
      </c>
      <c r="E2" s="42">
        <v>2011</v>
      </c>
      <c r="F2" s="42">
        <v>2012</v>
      </c>
      <c r="G2" s="42">
        <v>2013</v>
      </c>
      <c r="H2" s="42">
        <v>2014</v>
      </c>
      <c r="I2" s="42">
        <v>2015</v>
      </c>
      <c r="J2" s="42">
        <v>2016</v>
      </c>
      <c r="K2" s="42">
        <v>2017</v>
      </c>
      <c r="L2" s="42">
        <v>2018</v>
      </c>
      <c r="M2" s="42">
        <v>2019</v>
      </c>
      <c r="N2" s="42">
        <v>2020</v>
      </c>
      <c r="O2" s="42">
        <v>2021</v>
      </c>
      <c r="P2" s="42">
        <v>2022</v>
      </c>
      <c r="Q2" s="42">
        <v>2023</v>
      </c>
      <c r="R2" s="41" t="s">
        <v>356</v>
      </c>
    </row>
    <row r="3" spans="1:20">
      <c r="A3" s="43" t="s">
        <v>357</v>
      </c>
      <c r="B3" s="44"/>
      <c r="C3" s="44"/>
      <c r="D3" s="44"/>
      <c r="E3" s="44"/>
      <c r="F3" s="44"/>
      <c r="G3" s="44"/>
      <c r="H3" s="44"/>
      <c r="I3" s="44"/>
      <c r="J3" s="44"/>
      <c r="K3" s="44"/>
      <c r="L3" s="44"/>
      <c r="M3" s="44"/>
      <c r="N3" s="44"/>
      <c r="O3" s="44"/>
      <c r="P3" s="44"/>
      <c r="Q3" s="44"/>
      <c r="R3" s="45"/>
    </row>
    <row r="4" spans="1:20" ht="14.1" customHeight="1">
      <c r="A4" s="46" t="s">
        <v>358</v>
      </c>
      <c r="B4" s="44">
        <v>2721.0639999999999</v>
      </c>
      <c r="C4" s="44">
        <v>2733.7429999999999</v>
      </c>
      <c r="D4" s="44">
        <v>2602.8850000000002</v>
      </c>
      <c r="E4" s="44">
        <v>2478.645</v>
      </c>
      <c r="F4" s="44">
        <v>2569.2849999999999</v>
      </c>
      <c r="G4" s="44">
        <v>2484.4900000000002</v>
      </c>
      <c r="H4" s="44">
        <v>2485.63</v>
      </c>
      <c r="I4" s="44">
        <v>2454.15</v>
      </c>
      <c r="J4" s="44">
        <v>2453.0500000000002</v>
      </c>
      <c r="K4" s="44">
        <v>2389.83</v>
      </c>
      <c r="L4" s="44">
        <v>2487.5500000000002</v>
      </c>
      <c r="M4" s="44">
        <v>2259.8999999999996</v>
      </c>
      <c r="N4" s="44">
        <v>2271</v>
      </c>
      <c r="O4" s="44">
        <v>2271.2999999999997</v>
      </c>
      <c r="P4" s="44">
        <v>2239.7000000000003</v>
      </c>
      <c r="Q4" s="44">
        <v>2174.6</v>
      </c>
      <c r="R4" s="44">
        <f>(Q4-P4)/P4*100</f>
        <v>-2.9066392820467186</v>
      </c>
      <c r="S4"/>
    </row>
    <row r="5" spans="1:20" ht="14.1" customHeight="1">
      <c r="A5" s="46" t="s">
        <v>359</v>
      </c>
      <c r="B5" s="44">
        <v>1046.9000000000001</v>
      </c>
      <c r="C5" s="44">
        <v>1044</v>
      </c>
      <c r="D5" s="44">
        <v>1008.9</v>
      </c>
      <c r="E5" s="44">
        <v>1078.5</v>
      </c>
      <c r="F5" s="44">
        <v>1138.5</v>
      </c>
      <c r="G5" s="44">
        <v>1060.9000000000001</v>
      </c>
      <c r="H5" s="44">
        <v>1064.7</v>
      </c>
      <c r="I5" s="44">
        <v>1070.9000000000001</v>
      </c>
      <c r="J5" s="44">
        <v>1037.7</v>
      </c>
      <c r="K5" s="44">
        <v>1044.5</v>
      </c>
      <c r="L5" s="44">
        <v>1014.8</v>
      </c>
      <c r="M5" s="44">
        <v>934.3</v>
      </c>
      <c r="N5" s="44">
        <v>911.6</v>
      </c>
      <c r="O5" s="44">
        <v>929.6</v>
      </c>
      <c r="P5" s="44">
        <v>918.2</v>
      </c>
      <c r="Q5" s="44">
        <v>960.2</v>
      </c>
      <c r="R5" s="44">
        <f t="shared" ref="R5:R32" si="0">(Q5-P5)/P5*100</f>
        <v>4.5741668481812239</v>
      </c>
      <c r="S5"/>
    </row>
    <row r="6" spans="1:20" ht="14.1" customHeight="1">
      <c r="A6" s="46" t="s">
        <v>360</v>
      </c>
      <c r="B6" s="44">
        <v>97.3</v>
      </c>
      <c r="C6" s="44">
        <v>96.9</v>
      </c>
      <c r="D6" s="44">
        <v>116.9</v>
      </c>
      <c r="E6" s="44">
        <v>129.69999999999999</v>
      </c>
      <c r="F6" s="44">
        <v>126.6</v>
      </c>
      <c r="G6" s="44">
        <v>113</v>
      </c>
      <c r="H6" s="44">
        <v>134.6</v>
      </c>
      <c r="I6" s="44">
        <v>153.1</v>
      </c>
      <c r="J6" s="44">
        <v>163.30000000000001</v>
      </c>
      <c r="K6" s="44">
        <v>159.30000000000001</v>
      </c>
      <c r="L6" s="44">
        <v>144.4</v>
      </c>
      <c r="M6" s="44"/>
      <c r="N6" s="44"/>
      <c r="O6" s="44"/>
      <c r="P6" s="44"/>
      <c r="Q6" s="44"/>
      <c r="R6" s="44"/>
      <c r="S6"/>
    </row>
    <row r="7" spans="1:20" ht="14.1" customHeight="1">
      <c r="A7" s="46" t="s">
        <v>361</v>
      </c>
      <c r="B7" s="47">
        <v>1363.1000000000001</v>
      </c>
      <c r="C7" s="47">
        <v>1370.1000000000001</v>
      </c>
      <c r="D7" s="47">
        <v>1698.6000000000001</v>
      </c>
      <c r="E7" s="47">
        <v>1033.4000000000001</v>
      </c>
      <c r="F7" s="47">
        <v>1484.1000000000001</v>
      </c>
      <c r="G7" s="47">
        <v>1096.4000000000001</v>
      </c>
      <c r="H7" s="47">
        <v>1436.5</v>
      </c>
      <c r="I7" s="47">
        <v>1506.1000000000001</v>
      </c>
      <c r="J7" s="47">
        <v>1238.1000000000001</v>
      </c>
      <c r="K7" s="47">
        <v>1411.7</v>
      </c>
      <c r="L7" s="47">
        <v>1181.7</v>
      </c>
      <c r="M7" s="47">
        <v>1170</v>
      </c>
      <c r="N7" s="47">
        <v>1653.8</v>
      </c>
      <c r="O7" s="47">
        <v>1320.1</v>
      </c>
      <c r="P7" s="47">
        <v>1219.2</v>
      </c>
      <c r="Q7" s="47">
        <v>1156.9000000000001</v>
      </c>
      <c r="R7" s="47">
        <f t="shared" si="0"/>
        <v>-5.109908136482936</v>
      </c>
      <c r="S7"/>
    </row>
    <row r="8" spans="1:20" ht="14.1" customHeight="1">
      <c r="A8" s="46" t="s">
        <v>362</v>
      </c>
      <c r="B8" s="47">
        <v>847.3</v>
      </c>
      <c r="C8" s="47">
        <v>837.9</v>
      </c>
      <c r="D8" s="47">
        <v>711.4</v>
      </c>
      <c r="E8" s="47">
        <v>342.8</v>
      </c>
      <c r="F8" s="47">
        <v>621.5</v>
      </c>
      <c r="G8" s="47">
        <v>797</v>
      </c>
      <c r="H8" s="47">
        <v>899.5</v>
      </c>
      <c r="I8" s="47">
        <v>1083.5</v>
      </c>
      <c r="J8" s="47">
        <v>1330.8</v>
      </c>
      <c r="K8" s="47">
        <v>1051.5</v>
      </c>
      <c r="L8" s="47">
        <v>851.3</v>
      </c>
      <c r="M8" s="47">
        <v>1079</v>
      </c>
      <c r="N8" s="47">
        <v>1001</v>
      </c>
      <c r="O8" s="47">
        <v>894</v>
      </c>
      <c r="P8" s="47">
        <v>888</v>
      </c>
      <c r="Q8" s="47">
        <v>941</v>
      </c>
      <c r="R8" s="47">
        <f t="shared" si="0"/>
        <v>5.968468468468469</v>
      </c>
      <c r="S8"/>
    </row>
    <row r="9" spans="1:20" ht="14.1" customHeight="1">
      <c r="A9" s="46" t="s">
        <v>363</v>
      </c>
      <c r="B9" s="47">
        <v>261</v>
      </c>
      <c r="C9" s="47">
        <v>406</v>
      </c>
      <c r="D9" s="47">
        <v>634</v>
      </c>
      <c r="E9" s="47">
        <v>411</v>
      </c>
      <c r="F9" s="47">
        <v>450</v>
      </c>
      <c r="G9" s="47">
        <v>347</v>
      </c>
      <c r="H9" s="47">
        <v>259</v>
      </c>
      <c r="I9" s="47">
        <v>475</v>
      </c>
      <c r="J9" s="47">
        <v>905</v>
      </c>
      <c r="K9" s="47">
        <v>1022</v>
      </c>
      <c r="L9" s="47">
        <v>715</v>
      </c>
      <c r="M9" s="47">
        <v>426</v>
      </c>
      <c r="N9" s="47">
        <v>515</v>
      </c>
      <c r="O9" s="47">
        <v>577</v>
      </c>
      <c r="P9" s="47">
        <v>619</v>
      </c>
      <c r="Q9" s="47">
        <v>523</v>
      </c>
      <c r="R9" s="47">
        <f t="shared" si="0"/>
        <v>-15.508885298869144</v>
      </c>
      <c r="S9"/>
    </row>
    <row r="10" spans="1:20" ht="14.1" customHeight="1">
      <c r="A10" s="46" t="s">
        <v>364</v>
      </c>
      <c r="B10" s="47">
        <v>82.1</v>
      </c>
      <c r="C10" s="47">
        <v>93.9</v>
      </c>
      <c r="D10" s="47">
        <v>144.1</v>
      </c>
      <c r="E10" s="47">
        <v>134.5</v>
      </c>
      <c r="F10" s="47">
        <v>206.3</v>
      </c>
      <c r="G10" s="47">
        <v>218.6</v>
      </c>
      <c r="H10" s="47">
        <v>212.1</v>
      </c>
      <c r="I10" s="47">
        <v>202.3</v>
      </c>
      <c r="J10" s="47">
        <v>320</v>
      </c>
      <c r="K10" s="47">
        <v>611</v>
      </c>
      <c r="L10" s="47">
        <v>846.4</v>
      </c>
      <c r="M10" s="47">
        <v>404.2</v>
      </c>
      <c r="N10" s="47">
        <v>251</v>
      </c>
      <c r="O10" s="47">
        <v>349.2</v>
      </c>
      <c r="P10" s="47">
        <v>341.7</v>
      </c>
      <c r="Q10" s="47">
        <v>359.2</v>
      </c>
      <c r="R10" s="47">
        <f t="shared" si="0"/>
        <v>5.121451565700907</v>
      </c>
      <c r="S10"/>
    </row>
    <row r="11" spans="1:20" ht="14.1" customHeight="1">
      <c r="A11" s="46" t="s">
        <v>365</v>
      </c>
      <c r="B11" s="48">
        <v>3.122382901251</v>
      </c>
      <c r="C11" s="48">
        <v>3.0884526902529998</v>
      </c>
      <c r="D11" s="48">
        <v>2.9675849223879998</v>
      </c>
      <c r="E11" s="48">
        <v>3.0823232137059997</v>
      </c>
      <c r="F11" s="48">
        <v>3.279433539047619</v>
      </c>
      <c r="G11" s="48">
        <v>3.3216127485530547</v>
      </c>
      <c r="H11" s="48">
        <v>3.0919366080000001</v>
      </c>
      <c r="I11" s="48">
        <v>3.2895257856</v>
      </c>
      <c r="J11" s="48">
        <v>3.2632402495999999</v>
      </c>
      <c r="K11" s="48">
        <v>3.2942319296</v>
      </c>
      <c r="L11" s="48">
        <v>2.7479568411386599</v>
      </c>
      <c r="M11" s="48">
        <v>2.7361111111111098</v>
      </c>
      <c r="N11" s="48">
        <v>3.1011019283746601</v>
      </c>
      <c r="O11" s="48">
        <v>3.0064738292011</v>
      </c>
      <c r="P11" s="48">
        <v>2.6269752984389299</v>
      </c>
      <c r="Q11" s="48">
        <v>2.7424794306703402</v>
      </c>
      <c r="R11" s="48">
        <f t="shared" si="0"/>
        <v>4.3968488131596901</v>
      </c>
      <c r="S11"/>
    </row>
    <row r="12" spans="1:20" ht="14.1" customHeight="1">
      <c r="A12" s="49" t="s">
        <v>366</v>
      </c>
      <c r="B12" s="50">
        <v>6421.8863829012516</v>
      </c>
      <c r="C12" s="50">
        <v>6585.6314526902524</v>
      </c>
      <c r="D12" s="50">
        <v>6919.7525849223885</v>
      </c>
      <c r="E12" s="50">
        <v>5611.6273232137064</v>
      </c>
      <c r="F12" s="50">
        <v>6599.5644335390471</v>
      </c>
      <c r="G12" s="50">
        <v>6120.7116127485542</v>
      </c>
      <c r="H12" s="50">
        <v>6495.1219366080004</v>
      </c>
      <c r="I12" s="50">
        <v>6948.3395257856</v>
      </c>
      <c r="J12" s="50">
        <v>7451.2132402496009</v>
      </c>
      <c r="K12" s="50">
        <v>7693.1242319295998</v>
      </c>
      <c r="L12" s="50">
        <f>SUM(L4:L11)</f>
        <v>7243.8979568411396</v>
      </c>
      <c r="M12" s="50">
        <f t="shared" ref="M12:Q12" si="1">SUM(M4:M11)</f>
        <v>6276.1361111111109</v>
      </c>
      <c r="N12" s="50">
        <f t="shared" si="1"/>
        <v>6606.5011019283747</v>
      </c>
      <c r="O12" s="50">
        <f t="shared" si="1"/>
        <v>6344.2064738292011</v>
      </c>
      <c r="P12" s="50">
        <f t="shared" si="1"/>
        <v>6228.4269752984392</v>
      </c>
      <c r="Q12" s="50">
        <f t="shared" si="1"/>
        <v>6117.6424794306713</v>
      </c>
      <c r="R12" s="50">
        <f t="shared" si="0"/>
        <v>-1.7786914144957051</v>
      </c>
      <c r="S12"/>
    </row>
    <row r="13" spans="1:20">
      <c r="A13" s="43" t="s">
        <v>367</v>
      </c>
      <c r="B13" s="44"/>
      <c r="C13" s="44"/>
      <c r="D13" s="44"/>
      <c r="E13" s="44"/>
      <c r="F13" s="44"/>
      <c r="G13" s="44"/>
      <c r="H13" s="44"/>
      <c r="I13" s="44"/>
      <c r="J13" s="44"/>
      <c r="K13" s="44"/>
      <c r="L13" s="44"/>
      <c r="M13" s="44"/>
      <c r="N13" s="44"/>
      <c r="O13" s="44"/>
      <c r="P13" s="44"/>
      <c r="Q13" s="44"/>
      <c r="R13" s="44"/>
      <c r="S13"/>
    </row>
    <row r="14" spans="1:20" ht="14.1" customHeight="1">
      <c r="A14" s="46" t="s">
        <v>358</v>
      </c>
      <c r="B14" s="48">
        <v>732.10040000000004</v>
      </c>
      <c r="C14" s="48">
        <v>766.69359999999995</v>
      </c>
      <c r="D14" s="48">
        <v>726.11080000000004</v>
      </c>
      <c r="E14" s="48">
        <v>708.23979999999995</v>
      </c>
      <c r="F14" s="48">
        <v>738.35850000000005</v>
      </c>
      <c r="G14" s="48">
        <v>703.50059999999996</v>
      </c>
      <c r="H14" s="48">
        <v>743.46319999999992</v>
      </c>
      <c r="I14" s="48">
        <v>739.22589999999991</v>
      </c>
      <c r="J14" s="48">
        <v>748.4479</v>
      </c>
      <c r="K14" s="48">
        <v>703.7808</v>
      </c>
      <c r="L14" s="48">
        <v>727.69579999999996</v>
      </c>
      <c r="M14" s="48">
        <v>683.86130000000003</v>
      </c>
      <c r="N14" s="48">
        <v>696.49310000000003</v>
      </c>
      <c r="O14" s="48">
        <v>663.17740000000003</v>
      </c>
      <c r="P14" s="48">
        <v>656.62200000000007</v>
      </c>
      <c r="Q14" s="48">
        <v>707.95670000000007</v>
      </c>
      <c r="R14" s="48">
        <f t="shared" si="0"/>
        <v>7.8179987877347994</v>
      </c>
      <c r="S14"/>
      <c r="T14" s="51"/>
    </row>
    <row r="15" spans="1:20" ht="14.1" customHeight="1">
      <c r="A15" s="46" t="s">
        <v>359</v>
      </c>
      <c r="B15" s="48">
        <v>415.05500000000001</v>
      </c>
      <c r="C15" s="48">
        <v>432.601</v>
      </c>
      <c r="D15" s="48">
        <v>404.54899999999998</v>
      </c>
      <c r="E15" s="48">
        <v>430.03699999999998</v>
      </c>
      <c r="F15" s="48">
        <v>464.97</v>
      </c>
      <c r="G15" s="48">
        <v>438.66199999999998</v>
      </c>
      <c r="H15" s="48">
        <v>448.69299999999998</v>
      </c>
      <c r="I15" s="48">
        <v>448.61099999999999</v>
      </c>
      <c r="J15" s="48">
        <v>450.32400000000001</v>
      </c>
      <c r="K15" s="48">
        <v>450.92099999999999</v>
      </c>
      <c r="L15" s="48">
        <v>450.02</v>
      </c>
      <c r="M15" s="48">
        <v>423.18900000000002</v>
      </c>
      <c r="N15" s="48">
        <v>419.78100000000001</v>
      </c>
      <c r="O15" s="48">
        <v>412.63900000000001</v>
      </c>
      <c r="P15" s="48">
        <v>402.05399999999997</v>
      </c>
      <c r="Q15" s="48">
        <v>440.75</v>
      </c>
      <c r="R15" s="48">
        <f t="shared" si="0"/>
        <v>9.6245777930327829</v>
      </c>
      <c r="S15"/>
    </row>
    <row r="16" spans="1:20" ht="14.1" customHeight="1">
      <c r="A16" s="46" t="s">
        <v>360</v>
      </c>
      <c r="B16" s="48">
        <v>18.443000000000001</v>
      </c>
      <c r="C16" s="48">
        <v>19.469000000000001</v>
      </c>
      <c r="D16" s="48">
        <v>23.844999999999999</v>
      </c>
      <c r="E16" s="48">
        <v>26.963999999999999</v>
      </c>
      <c r="F16" s="48">
        <v>26.481999999999999</v>
      </c>
      <c r="G16" s="48">
        <v>24.748999999999999</v>
      </c>
      <c r="H16" s="48">
        <v>29.463999999999999</v>
      </c>
      <c r="I16" s="48">
        <v>31.015999999999998</v>
      </c>
      <c r="J16" s="48">
        <v>31.545999999999999</v>
      </c>
      <c r="K16" s="48">
        <v>35.646000000000001</v>
      </c>
      <c r="L16" s="48">
        <v>27.378</v>
      </c>
      <c r="M16" s="44"/>
      <c r="N16" s="44"/>
      <c r="O16" s="44"/>
      <c r="P16" s="44"/>
      <c r="Q16" s="44"/>
      <c r="R16" s="44"/>
      <c r="S16"/>
    </row>
    <row r="17" spans="1:20" ht="14.1" customHeight="1">
      <c r="A17" s="46" t="s">
        <v>361</v>
      </c>
      <c r="B17" s="52">
        <v>24.439999999999998</v>
      </c>
      <c r="C17" s="52">
        <v>23.983000000000001</v>
      </c>
      <c r="D17" s="52">
        <v>29.861999999999998</v>
      </c>
      <c r="E17" s="52">
        <v>17.687999999999999</v>
      </c>
      <c r="F17" s="52">
        <v>28.593</v>
      </c>
      <c r="G17" s="52">
        <v>21.009</v>
      </c>
      <c r="H17" s="52">
        <v>26.103999999999999</v>
      </c>
      <c r="I17" s="52">
        <v>27.544</v>
      </c>
      <c r="J17" s="52">
        <v>23.256</v>
      </c>
      <c r="K17" s="52">
        <v>28.904</v>
      </c>
      <c r="L17" s="52">
        <v>24.957999999999998</v>
      </c>
      <c r="M17" s="52">
        <v>20.603999999999999</v>
      </c>
      <c r="N17" s="52">
        <v>32.380000000000003</v>
      </c>
      <c r="O17" s="52">
        <v>22.407</v>
      </c>
      <c r="P17" s="52">
        <v>25.734000000000002</v>
      </c>
      <c r="Q17" s="52">
        <v>23.91</v>
      </c>
      <c r="R17" s="52">
        <f t="shared" si="0"/>
        <v>-7.0878992772208038</v>
      </c>
      <c r="S17"/>
    </row>
    <row r="18" spans="1:20" ht="14.1" customHeight="1">
      <c r="A18" s="46" t="s">
        <v>362</v>
      </c>
      <c r="B18" s="52">
        <v>12.953999999999999</v>
      </c>
      <c r="C18" s="52">
        <v>18.193000000000001</v>
      </c>
      <c r="D18" s="52">
        <v>15.038</v>
      </c>
      <c r="E18" s="52">
        <v>6.3140000000000001</v>
      </c>
      <c r="F18" s="52">
        <v>11.575000000000001</v>
      </c>
      <c r="G18" s="52">
        <v>16.122999999999998</v>
      </c>
      <c r="H18" s="52">
        <v>18.005000000000003</v>
      </c>
      <c r="I18" s="52">
        <v>18.927</v>
      </c>
      <c r="J18" s="52">
        <v>28.66</v>
      </c>
      <c r="K18" s="52">
        <v>14.652000000000001</v>
      </c>
      <c r="L18" s="52">
        <v>16.84</v>
      </c>
      <c r="M18" s="52">
        <v>22.977</v>
      </c>
      <c r="N18" s="52">
        <v>22.388999999999999</v>
      </c>
      <c r="O18" s="52">
        <v>9.1609999999999996</v>
      </c>
      <c r="P18" s="52">
        <v>15.516999999999999</v>
      </c>
      <c r="Q18" s="52">
        <v>18.085999999999999</v>
      </c>
      <c r="R18" s="52">
        <f t="shared" si="0"/>
        <v>16.556035316104911</v>
      </c>
      <c r="S18"/>
    </row>
    <row r="19" spans="1:20" ht="14.1" customHeight="1">
      <c r="A19" s="46" t="s">
        <v>363</v>
      </c>
      <c r="B19" s="52">
        <v>2.3929999999999998</v>
      </c>
      <c r="C19" s="52">
        <v>5.8440000000000003</v>
      </c>
      <c r="D19" s="52">
        <v>8.657</v>
      </c>
      <c r="E19" s="52">
        <v>4.7320000000000002</v>
      </c>
      <c r="F19" s="52">
        <v>5.3019999999999996</v>
      </c>
      <c r="G19" s="52">
        <v>5.0190000000000001</v>
      </c>
      <c r="H19" s="52">
        <v>3.4460000000000002</v>
      </c>
      <c r="I19" s="52">
        <v>5.2629999999999999</v>
      </c>
      <c r="J19" s="52">
        <v>12.794</v>
      </c>
      <c r="K19" s="52">
        <v>7.4820000000000002</v>
      </c>
      <c r="L19" s="52">
        <v>8.4329999999999998</v>
      </c>
      <c r="M19" s="52">
        <v>5.2969999999999997</v>
      </c>
      <c r="N19" s="52">
        <v>7.4729999999999999</v>
      </c>
      <c r="O19" s="52">
        <v>3.47</v>
      </c>
      <c r="P19" s="52">
        <v>5.65</v>
      </c>
      <c r="Q19" s="52">
        <v>5.742</v>
      </c>
      <c r="R19" s="52">
        <f t="shared" si="0"/>
        <v>1.6283185840707897</v>
      </c>
      <c r="S19"/>
    </row>
    <row r="20" spans="1:20" ht="14.1" customHeight="1">
      <c r="A20" s="46" t="s">
        <v>364</v>
      </c>
      <c r="B20" s="52">
        <v>1.1180000000000001</v>
      </c>
      <c r="C20" s="52">
        <v>1.444</v>
      </c>
      <c r="D20" s="52">
        <v>1.9390000000000001</v>
      </c>
      <c r="E20" s="52">
        <v>2.202</v>
      </c>
      <c r="F20" s="52">
        <v>3.3319999999999999</v>
      </c>
      <c r="G20" s="52">
        <v>3.5579999999999998</v>
      </c>
      <c r="H20" s="52">
        <v>2.806</v>
      </c>
      <c r="I20" s="52">
        <v>2.5129999999999999</v>
      </c>
      <c r="J20" s="52">
        <v>5.4470000000000001</v>
      </c>
      <c r="K20" s="52">
        <v>7.0570000000000004</v>
      </c>
      <c r="L20" s="52">
        <v>12.79</v>
      </c>
      <c r="M20" s="52">
        <v>6.2480000000000002</v>
      </c>
      <c r="N20" s="52">
        <v>4.093</v>
      </c>
      <c r="O20" s="52">
        <v>2.9</v>
      </c>
      <c r="P20" s="52">
        <v>3.6859999999999999</v>
      </c>
      <c r="Q20" s="52">
        <v>4.7220000000000004</v>
      </c>
      <c r="R20" s="52">
        <f t="shared" si="0"/>
        <v>28.106348345089543</v>
      </c>
      <c r="S20"/>
    </row>
    <row r="21" spans="1:20" ht="14.1" customHeight="1">
      <c r="A21" s="46" t="s">
        <v>368</v>
      </c>
      <c r="B21" s="48">
        <v>8.1260399999999997</v>
      </c>
      <c r="C21" s="48">
        <v>8.1977499999999992</v>
      </c>
      <c r="D21" s="48">
        <v>7.9249300000000007</v>
      </c>
      <c r="E21" s="48">
        <v>8.6376200000000001</v>
      </c>
      <c r="F21" s="48">
        <v>8.9997000000000007</v>
      </c>
      <c r="G21" s="48">
        <v>8.8825199999999995</v>
      </c>
      <c r="H21" s="48">
        <v>8.9983299999999993</v>
      </c>
      <c r="I21" s="48">
        <v>9.2782335800000002</v>
      </c>
      <c r="J21" s="48">
        <v>9.4341434699999986</v>
      </c>
      <c r="K21" s="48">
        <v>9.3335531700000001</v>
      </c>
      <c r="L21" s="48">
        <v>8.4649099999999997</v>
      </c>
      <c r="M21" s="48">
        <v>8.3236687299999996</v>
      </c>
      <c r="N21" s="48">
        <v>8.16954344</v>
      </c>
      <c r="O21" s="48">
        <v>7.5892668900000002</v>
      </c>
      <c r="P21" s="48">
        <v>7.03493923</v>
      </c>
      <c r="Q21" s="48">
        <v>7.25079604</v>
      </c>
      <c r="R21" s="48">
        <f t="shared" si="0"/>
        <v>3.0683535840578968</v>
      </c>
      <c r="S21"/>
    </row>
    <row r="22" spans="1:20" ht="14.1" customHeight="1">
      <c r="A22" s="49" t="s">
        <v>366</v>
      </c>
      <c r="B22" s="50">
        <v>1214.6294400000002</v>
      </c>
      <c r="C22" s="50">
        <v>1276.42535</v>
      </c>
      <c r="D22" s="50">
        <v>1217.9257299999999</v>
      </c>
      <c r="E22" s="50">
        <v>1204.8144199999999</v>
      </c>
      <c r="F22" s="50">
        <v>1287.6122000000003</v>
      </c>
      <c r="G22" s="50">
        <v>1221.5031199999999</v>
      </c>
      <c r="H22" s="50">
        <v>1280.9795299999998</v>
      </c>
      <c r="I22" s="50">
        <v>1282.3781335799997</v>
      </c>
      <c r="J22" s="50">
        <v>1309.9090434700001</v>
      </c>
      <c r="K22" s="50">
        <v>1257.77635317</v>
      </c>
      <c r="L22" s="50">
        <f>SUM(L14:L21)</f>
        <v>1276.5797099999997</v>
      </c>
      <c r="M22" s="50">
        <f t="shared" ref="M22:Q22" si="2">SUM(M14:M21)</f>
        <v>1170.4999687300003</v>
      </c>
      <c r="N22" s="50">
        <f t="shared" si="2"/>
        <v>1190.7786434400002</v>
      </c>
      <c r="O22" s="50">
        <f t="shared" si="2"/>
        <v>1121.3436668900003</v>
      </c>
      <c r="P22" s="50">
        <f t="shared" si="2"/>
        <v>1116.2979392299999</v>
      </c>
      <c r="Q22" s="50">
        <f t="shared" si="2"/>
        <v>1208.4174960400003</v>
      </c>
      <c r="R22" s="50">
        <f t="shared" si="0"/>
        <v>8.2522374692855429</v>
      </c>
      <c r="S22"/>
    </row>
    <row r="23" spans="1:20">
      <c r="A23" s="43" t="s">
        <v>369</v>
      </c>
      <c r="B23" s="44"/>
      <c r="C23" s="44"/>
      <c r="D23" s="44"/>
      <c r="E23" s="44"/>
      <c r="F23" s="44"/>
      <c r="G23" s="44"/>
      <c r="H23" s="44"/>
      <c r="I23" s="44"/>
      <c r="J23" s="44"/>
      <c r="K23" s="44"/>
      <c r="L23" s="44"/>
      <c r="M23" s="44"/>
      <c r="N23" s="44"/>
      <c r="O23" s="44"/>
      <c r="P23" s="44"/>
      <c r="Q23" s="44"/>
      <c r="R23" s="44"/>
      <c r="S23"/>
    </row>
    <row r="24" spans="1:20" ht="14.1" customHeight="1">
      <c r="A24" s="46" t="s">
        <v>358</v>
      </c>
      <c r="B24" s="44">
        <v>11273.122000000001</v>
      </c>
      <c r="C24" s="44">
        <v>12007.679</v>
      </c>
      <c r="D24" s="44">
        <v>11574.745999999999</v>
      </c>
      <c r="E24" s="44">
        <v>11376.038</v>
      </c>
      <c r="F24" s="44">
        <v>10935.52</v>
      </c>
      <c r="G24" s="44">
        <v>12671.159</v>
      </c>
      <c r="H24" s="44">
        <v>12215.951999999999</v>
      </c>
      <c r="I24" s="44">
        <v>13810.313</v>
      </c>
      <c r="J24" s="44">
        <v>12742.546999999999</v>
      </c>
      <c r="K24" s="44">
        <v>13683.691999999999</v>
      </c>
      <c r="L24" s="44">
        <v>12680.347000000002</v>
      </c>
      <c r="M24" s="44">
        <v>13528.084999999999</v>
      </c>
      <c r="N24" s="44">
        <v>14913.941000000001</v>
      </c>
      <c r="O24" s="44">
        <v>13367.84</v>
      </c>
      <c r="P24" s="44">
        <v>17575.418999999998</v>
      </c>
      <c r="Q24" s="44">
        <v>18291.151000000002</v>
      </c>
      <c r="R24" s="44">
        <f t="shared" si="0"/>
        <v>4.0723467247068399</v>
      </c>
      <c r="S24"/>
      <c r="T24" s="51"/>
    </row>
    <row r="25" spans="1:20" ht="14.1" customHeight="1">
      <c r="A25" s="46" t="s">
        <v>359</v>
      </c>
      <c r="B25" s="44">
        <v>3770.462</v>
      </c>
      <c r="C25" s="44">
        <v>3557.5739999999996</v>
      </c>
      <c r="D25" s="44">
        <v>3724.8209999999999</v>
      </c>
      <c r="E25" s="44">
        <v>4044.8689999999997</v>
      </c>
      <c r="F25" s="44">
        <v>4017.2449999999999</v>
      </c>
      <c r="G25" s="44">
        <v>4332.91</v>
      </c>
      <c r="H25" s="44">
        <v>4024.4479999999999</v>
      </c>
      <c r="I25" s="44">
        <v>3941.8199999999997</v>
      </c>
      <c r="J25" s="44">
        <v>4090.6889999999999</v>
      </c>
      <c r="K25" s="44">
        <v>4133.0729999999994</v>
      </c>
      <c r="L25" s="44">
        <v>4006.34</v>
      </c>
      <c r="M25" s="44">
        <v>4202.7569999999996</v>
      </c>
      <c r="N25" s="44">
        <v>3902.277</v>
      </c>
      <c r="O25" s="44">
        <v>4204.1170000000002</v>
      </c>
      <c r="P25" s="44">
        <v>5166.4269999999997</v>
      </c>
      <c r="Q25" s="44">
        <v>5647.1940000000004</v>
      </c>
      <c r="R25" s="44">
        <f t="shared" si="0"/>
        <v>9.3055994016754866</v>
      </c>
      <c r="S25"/>
    </row>
    <row r="26" spans="1:20" ht="14.1" customHeight="1">
      <c r="A26" s="46" t="s">
        <v>360</v>
      </c>
      <c r="B26" s="44">
        <v>390.572</v>
      </c>
      <c r="C26" s="44">
        <v>423.67699999999996</v>
      </c>
      <c r="D26" s="44">
        <v>472.21799999999996</v>
      </c>
      <c r="E26" s="44">
        <v>505.93799999999999</v>
      </c>
      <c r="F26" s="44">
        <v>461.86099999999999</v>
      </c>
      <c r="G26" s="44">
        <v>596.05799999999999</v>
      </c>
      <c r="H26" s="44">
        <v>703.77199999999993</v>
      </c>
      <c r="I26" s="44">
        <v>675.58299999999997</v>
      </c>
      <c r="J26" s="44">
        <v>651.51400000000001</v>
      </c>
      <c r="K26" s="44">
        <v>657.02099999999996</v>
      </c>
      <c r="L26" s="44">
        <v>634.22799999999995</v>
      </c>
      <c r="M26" s="44"/>
      <c r="N26" s="44"/>
      <c r="O26" s="44"/>
      <c r="P26" s="44"/>
      <c r="Q26" s="44"/>
      <c r="R26" s="44"/>
      <c r="S26"/>
    </row>
    <row r="27" spans="1:20" ht="14.1" customHeight="1">
      <c r="A27" s="46" t="s">
        <v>361</v>
      </c>
      <c r="B27" s="47">
        <v>875.22799999999995</v>
      </c>
      <c r="C27" s="47">
        <v>750.34199999999998</v>
      </c>
      <c r="D27" s="47">
        <v>843.41600000000005</v>
      </c>
      <c r="E27" s="47">
        <v>766.69200000000001</v>
      </c>
      <c r="F27" s="47">
        <v>1121.6130000000001</v>
      </c>
      <c r="G27" s="47">
        <v>880.60900000000004</v>
      </c>
      <c r="H27" s="47">
        <v>896.29499999999996</v>
      </c>
      <c r="I27" s="47">
        <v>805.178</v>
      </c>
      <c r="J27" s="47">
        <v>713.56200000000001</v>
      </c>
      <c r="K27" s="47">
        <v>783.22299999999996</v>
      </c>
      <c r="L27" s="47">
        <v>651</v>
      </c>
      <c r="M27" s="47">
        <v>670.88199999999995</v>
      </c>
      <c r="N27" s="47">
        <v>1035.758</v>
      </c>
      <c r="O27" s="47">
        <v>922.95100000000002</v>
      </c>
      <c r="P27" s="47">
        <v>1053.7139999999999</v>
      </c>
      <c r="Q27" s="47">
        <v>999.56299999999999</v>
      </c>
      <c r="R27" s="47">
        <f t="shared" si="0"/>
        <v>-5.1390605040836466</v>
      </c>
      <c r="S27"/>
    </row>
    <row r="28" spans="1:20" ht="14.1" customHeight="1">
      <c r="A28" s="46" t="s">
        <v>362</v>
      </c>
      <c r="B28" s="47">
        <v>187.143</v>
      </c>
      <c r="C28" s="47">
        <v>179.88399999999999</v>
      </c>
      <c r="D28" s="47">
        <v>158.95599999999999</v>
      </c>
      <c r="E28" s="47">
        <v>103.795</v>
      </c>
      <c r="F28" s="47">
        <v>186.28100000000001</v>
      </c>
      <c r="G28" s="47">
        <v>240.142</v>
      </c>
      <c r="H28" s="47">
        <v>228.54</v>
      </c>
      <c r="I28" s="47">
        <v>246.83</v>
      </c>
      <c r="J28" s="47">
        <v>326.69200000000001</v>
      </c>
      <c r="K28" s="47">
        <v>178.893</v>
      </c>
      <c r="L28" s="47">
        <v>173.506</v>
      </c>
      <c r="M28" s="47">
        <v>217.61500000000001</v>
      </c>
      <c r="N28" s="47">
        <v>220.11099999999999</v>
      </c>
      <c r="O28" s="47">
        <v>161.465</v>
      </c>
      <c r="P28" s="47">
        <v>231.55699999999999</v>
      </c>
      <c r="Q28" s="47">
        <v>275.63900000000001</v>
      </c>
      <c r="R28" s="47">
        <f t="shared" si="0"/>
        <v>19.037213299533171</v>
      </c>
      <c r="S28"/>
    </row>
    <row r="29" spans="1:20" ht="14.1" customHeight="1">
      <c r="A29" s="46" t="s">
        <v>363</v>
      </c>
      <c r="B29" s="47">
        <v>80.942999999999998</v>
      </c>
      <c r="C29" s="47">
        <v>156.751</v>
      </c>
      <c r="D29" s="47">
        <v>219.07300000000001</v>
      </c>
      <c r="E29" s="47">
        <v>118.636</v>
      </c>
      <c r="F29" s="47">
        <v>111.541</v>
      </c>
      <c r="G29" s="47">
        <v>100.032</v>
      </c>
      <c r="H29" s="47">
        <v>86.403999999999996</v>
      </c>
      <c r="I29" s="47">
        <v>162.24700000000001</v>
      </c>
      <c r="J29" s="47">
        <v>366.56400000000002</v>
      </c>
      <c r="K29" s="47">
        <v>188.90600000000001</v>
      </c>
      <c r="L29" s="47">
        <v>131.922</v>
      </c>
      <c r="M29" s="47">
        <v>83.216999999999999</v>
      </c>
      <c r="N29" s="47">
        <v>136.33699999999999</v>
      </c>
      <c r="O29" s="47">
        <v>125.32299999999999</v>
      </c>
      <c r="P29" s="47">
        <v>189.51400000000001</v>
      </c>
      <c r="Q29" s="47">
        <v>221.965</v>
      </c>
      <c r="R29" s="47">
        <f t="shared" si="0"/>
        <v>17.123273214643771</v>
      </c>
      <c r="S29"/>
    </row>
    <row r="30" spans="1:20" ht="14.1" customHeight="1">
      <c r="A30" s="46" t="s">
        <v>364</v>
      </c>
      <c r="B30" s="47">
        <v>34.972000000000001</v>
      </c>
      <c r="C30" s="47">
        <v>39.908000000000001</v>
      </c>
      <c r="D30" s="47">
        <v>55.841999999999999</v>
      </c>
      <c r="E30" s="47">
        <v>84.438999999999993</v>
      </c>
      <c r="F30" s="47">
        <v>113.642</v>
      </c>
      <c r="G30" s="47">
        <v>101.776</v>
      </c>
      <c r="H30" s="47">
        <v>84.326999999999998</v>
      </c>
      <c r="I30" s="47">
        <v>61.043999999999997</v>
      </c>
      <c r="J30" s="47">
        <v>149.869</v>
      </c>
      <c r="K30" s="47">
        <v>223.13</v>
      </c>
      <c r="L30" s="47">
        <v>281.45100000000002</v>
      </c>
      <c r="M30" s="47">
        <v>115.89700000000001</v>
      </c>
      <c r="N30" s="47">
        <v>88.709000000000003</v>
      </c>
      <c r="O30" s="47">
        <v>102.30800000000001</v>
      </c>
      <c r="P30" s="47">
        <v>128.13399999999999</v>
      </c>
      <c r="Q30" s="47">
        <v>172.166</v>
      </c>
      <c r="R30" s="47">
        <f t="shared" si="0"/>
        <v>34.364025161159425</v>
      </c>
      <c r="S30"/>
    </row>
    <row r="31" spans="1:20" ht="14.1" customHeight="1">
      <c r="A31" s="46" t="s">
        <v>368</v>
      </c>
      <c r="B31" s="44">
        <v>962.75599999999997</v>
      </c>
      <c r="C31" s="44">
        <v>958.89599999999996</v>
      </c>
      <c r="D31" s="44">
        <v>923.88900000000001</v>
      </c>
      <c r="E31" s="44">
        <v>1017.884</v>
      </c>
      <c r="F31" s="44">
        <v>1099.4000000000001</v>
      </c>
      <c r="G31" s="44">
        <v>1103.886</v>
      </c>
      <c r="H31" s="44">
        <v>1115.6279999999999</v>
      </c>
      <c r="I31" s="44">
        <v>1191.357</v>
      </c>
      <c r="J31" s="44">
        <v>1191.317</v>
      </c>
      <c r="K31" s="44">
        <v>1226.127</v>
      </c>
      <c r="L31" s="44">
        <v>1131.5640000000001</v>
      </c>
      <c r="M31" s="44">
        <v>1114.709977</v>
      </c>
      <c r="N31" s="44">
        <v>1153.2960009999999</v>
      </c>
      <c r="O31" s="44">
        <v>1063.8489</v>
      </c>
      <c r="P31" s="44">
        <v>1018.2806859999999</v>
      </c>
      <c r="Q31" s="44">
        <v>1128.4838159999999</v>
      </c>
      <c r="R31" s="44">
        <f t="shared" si="0"/>
        <v>10.822470809389387</v>
      </c>
      <c r="S31"/>
    </row>
    <row r="32" spans="1:20" ht="14.1" customHeight="1">
      <c r="A32" s="49" t="s">
        <v>366</v>
      </c>
      <c r="B32" s="53">
        <v>17575.198</v>
      </c>
      <c r="C32" s="53">
        <v>18074.710999999999</v>
      </c>
      <c r="D32" s="53">
        <v>17972.960999999999</v>
      </c>
      <c r="E32" s="53">
        <v>18018.290999999997</v>
      </c>
      <c r="F32" s="53">
        <v>18047.103000000003</v>
      </c>
      <c r="G32" s="53">
        <v>20026.572</v>
      </c>
      <c r="H32" s="53">
        <v>19355.365999999998</v>
      </c>
      <c r="I32" s="53">
        <v>20894.372000000003</v>
      </c>
      <c r="J32" s="53">
        <v>20232.753999999994</v>
      </c>
      <c r="K32" s="53">
        <v>21074.064999999999</v>
      </c>
      <c r="L32" s="53">
        <f>SUM(L24:L31)</f>
        <v>19690.358</v>
      </c>
      <c r="M32" s="53">
        <f t="shared" ref="M32:Q32" si="3">SUM(M24:M31)</f>
        <v>19933.162977</v>
      </c>
      <c r="N32" s="53">
        <f t="shared" si="3"/>
        <v>21450.429001</v>
      </c>
      <c r="O32" s="53">
        <f t="shared" si="3"/>
        <v>19947.852900000005</v>
      </c>
      <c r="P32" s="53">
        <f t="shared" si="3"/>
        <v>25363.045685999994</v>
      </c>
      <c r="Q32" s="53">
        <f t="shared" si="3"/>
        <v>26736.161816</v>
      </c>
      <c r="R32" s="53">
        <f t="shared" si="0"/>
        <v>5.4138455885759198</v>
      </c>
      <c r="S32"/>
    </row>
    <row r="33" spans="1:21" s="4" customFormat="1" ht="15" customHeight="1">
      <c r="A33" s="54" t="s">
        <v>370</v>
      </c>
      <c r="B33" s="3"/>
      <c r="H33" s="3"/>
      <c r="U33" s="21"/>
    </row>
    <row r="34" spans="1:21" s="4" customFormat="1" ht="10.5" customHeight="1">
      <c r="A34" s="3" t="s">
        <v>371</v>
      </c>
      <c r="B34" s="3"/>
      <c r="H34" s="3"/>
    </row>
    <row r="35" spans="1:21" s="4" customFormat="1" ht="10.5" customHeight="1">
      <c r="A35" s="3" t="s">
        <v>372</v>
      </c>
      <c r="B35" s="3"/>
      <c r="H35" s="3"/>
    </row>
    <row r="36" spans="1:21" s="4" customFormat="1" ht="10.5" customHeight="1">
      <c r="A36" s="3" t="s">
        <v>373</v>
      </c>
      <c r="B36" s="3"/>
      <c r="H36" s="3"/>
    </row>
    <row r="37" spans="1:21" s="4" customFormat="1" ht="10.5" customHeight="1">
      <c r="A37" s="3" t="s">
        <v>374</v>
      </c>
      <c r="B37" s="3"/>
      <c r="H37" s="3"/>
    </row>
    <row r="38" spans="1:21" s="4" customFormat="1" ht="12.6" customHeight="1">
      <c r="A38" s="3" t="s">
        <v>375</v>
      </c>
    </row>
    <row r="39" spans="1:21">
      <c r="A39" s="5" t="s">
        <v>376</v>
      </c>
    </row>
    <row r="41" spans="1:21">
      <c r="B41" s="40"/>
      <c r="C41" s="40"/>
      <c r="D41" s="40"/>
      <c r="E41" s="40"/>
      <c r="F41" s="40"/>
      <c r="G41" s="40"/>
      <c r="H41" s="40"/>
      <c r="I41" s="40"/>
      <c r="J41" s="40"/>
      <c r="K41" s="40"/>
      <c r="L41" s="40"/>
      <c r="M41" s="40"/>
      <c r="N41" s="40"/>
      <c r="O41" s="40"/>
      <c r="P41" s="40"/>
      <c r="Q41" s="40"/>
    </row>
  </sheetData>
  <conditionalFormatting sqref="A3:R32">
    <cfRule type="expression" dxfId="252" priority="1">
      <formula>MOD(ROW(),2)=1</formula>
    </cfRule>
  </conditionalFormatting>
  <pageMargins left="0.45" right="0.45" top="0.75" bottom="0.75" header="0.3" footer="0.3"/>
  <pageSetup scale="79" orientation="landscape" r:id="rId1"/>
  <headerFooter>
    <oddFooter>&amp;CVegetables and Pulses Yearbook Data/#89011/March 30, 2020
USDA, Economic Research Service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A476-5C41-4EC4-A2F2-03C5C6BFA3D1}">
  <sheetPr>
    <pageSetUpPr fitToPage="1"/>
  </sheetPr>
  <dimension ref="A1:O60"/>
  <sheetViews>
    <sheetView showGridLines="0" zoomScaleNormal="100" workbookViewId="0"/>
  </sheetViews>
  <sheetFormatPr defaultColWidth="9.7109375" defaultRowHeight="14.25"/>
  <cols>
    <col min="1" max="1" width="11.5703125" style="21" customWidth="1"/>
    <col min="2" max="7" width="17.5703125" style="21" customWidth="1"/>
    <col min="8" max="9" width="26.140625" style="21" customWidth="1"/>
    <col min="10" max="11" width="14.140625" style="21" customWidth="1"/>
    <col min="12" max="14" width="2.42578125" style="21" customWidth="1"/>
    <col min="15" max="16384" width="9.7109375" style="21"/>
  </cols>
  <sheetData>
    <row r="1" spans="1:15">
      <c r="A1" s="13" t="s">
        <v>1077</v>
      </c>
      <c r="O1" s="14" t="str">
        <f>HYPERLINK("#'"&amp;"Index'!A1","INDEX")</f>
        <v>INDEX</v>
      </c>
    </row>
    <row r="2" spans="1:15">
      <c r="A2" s="157"/>
      <c r="B2" s="158" t="s">
        <v>948</v>
      </c>
      <c r="C2" s="158"/>
      <c r="D2" s="158"/>
      <c r="E2" s="158"/>
      <c r="F2" s="158" t="s">
        <v>942</v>
      </c>
      <c r="G2" s="158"/>
      <c r="H2" s="158"/>
      <c r="I2" s="158"/>
      <c r="J2" s="158" t="s">
        <v>644</v>
      </c>
      <c r="K2" s="158"/>
    </row>
    <row r="3" spans="1:15">
      <c r="A3" s="159"/>
      <c r="B3" s="160" t="s">
        <v>1073</v>
      </c>
      <c r="C3" s="183"/>
      <c r="D3" s="183"/>
      <c r="E3" s="183"/>
      <c r="F3" s="183"/>
      <c r="G3" s="183"/>
      <c r="H3" s="183"/>
      <c r="I3" s="184" t="s">
        <v>617</v>
      </c>
      <c r="J3" s="183" t="s">
        <v>929</v>
      </c>
      <c r="K3" s="187"/>
    </row>
    <row r="4" spans="1:15" ht="35.25" customHeight="1">
      <c r="A4" s="22" t="s">
        <v>290</v>
      </c>
      <c r="B4" s="22" t="s">
        <v>648</v>
      </c>
      <c r="C4" s="22" t="s">
        <v>649</v>
      </c>
      <c r="D4" s="22" t="s">
        <v>680</v>
      </c>
      <c r="E4" s="22" t="s">
        <v>623</v>
      </c>
      <c r="F4" s="22" t="s">
        <v>650</v>
      </c>
      <c r="G4" s="31" t="s">
        <v>1026</v>
      </c>
      <c r="H4" s="31" t="s">
        <v>651</v>
      </c>
      <c r="I4" s="22" t="s">
        <v>276</v>
      </c>
      <c r="J4" s="31" t="s">
        <v>652</v>
      </c>
      <c r="K4" s="31" t="s">
        <v>682</v>
      </c>
    </row>
    <row r="5" spans="1:15" ht="15" customHeight="1">
      <c r="A5" s="189">
        <v>1970</v>
      </c>
      <c r="B5" s="190">
        <v>264.89999999999998</v>
      </c>
      <c r="C5" s="230">
        <v>0</v>
      </c>
      <c r="D5" s="190">
        <v>190.63843999999997</v>
      </c>
      <c r="E5" s="190">
        <v>455.53843999999992</v>
      </c>
      <c r="F5" s="190">
        <v>1.7239800000000001</v>
      </c>
      <c r="G5" s="190">
        <v>168.24440000000001</v>
      </c>
      <c r="H5" s="190">
        <v>285.5700599999999</v>
      </c>
      <c r="I5" s="191">
        <v>1.3926714199325045</v>
      </c>
      <c r="J5" s="191">
        <v>101</v>
      </c>
      <c r="K5" s="191">
        <v>466.25427015049399</v>
      </c>
    </row>
    <row r="6" spans="1:15" ht="11.1" customHeight="1">
      <c r="A6" s="189">
        <v>1971</v>
      </c>
      <c r="B6" s="190">
        <v>279.60000000000002</v>
      </c>
      <c r="C6" s="230">
        <v>0</v>
      </c>
      <c r="D6" s="190">
        <v>168.24440000000001</v>
      </c>
      <c r="E6" s="190">
        <v>447.84440000000006</v>
      </c>
      <c r="F6" s="190">
        <v>0.97231999999999985</v>
      </c>
      <c r="G6" s="190">
        <v>158.25805999999997</v>
      </c>
      <c r="H6" s="190">
        <v>288.6140200000001</v>
      </c>
      <c r="I6" s="191">
        <v>1.3898325636494098</v>
      </c>
      <c r="J6" s="191">
        <v>99.6</v>
      </c>
      <c r="K6" s="191">
        <v>437.59061552655857</v>
      </c>
    </row>
    <row r="7" spans="1:15" ht="11.1" customHeight="1">
      <c r="A7" s="189">
        <v>1972</v>
      </c>
      <c r="B7" s="190">
        <v>302.60000000000002</v>
      </c>
      <c r="C7" s="230">
        <v>0</v>
      </c>
      <c r="D7" s="190">
        <v>158.25805999999997</v>
      </c>
      <c r="E7" s="190">
        <v>460.85806000000002</v>
      </c>
      <c r="F7" s="190">
        <v>1.4702799999999998</v>
      </c>
      <c r="G7" s="190">
        <v>175.83179999999999</v>
      </c>
      <c r="H7" s="190">
        <v>283.55598000000003</v>
      </c>
      <c r="I7" s="191">
        <v>1.350935606204978</v>
      </c>
      <c r="J7" s="191">
        <v>107</v>
      </c>
      <c r="K7" s="191">
        <v>450.62592783667969</v>
      </c>
    </row>
    <row r="8" spans="1:15" ht="11.1" customHeight="1">
      <c r="A8" s="189">
        <v>1973</v>
      </c>
      <c r="B8" s="190">
        <v>388.3</v>
      </c>
      <c r="C8" s="230">
        <v>0</v>
      </c>
      <c r="D8" s="190">
        <v>175.83179999999999</v>
      </c>
      <c r="E8" s="190">
        <v>564.1318</v>
      </c>
      <c r="F8" s="190">
        <v>2.8650399999999996</v>
      </c>
      <c r="G8" s="190">
        <v>204.81496000000001</v>
      </c>
      <c r="H8" s="190">
        <v>356.45179999999993</v>
      </c>
      <c r="I8" s="191">
        <v>1.6820984479186818</v>
      </c>
      <c r="J8" s="191">
        <v>111</v>
      </c>
      <c r="K8" s="191">
        <v>443.20223597524455</v>
      </c>
    </row>
    <row r="9" spans="1:15" ht="11.1" customHeight="1">
      <c r="A9" s="189">
        <v>1974</v>
      </c>
      <c r="B9" s="190">
        <v>324.7</v>
      </c>
      <c r="C9" s="230">
        <v>0</v>
      </c>
      <c r="D9" s="190">
        <v>204.81496000000001</v>
      </c>
      <c r="E9" s="190">
        <v>529.51495999999997</v>
      </c>
      <c r="F9" s="190">
        <v>3.4396999999999998</v>
      </c>
      <c r="G9" s="190">
        <v>211.39936</v>
      </c>
      <c r="H9" s="190">
        <v>314.67589999999996</v>
      </c>
      <c r="I9" s="191">
        <v>1.4714520186669406</v>
      </c>
      <c r="J9" s="191">
        <v>180</v>
      </c>
      <c r="K9" s="191">
        <v>659.53997087031792</v>
      </c>
    </row>
    <row r="10" spans="1:15" ht="11.1" customHeight="1">
      <c r="A10" s="189">
        <v>1975</v>
      </c>
      <c r="B10" s="190">
        <v>269.2</v>
      </c>
      <c r="C10" s="230">
        <v>0</v>
      </c>
      <c r="D10" s="190">
        <v>211.39936</v>
      </c>
      <c r="E10" s="190">
        <v>480.59935999999999</v>
      </c>
      <c r="F10" s="190">
        <v>3.2921999999999998</v>
      </c>
      <c r="G10" s="190">
        <v>230.93425999999999</v>
      </c>
      <c r="H10" s="190">
        <v>246.37290000000002</v>
      </c>
      <c r="I10" s="191">
        <v>1.1407578725118417</v>
      </c>
      <c r="J10" s="191">
        <v>161</v>
      </c>
      <c r="K10" s="191">
        <v>539.77939450833139</v>
      </c>
    </row>
    <row r="11" spans="1:15" ht="11.1" customHeight="1">
      <c r="A11" s="189">
        <v>1976</v>
      </c>
      <c r="B11" s="190">
        <v>248.2</v>
      </c>
      <c r="C11" s="230">
        <v>0</v>
      </c>
      <c r="D11" s="190">
        <v>230.93425999999999</v>
      </c>
      <c r="E11" s="190">
        <v>479.13425999999998</v>
      </c>
      <c r="F11" s="190">
        <v>5.6215200000000003</v>
      </c>
      <c r="G11" s="190">
        <v>145.66746000000001</v>
      </c>
      <c r="H11" s="190">
        <v>327.84528</v>
      </c>
      <c r="I11" s="191">
        <v>1.503636021739629</v>
      </c>
      <c r="J11" s="191">
        <v>141</v>
      </c>
      <c r="K11" s="191">
        <v>448.05643604471032</v>
      </c>
    </row>
    <row r="12" spans="1:15" ht="11.1" customHeight="1">
      <c r="A12" s="189">
        <v>1977</v>
      </c>
      <c r="B12" s="190">
        <v>313.10000000000002</v>
      </c>
      <c r="C12" s="230">
        <v>0</v>
      </c>
      <c r="D12" s="190">
        <v>145.66746000000001</v>
      </c>
      <c r="E12" s="190">
        <v>458.76746000000003</v>
      </c>
      <c r="F12" s="190">
        <v>5.7701999999999991</v>
      </c>
      <c r="G12" s="190">
        <v>153.09201999999999</v>
      </c>
      <c r="H12" s="190">
        <v>299.90524000000005</v>
      </c>
      <c r="I12" s="191">
        <v>1.3617263064216603</v>
      </c>
      <c r="J12" s="191">
        <v>154</v>
      </c>
      <c r="K12" s="191">
        <v>460.7467687888942</v>
      </c>
    </row>
    <row r="13" spans="1:15" ht="11.1" customHeight="1">
      <c r="A13" s="189">
        <v>1978</v>
      </c>
      <c r="B13" s="190">
        <v>347.1</v>
      </c>
      <c r="C13" s="230">
        <v>0</v>
      </c>
      <c r="D13" s="190">
        <v>153.09201999999999</v>
      </c>
      <c r="E13" s="190">
        <v>500.19202000000001</v>
      </c>
      <c r="F13" s="230">
        <v>0</v>
      </c>
      <c r="G13" s="190">
        <v>195.00208000000001</v>
      </c>
      <c r="H13" s="190">
        <v>305.18993999999998</v>
      </c>
      <c r="I13" s="191">
        <v>1.3711163825055595</v>
      </c>
      <c r="J13" s="191">
        <v>152</v>
      </c>
      <c r="K13" s="191">
        <v>424.88067701381561</v>
      </c>
    </row>
    <row r="14" spans="1:15" ht="11.1" customHeight="1">
      <c r="A14" s="189">
        <v>1979</v>
      </c>
      <c r="B14" s="190">
        <v>334.8</v>
      </c>
      <c r="C14" s="230">
        <v>0</v>
      </c>
      <c r="D14" s="190">
        <v>195.00208000000001</v>
      </c>
      <c r="E14" s="190">
        <v>529.80208000000005</v>
      </c>
      <c r="F14" s="230">
        <v>0</v>
      </c>
      <c r="G14" s="190">
        <v>213.90685999999999</v>
      </c>
      <c r="H14" s="190">
        <v>315.89522000000005</v>
      </c>
      <c r="I14" s="191">
        <v>1.4036356446202041</v>
      </c>
      <c r="J14" s="191">
        <v>163</v>
      </c>
      <c r="K14" s="191">
        <v>420.73745208626406</v>
      </c>
    </row>
    <row r="15" spans="1:15" ht="15" customHeight="1">
      <c r="A15" s="189">
        <v>1980</v>
      </c>
      <c r="B15" s="190">
        <v>321.18</v>
      </c>
      <c r="C15" s="190" t="s">
        <v>308</v>
      </c>
      <c r="D15" s="190">
        <v>213.90685999999999</v>
      </c>
      <c r="E15" s="190">
        <v>535.08686</v>
      </c>
      <c r="F15" s="190" t="s">
        <v>308</v>
      </c>
      <c r="G15" s="190">
        <v>224.61418</v>
      </c>
      <c r="H15" s="190">
        <v>310.47267999999997</v>
      </c>
      <c r="I15" s="191">
        <v>1.3633607054091319</v>
      </c>
      <c r="J15" s="191">
        <v>169</v>
      </c>
      <c r="K15" s="191">
        <v>399.98816603059083</v>
      </c>
    </row>
    <row r="16" spans="1:15" ht="11.1" customHeight="1">
      <c r="A16" s="189">
        <v>1981</v>
      </c>
      <c r="B16" s="190">
        <v>369.02</v>
      </c>
      <c r="C16" s="190" t="s">
        <v>308</v>
      </c>
      <c r="D16" s="190">
        <v>224.61418</v>
      </c>
      <c r="E16" s="190">
        <v>593.63418000000001</v>
      </c>
      <c r="F16" s="190" t="s">
        <v>308</v>
      </c>
      <c r="G16" s="190">
        <v>209.75798</v>
      </c>
      <c r="H16" s="190">
        <v>383.87620000000004</v>
      </c>
      <c r="I16" s="191">
        <v>1.6692737187236375</v>
      </c>
      <c r="J16" s="191">
        <v>176</v>
      </c>
      <c r="K16" s="191">
        <v>380.62489524705472</v>
      </c>
    </row>
    <row r="17" spans="1:11" ht="11.1" customHeight="1">
      <c r="A17" s="189">
        <v>1982</v>
      </c>
      <c r="B17" s="190">
        <v>387.62</v>
      </c>
      <c r="C17" s="190" t="s">
        <v>308</v>
      </c>
      <c r="D17" s="190">
        <v>209.75798</v>
      </c>
      <c r="E17" s="190">
        <v>597.37797999999998</v>
      </c>
      <c r="F17" s="190" t="s">
        <v>308</v>
      </c>
      <c r="G17" s="190">
        <v>240.95599999999999</v>
      </c>
      <c r="H17" s="190">
        <v>356.42197999999996</v>
      </c>
      <c r="I17" s="191">
        <v>1.535057711854187</v>
      </c>
      <c r="J17" s="191">
        <v>184</v>
      </c>
      <c r="K17" s="191">
        <v>374.75495812011508</v>
      </c>
    </row>
    <row r="18" spans="1:11" ht="11.1" customHeight="1">
      <c r="A18" s="189">
        <v>1983</v>
      </c>
      <c r="B18" s="190">
        <v>356.92</v>
      </c>
      <c r="C18" s="190" t="s">
        <v>308</v>
      </c>
      <c r="D18" s="190">
        <v>240.95599999999999</v>
      </c>
      <c r="E18" s="190">
        <v>597.87599999999998</v>
      </c>
      <c r="F18" s="190" t="s">
        <v>308</v>
      </c>
      <c r="G18" s="190">
        <v>250.16589999999999</v>
      </c>
      <c r="H18" s="190">
        <v>347.71010000000001</v>
      </c>
      <c r="I18" s="191">
        <v>1.483993649357467</v>
      </c>
      <c r="J18" s="191">
        <v>178</v>
      </c>
      <c r="K18" s="191">
        <v>348.89646791328551</v>
      </c>
    </row>
    <row r="19" spans="1:11" ht="11.1" customHeight="1">
      <c r="A19" s="189">
        <v>1984</v>
      </c>
      <c r="B19" s="190">
        <v>403.16</v>
      </c>
      <c r="C19" s="190" t="s">
        <v>308</v>
      </c>
      <c r="D19" s="190">
        <v>250.16589999999999</v>
      </c>
      <c r="E19" s="190">
        <v>653.32590000000005</v>
      </c>
      <c r="F19" s="190" t="s">
        <v>308</v>
      </c>
      <c r="G19" s="190">
        <v>223.91561999999999</v>
      </c>
      <c r="H19" s="190">
        <v>429.41028000000006</v>
      </c>
      <c r="I19" s="191">
        <v>1.8168559920117793</v>
      </c>
      <c r="J19" s="191">
        <v>194</v>
      </c>
      <c r="K19" s="191">
        <v>367.00545305782703</v>
      </c>
    </row>
    <row r="20" spans="1:11" ht="11.1" customHeight="1">
      <c r="A20" s="189">
        <v>1985</v>
      </c>
      <c r="B20" s="190">
        <v>425.6</v>
      </c>
      <c r="C20" s="190" t="s">
        <v>308</v>
      </c>
      <c r="D20" s="190">
        <v>223.91561999999999</v>
      </c>
      <c r="E20" s="190">
        <v>649.51562000000001</v>
      </c>
      <c r="F20" s="190" t="s">
        <v>308</v>
      </c>
      <c r="G20" s="190">
        <v>202.82300000000001</v>
      </c>
      <c r="H20" s="190">
        <v>446.69262000000003</v>
      </c>
      <c r="I20" s="191">
        <v>1.8731920693096711</v>
      </c>
      <c r="J20" s="191">
        <v>190</v>
      </c>
      <c r="K20" s="191">
        <v>348.41608215284464</v>
      </c>
    </row>
    <row r="21" spans="1:11" ht="11.1" customHeight="1">
      <c r="A21" s="189">
        <v>1986</v>
      </c>
      <c r="B21" s="190">
        <v>378.6</v>
      </c>
      <c r="C21" s="190" t="s">
        <v>308</v>
      </c>
      <c r="D21" s="190">
        <v>202.82300000000001</v>
      </c>
      <c r="E21" s="190">
        <v>581.423</v>
      </c>
      <c r="F21" s="190" t="s">
        <v>308</v>
      </c>
      <c r="G21" s="190">
        <v>215.483</v>
      </c>
      <c r="H21" s="190">
        <v>365.94</v>
      </c>
      <c r="I21" s="191">
        <v>1.5206253038632709</v>
      </c>
      <c r="J21" s="191">
        <v>182</v>
      </c>
      <c r="K21" s="191">
        <v>327.11603183090619</v>
      </c>
    </row>
    <row r="22" spans="1:11" ht="11.1" customHeight="1">
      <c r="A22" s="189">
        <v>1987</v>
      </c>
      <c r="B22" s="190">
        <v>410.06</v>
      </c>
      <c r="C22" s="190" t="s">
        <v>308</v>
      </c>
      <c r="D22" s="190">
        <v>215.483</v>
      </c>
      <c r="E22" s="190">
        <v>625.54300000000001</v>
      </c>
      <c r="F22" s="190" t="s">
        <v>308</v>
      </c>
      <c r="G22" s="190">
        <v>218.82</v>
      </c>
      <c r="H22" s="190">
        <v>406.72300000000001</v>
      </c>
      <c r="I22" s="191">
        <v>1.6751083178201347</v>
      </c>
      <c r="J22" s="191">
        <v>181</v>
      </c>
      <c r="K22" s="191">
        <v>317.51879237604049</v>
      </c>
    </row>
    <row r="23" spans="1:11" ht="11.1" customHeight="1">
      <c r="A23" s="189">
        <v>1988</v>
      </c>
      <c r="B23" s="190">
        <v>375.3</v>
      </c>
      <c r="C23" s="190" t="s">
        <v>308</v>
      </c>
      <c r="D23" s="190">
        <v>218.82</v>
      </c>
      <c r="E23" s="190">
        <v>594.12</v>
      </c>
      <c r="F23" s="190" t="s">
        <v>308</v>
      </c>
      <c r="G23" s="190">
        <v>172.77600000000001</v>
      </c>
      <c r="H23" s="190">
        <v>421.34399999999999</v>
      </c>
      <c r="I23" s="191">
        <v>1.7196240322258094</v>
      </c>
      <c r="J23" s="191">
        <v>183</v>
      </c>
      <c r="K23" s="191">
        <v>310.07620588721193</v>
      </c>
    </row>
    <row r="24" spans="1:11" ht="11.1" customHeight="1">
      <c r="A24" s="189">
        <v>1989</v>
      </c>
      <c r="B24" s="190">
        <v>545.62</v>
      </c>
      <c r="C24" s="190">
        <v>30.262686462799991</v>
      </c>
      <c r="D24" s="190">
        <v>172.77600000000001</v>
      </c>
      <c r="E24" s="190">
        <v>748.65868646280001</v>
      </c>
      <c r="F24" s="190">
        <v>5.7648167455999992</v>
      </c>
      <c r="G24" s="190">
        <v>245.08799999999999</v>
      </c>
      <c r="H24" s="190">
        <v>497.80586971720004</v>
      </c>
      <c r="I24" s="191">
        <v>2.0126216724907215</v>
      </c>
      <c r="J24" s="191">
        <v>182</v>
      </c>
      <c r="K24" s="191">
        <v>296.74921023132578</v>
      </c>
    </row>
    <row r="25" spans="1:11" ht="15" customHeight="1">
      <c r="A25" s="189">
        <v>1990</v>
      </c>
      <c r="B25" s="190">
        <v>536.96</v>
      </c>
      <c r="C25" s="190">
        <v>14.964475619999998</v>
      </c>
      <c r="D25" s="190">
        <v>245.08799999999999</v>
      </c>
      <c r="E25" s="190">
        <v>797.01247562000003</v>
      </c>
      <c r="F25" s="190">
        <v>12.7573694</v>
      </c>
      <c r="G25" s="190">
        <v>298.75711999999993</v>
      </c>
      <c r="H25" s="190">
        <v>485.49798622000009</v>
      </c>
      <c r="I25" s="191">
        <v>1.9409671142436797</v>
      </c>
      <c r="J25" s="191">
        <v>189</v>
      </c>
      <c r="K25" s="191">
        <v>297.00286395618815</v>
      </c>
    </row>
    <row r="26" spans="1:11" ht="11.1" customHeight="1">
      <c r="A26" s="189">
        <v>1991</v>
      </c>
      <c r="B26" s="190">
        <v>456.2</v>
      </c>
      <c r="C26" s="190">
        <v>10.414164339999997</v>
      </c>
      <c r="D26" s="190">
        <v>298.75711999999993</v>
      </c>
      <c r="E26" s="190">
        <v>765.37128433999987</v>
      </c>
      <c r="F26" s="190">
        <v>11.08089738</v>
      </c>
      <c r="G26" s="190">
        <v>293.50966</v>
      </c>
      <c r="H26" s="190">
        <v>460.78072695999987</v>
      </c>
      <c r="I26" s="191">
        <v>1.8177256451262949</v>
      </c>
      <c r="J26" s="191">
        <v>186</v>
      </c>
      <c r="K26" s="191">
        <v>282.77253913777184</v>
      </c>
    </row>
    <row r="27" spans="1:11" ht="11.1" customHeight="1">
      <c r="A27" s="189">
        <v>1992</v>
      </c>
      <c r="B27" s="190">
        <v>383.12</v>
      </c>
      <c r="C27" s="190">
        <v>6.0203600000000002</v>
      </c>
      <c r="D27" s="190">
        <v>293.50966</v>
      </c>
      <c r="E27" s="190">
        <v>682.65002000000004</v>
      </c>
      <c r="F27" s="190">
        <v>11.801179999999999</v>
      </c>
      <c r="G27" s="190">
        <v>224.74869999999996</v>
      </c>
      <c r="H27" s="190">
        <v>446.10014000000001</v>
      </c>
      <c r="I27" s="191">
        <v>1.7365144378615305</v>
      </c>
      <c r="J27" s="191">
        <v>191</v>
      </c>
      <c r="K27" s="191">
        <v>283.89772250112406</v>
      </c>
    </row>
    <row r="28" spans="1:11" ht="11.1" customHeight="1">
      <c r="A28" s="189">
        <v>1993</v>
      </c>
      <c r="B28" s="190">
        <v>445.6</v>
      </c>
      <c r="C28" s="190">
        <v>12.284440740000001</v>
      </c>
      <c r="D28" s="190">
        <v>224.74869999999996</v>
      </c>
      <c r="E28" s="190">
        <v>682.63314073999993</v>
      </c>
      <c r="F28" s="190">
        <v>12.094044200000001</v>
      </c>
      <c r="G28" s="190">
        <v>218.40619999999998</v>
      </c>
      <c r="H28" s="190">
        <v>452.13289653999993</v>
      </c>
      <c r="I28" s="191">
        <v>1.7372688191965571</v>
      </c>
      <c r="J28" s="191">
        <v>184</v>
      </c>
      <c r="K28" s="191">
        <v>267.15354432171677</v>
      </c>
    </row>
    <row r="29" spans="1:11" ht="11.1" customHeight="1">
      <c r="A29" s="189">
        <v>1994</v>
      </c>
      <c r="B29" s="190">
        <v>557.55999999999995</v>
      </c>
      <c r="C29" s="190">
        <v>10.8974475</v>
      </c>
      <c r="D29" s="190">
        <v>218.40619999999998</v>
      </c>
      <c r="E29" s="190">
        <v>786.86364749999996</v>
      </c>
      <c r="F29" s="190">
        <v>12.026209539999998</v>
      </c>
      <c r="G29" s="190">
        <v>265.12357999999995</v>
      </c>
      <c r="H29" s="190">
        <v>509.71385796000004</v>
      </c>
      <c r="I29" s="191">
        <v>1.9348678918598827</v>
      </c>
      <c r="J29" s="191">
        <v>169</v>
      </c>
      <c r="K29" s="191">
        <v>240.2547553382048</v>
      </c>
    </row>
    <row r="30" spans="1:11" ht="11.1" customHeight="1">
      <c r="A30" s="189">
        <v>1995</v>
      </c>
      <c r="B30" s="190">
        <v>457.54</v>
      </c>
      <c r="C30" s="190">
        <v>6.7097041999999991</v>
      </c>
      <c r="D30" s="190">
        <v>265.12357999999995</v>
      </c>
      <c r="E30" s="190">
        <v>729.37328419999994</v>
      </c>
      <c r="F30" s="190">
        <v>20.582329359999999</v>
      </c>
      <c r="G30" s="190">
        <v>264.67045999999999</v>
      </c>
      <c r="H30" s="190">
        <v>444.12049483999994</v>
      </c>
      <c r="I30" s="191">
        <v>1.6661370545136684</v>
      </c>
      <c r="J30" s="191">
        <v>187</v>
      </c>
      <c r="K30" s="191">
        <v>260.37678051769029</v>
      </c>
    </row>
    <row r="31" spans="1:11" ht="11.1" customHeight="1">
      <c r="A31" s="189">
        <v>1996</v>
      </c>
      <c r="B31" s="190">
        <v>496.44</v>
      </c>
      <c r="C31" s="190">
        <v>10.396860819999999</v>
      </c>
      <c r="D31" s="190">
        <v>264.67045999999999</v>
      </c>
      <c r="E31" s="190">
        <v>771.5073208199999</v>
      </c>
      <c r="F31" s="190">
        <v>18.126957040000001</v>
      </c>
      <c r="G31" s="190">
        <v>239.07625999999999</v>
      </c>
      <c r="H31" s="190">
        <v>514.30410377999988</v>
      </c>
      <c r="I31" s="191">
        <v>1.9071822053866432</v>
      </c>
      <c r="J31" s="191">
        <v>189</v>
      </c>
      <c r="K31" s="191">
        <v>258.43591575536101</v>
      </c>
    </row>
    <row r="32" spans="1:11" ht="11.1" customHeight="1">
      <c r="A32" s="189">
        <v>1997</v>
      </c>
      <c r="B32" s="190">
        <v>514.64</v>
      </c>
      <c r="C32" s="190">
        <v>14.217043559999999</v>
      </c>
      <c r="D32" s="190">
        <v>239.07625999999999</v>
      </c>
      <c r="E32" s="190">
        <v>767.93330356000001</v>
      </c>
      <c r="F32" s="190">
        <v>17.748363479999998</v>
      </c>
      <c r="G32" s="190">
        <v>272.17998</v>
      </c>
      <c r="H32" s="190">
        <v>478.00496008000005</v>
      </c>
      <c r="I32" s="191">
        <v>1.7514985053057399</v>
      </c>
      <c r="J32" s="191">
        <v>190</v>
      </c>
      <c r="K32" s="191">
        <v>255.3789184702803</v>
      </c>
    </row>
    <row r="33" spans="1:11" ht="11.1" customHeight="1">
      <c r="A33" s="189">
        <v>1998</v>
      </c>
      <c r="B33" s="190">
        <v>521.41999999999996</v>
      </c>
      <c r="C33" s="190">
        <v>18.380626359999997</v>
      </c>
      <c r="D33" s="190">
        <v>272.17998</v>
      </c>
      <c r="E33" s="190">
        <v>811.98060635999991</v>
      </c>
      <c r="F33" s="190">
        <v>22.20117608</v>
      </c>
      <c r="G33" s="190">
        <v>251.81199999999998</v>
      </c>
      <c r="H33" s="190">
        <v>537.96743027999992</v>
      </c>
      <c r="I33" s="191">
        <v>1.9483455454430216</v>
      </c>
      <c r="J33" s="191">
        <v>189</v>
      </c>
      <c r="K33" s="191">
        <v>251.2646321764968</v>
      </c>
    </row>
    <row r="34" spans="1:11" ht="11.1" customHeight="1">
      <c r="A34" s="189">
        <v>1999</v>
      </c>
      <c r="B34" s="190">
        <v>500.62</v>
      </c>
      <c r="C34" s="190">
        <v>35.697842619999996</v>
      </c>
      <c r="D34" s="190">
        <v>251.81199999999998</v>
      </c>
      <c r="E34" s="190">
        <v>788.12984261999998</v>
      </c>
      <c r="F34" s="190">
        <v>19.108714680000002</v>
      </c>
      <c r="G34" s="190">
        <v>219.94019999999998</v>
      </c>
      <c r="H34" s="190">
        <v>549.08092793999992</v>
      </c>
      <c r="I34" s="191">
        <v>1.9659533036395205</v>
      </c>
      <c r="J34" s="191">
        <v>185</v>
      </c>
      <c r="K34" s="191">
        <v>242.55058326859853</v>
      </c>
    </row>
    <row r="35" spans="1:11" ht="15" customHeight="1">
      <c r="A35" s="189">
        <v>2000</v>
      </c>
      <c r="B35" s="190">
        <v>485.24</v>
      </c>
      <c r="C35" s="190">
        <v>42.600075619999998</v>
      </c>
      <c r="D35" s="190">
        <v>219.94019999999998</v>
      </c>
      <c r="E35" s="190">
        <v>747.78027562</v>
      </c>
      <c r="F35" s="190">
        <v>22.407689059999999</v>
      </c>
      <c r="G35" s="190">
        <v>207.63162</v>
      </c>
      <c r="H35" s="190">
        <v>517.74096655999995</v>
      </c>
      <c r="I35" s="191">
        <v>1.8334604828403183</v>
      </c>
      <c r="J35" s="191">
        <v>181</v>
      </c>
      <c r="K35" s="191">
        <v>232.00294810376045</v>
      </c>
    </row>
    <row r="36" spans="1:11" ht="11.1" customHeight="1">
      <c r="A36" s="189">
        <v>2001</v>
      </c>
      <c r="B36" s="190">
        <v>508.04</v>
      </c>
      <c r="C36" s="190">
        <v>39.885292099999994</v>
      </c>
      <c r="D36" s="190">
        <v>207.63162</v>
      </c>
      <c r="E36" s="190">
        <v>755.55691209999998</v>
      </c>
      <c r="F36" s="190">
        <v>28.081356799999998</v>
      </c>
      <c r="G36" s="190">
        <v>189.77704</v>
      </c>
      <c r="H36" s="190">
        <v>537.69851530000005</v>
      </c>
      <c r="I36" s="191">
        <v>1.8846180088684827</v>
      </c>
      <c r="J36" s="191">
        <v>182</v>
      </c>
      <c r="K36" s="191">
        <v>228.02874164468864</v>
      </c>
    </row>
    <row r="37" spans="1:11" ht="11.1" customHeight="1">
      <c r="A37" s="189">
        <v>2002</v>
      </c>
      <c r="B37" s="190">
        <v>518</v>
      </c>
      <c r="C37" s="190">
        <v>56.829637799999993</v>
      </c>
      <c r="D37" s="190">
        <v>189.77704</v>
      </c>
      <c r="E37" s="190">
        <v>764.60667779999994</v>
      </c>
      <c r="F37" s="190">
        <v>36.653149379999995</v>
      </c>
      <c r="G37" s="190">
        <v>221.12610000000001</v>
      </c>
      <c r="H37" s="190">
        <v>506.82742841999999</v>
      </c>
      <c r="I37" s="191">
        <v>1.7591772048046761</v>
      </c>
      <c r="J37" s="191">
        <v>181</v>
      </c>
      <c r="K37" s="191">
        <v>223.42162190519392</v>
      </c>
    </row>
    <row r="38" spans="1:11" ht="11.1" customHeight="1">
      <c r="A38" s="189">
        <v>2003</v>
      </c>
      <c r="B38" s="190">
        <v>448.34000000000003</v>
      </c>
      <c r="C38" s="190">
        <v>72.999291080000006</v>
      </c>
      <c r="D38" s="190">
        <v>221.12610000000001</v>
      </c>
      <c r="E38" s="190">
        <v>742.46539108000002</v>
      </c>
      <c r="F38" s="190">
        <v>25.243848559999996</v>
      </c>
      <c r="G38" s="190">
        <v>176.22237999999999</v>
      </c>
      <c r="H38" s="190">
        <v>540.99916252000003</v>
      </c>
      <c r="I38" s="191">
        <v>1.860256665201635</v>
      </c>
      <c r="J38" s="191">
        <v>190</v>
      </c>
      <c r="K38" s="191">
        <v>229.92609086316071</v>
      </c>
    </row>
    <row r="39" spans="1:11" ht="11.1" customHeight="1">
      <c r="A39" s="189">
        <v>2004</v>
      </c>
      <c r="B39" s="190">
        <v>523.84</v>
      </c>
      <c r="C39" s="190">
        <v>103.60587856000001</v>
      </c>
      <c r="D39" s="190">
        <v>176.22237999999999</v>
      </c>
      <c r="E39" s="190">
        <v>803.66825855999991</v>
      </c>
      <c r="F39" s="190">
        <v>27.748992099999999</v>
      </c>
      <c r="G39" s="190">
        <v>205.50172000000001</v>
      </c>
      <c r="H39" s="190">
        <v>570.41754645999993</v>
      </c>
      <c r="I39" s="191">
        <v>1.9437448225745928</v>
      </c>
      <c r="J39" s="191">
        <v>189</v>
      </c>
      <c r="K39" s="191">
        <v>222.76768218477341</v>
      </c>
    </row>
    <row r="40" spans="1:11" ht="11.1" customHeight="1">
      <c r="A40" s="189">
        <v>2005</v>
      </c>
      <c r="B40" s="190">
        <v>477.88</v>
      </c>
      <c r="C40" s="190">
        <v>92.707189700000001</v>
      </c>
      <c r="D40" s="190">
        <v>205.50172000000001</v>
      </c>
      <c r="E40" s="190">
        <v>776.08890969999993</v>
      </c>
      <c r="F40" s="190">
        <v>15.17584076</v>
      </c>
      <c r="G40" s="190">
        <v>228.51879999999997</v>
      </c>
      <c r="H40" s="190">
        <v>532.39426893999996</v>
      </c>
      <c r="I40" s="191">
        <v>1.7974984661001239</v>
      </c>
      <c r="J40" s="191">
        <v>198</v>
      </c>
      <c r="K40" s="191">
        <v>226.3115784661104</v>
      </c>
    </row>
    <row r="41" spans="1:11" ht="11.1" customHeight="1">
      <c r="A41" s="189">
        <v>2006</v>
      </c>
      <c r="B41" s="190">
        <v>491.68</v>
      </c>
      <c r="C41" s="190">
        <v>100.40278227</v>
      </c>
      <c r="D41" s="190">
        <v>228.51879999999997</v>
      </c>
      <c r="E41" s="190">
        <v>820.60158226999999</v>
      </c>
      <c r="F41" s="190">
        <v>16.785434430000002</v>
      </c>
      <c r="G41" s="190">
        <v>234.25773000000004</v>
      </c>
      <c r="H41" s="190">
        <v>569.55841783999995</v>
      </c>
      <c r="I41" s="191">
        <v>1.9049042502182092</v>
      </c>
      <c r="J41" s="191">
        <v>189</v>
      </c>
      <c r="K41" s="191">
        <v>209.50765700603583</v>
      </c>
    </row>
    <row r="42" spans="1:11" ht="11.1" customHeight="1">
      <c r="A42" s="189">
        <v>2007</v>
      </c>
      <c r="B42" s="190">
        <v>539.94000000000005</v>
      </c>
      <c r="C42" s="190">
        <v>116.55901653000001</v>
      </c>
      <c r="D42" s="190">
        <v>234.25773000000004</v>
      </c>
      <c r="E42" s="190">
        <v>890.7567465300001</v>
      </c>
      <c r="F42" s="190">
        <v>17.250289110000001</v>
      </c>
      <c r="G42" s="190">
        <v>239.73780000000002</v>
      </c>
      <c r="H42" s="190">
        <v>633.76865742000007</v>
      </c>
      <c r="I42" s="191">
        <v>2.098544494772232</v>
      </c>
      <c r="J42" s="191">
        <v>206</v>
      </c>
      <c r="K42" s="191">
        <v>222.33434876812203</v>
      </c>
    </row>
    <row r="43" spans="1:11" ht="11.1" customHeight="1">
      <c r="A43" s="189">
        <v>2008</v>
      </c>
      <c r="B43" s="190">
        <v>558.04</v>
      </c>
      <c r="C43" s="190">
        <v>117.29043861420601</v>
      </c>
      <c r="D43" s="190">
        <v>239.73780000000002</v>
      </c>
      <c r="E43" s="190">
        <v>915.06823861420594</v>
      </c>
      <c r="F43" s="190">
        <v>16.850000000000001</v>
      </c>
      <c r="G43" s="190">
        <v>267.83744999999999</v>
      </c>
      <c r="H43" s="190">
        <v>630.38078861420593</v>
      </c>
      <c r="I43" s="191">
        <v>2.0681936328731956</v>
      </c>
      <c r="J43" s="191">
        <v>258</v>
      </c>
      <c r="K43" s="191">
        <v>273.31304672540779</v>
      </c>
    </row>
    <row r="44" spans="1:11" ht="11.1" customHeight="1">
      <c r="A44" s="189">
        <v>2009</v>
      </c>
      <c r="B44" s="190">
        <v>443.6</v>
      </c>
      <c r="C44" s="190">
        <v>106.20419170559218</v>
      </c>
      <c r="D44" s="190">
        <v>267.83744999999999</v>
      </c>
      <c r="E44" s="190">
        <v>817.64164170559218</v>
      </c>
      <c r="F44" s="190">
        <v>18.13</v>
      </c>
      <c r="G44" s="190">
        <v>223.88255999999998</v>
      </c>
      <c r="H44" s="190">
        <v>575.62908170559217</v>
      </c>
      <c r="I44" s="191">
        <v>1.8723334435065626</v>
      </c>
      <c r="J44" s="191">
        <v>229</v>
      </c>
      <c r="K44" s="191">
        <v>241.0044306928088</v>
      </c>
    </row>
    <row r="45" spans="1:11" ht="15" customHeight="1">
      <c r="A45" s="189">
        <v>2010</v>
      </c>
      <c r="B45" s="190">
        <v>504.6</v>
      </c>
      <c r="C45" s="190">
        <v>109.20532281166199</v>
      </c>
      <c r="D45" s="190">
        <v>223.88255999999998</v>
      </c>
      <c r="E45" s="190">
        <v>837.68788281166201</v>
      </c>
      <c r="F45" s="190">
        <v>19.705822851422401</v>
      </c>
      <c r="G45" s="190">
        <v>205.39329000000001</v>
      </c>
      <c r="H45" s="190">
        <v>612.58876996023957</v>
      </c>
      <c r="I45" s="191">
        <v>1.9777433990651263</v>
      </c>
      <c r="J45" s="191">
        <v>232</v>
      </c>
      <c r="K45" s="191">
        <v>241.25389632841728</v>
      </c>
    </row>
    <row r="46" spans="1:11" ht="11.1" customHeight="1">
      <c r="A46" s="189">
        <v>2011</v>
      </c>
      <c r="B46" s="190">
        <v>418.66</v>
      </c>
      <c r="C46" s="190">
        <v>118.67352855443579</v>
      </c>
      <c r="D46" s="190">
        <v>205.39329000000001</v>
      </c>
      <c r="E46" s="190">
        <v>742.72681855443579</v>
      </c>
      <c r="F46" s="190">
        <v>22.922541057655799</v>
      </c>
      <c r="G46" s="190">
        <v>238.36584000000005</v>
      </c>
      <c r="H46" s="190">
        <v>481.4384374967799</v>
      </c>
      <c r="I46" s="191">
        <v>1.5432009405016469</v>
      </c>
      <c r="J46" s="191">
        <v>282</v>
      </c>
      <c r="K46" s="191">
        <v>287.29411225355233</v>
      </c>
    </row>
    <row r="47" spans="1:11" ht="11.1" customHeight="1">
      <c r="A47" s="189">
        <v>2012</v>
      </c>
      <c r="B47" s="190">
        <v>549.70000000000005</v>
      </c>
      <c r="C47" s="190">
        <v>125.3443584264564</v>
      </c>
      <c r="D47" s="190">
        <v>238.36584000000005</v>
      </c>
      <c r="E47" s="190">
        <v>913.41019842645653</v>
      </c>
      <c r="F47" s="190">
        <v>19.507250633633401</v>
      </c>
      <c r="G47" s="190">
        <v>297.55770000000001</v>
      </c>
      <c r="H47" s="190">
        <v>596.3452477928231</v>
      </c>
      <c r="I47" s="191">
        <v>1.8981757747018013</v>
      </c>
      <c r="J47" s="191">
        <v>323</v>
      </c>
      <c r="K47" s="191">
        <v>322.99919250201879</v>
      </c>
    </row>
    <row r="48" spans="1:11" ht="11.1" customHeight="1">
      <c r="A48" s="189">
        <v>2013</v>
      </c>
      <c r="B48" s="190">
        <v>483.34</v>
      </c>
      <c r="C48" s="190">
        <v>119.1773310726108</v>
      </c>
      <c r="D48" s="190">
        <v>297.55770000000001</v>
      </c>
      <c r="E48" s="190">
        <v>900.07503107261073</v>
      </c>
      <c r="F48" s="190">
        <v>20.090354788257599</v>
      </c>
      <c r="G48" s="190">
        <v>216.80631000000002</v>
      </c>
      <c r="H48" s="190">
        <v>663.17836628435305</v>
      </c>
      <c r="I48" s="191">
        <v>2.0967098971354874</v>
      </c>
      <c r="J48" s="191">
        <v>301</v>
      </c>
      <c r="K48" s="191">
        <v>295.76859301111591</v>
      </c>
    </row>
    <row r="49" spans="1:11" ht="11.1" customHeight="1">
      <c r="A49" s="189">
        <v>2014</v>
      </c>
      <c r="B49" s="190">
        <v>472.96</v>
      </c>
      <c r="C49" s="190">
        <v>117.67726351016459</v>
      </c>
      <c r="D49" s="190">
        <v>216.80631000000002</v>
      </c>
      <c r="E49" s="190">
        <v>807.44357351016458</v>
      </c>
      <c r="F49" s="190">
        <v>27.180404639348399</v>
      </c>
      <c r="G49" s="190">
        <v>218.5479</v>
      </c>
      <c r="H49" s="190">
        <v>561.7152688708162</v>
      </c>
      <c r="I49" s="191">
        <v>1.7632011985010536</v>
      </c>
      <c r="J49" s="191">
        <v>337</v>
      </c>
      <c r="K49" s="191">
        <v>325.09345230917643</v>
      </c>
    </row>
    <row r="50" spans="1:11" ht="11.1" customHeight="1">
      <c r="A50" s="189">
        <v>2015</v>
      </c>
      <c r="B50" s="190">
        <v>534.18000000000006</v>
      </c>
      <c r="C50" s="190">
        <v>122.9237717789136</v>
      </c>
      <c r="D50" s="190">
        <v>218.5479</v>
      </c>
      <c r="E50" s="190">
        <v>875.65167177891374</v>
      </c>
      <c r="F50" s="190">
        <v>28.191369582717002</v>
      </c>
      <c r="G50" s="190">
        <v>238.95303000000001</v>
      </c>
      <c r="H50" s="190">
        <v>608.50727219619671</v>
      </c>
      <c r="I50" s="191">
        <v>1.8964251535179786</v>
      </c>
      <c r="J50" s="191">
        <v>283</v>
      </c>
      <c r="K50" s="191">
        <v>270.39551315431174</v>
      </c>
    </row>
    <row r="51" spans="1:11" ht="11.1" customHeight="1">
      <c r="A51" s="189">
        <v>2016</v>
      </c>
      <c r="B51" s="190">
        <v>551.4051924434566</v>
      </c>
      <c r="C51" s="190">
        <v>128.3527403733828</v>
      </c>
      <c r="D51" s="190">
        <v>238.95303000000001</v>
      </c>
      <c r="E51" s="190">
        <v>918.71096281683947</v>
      </c>
      <c r="F51" s="190">
        <v>28.473873403509604</v>
      </c>
      <c r="G51" s="190">
        <v>248.61558000000002</v>
      </c>
      <c r="H51" s="190">
        <v>641.62150941332982</v>
      </c>
      <c r="I51" s="191">
        <v>1.9854545801421877</v>
      </c>
      <c r="J51" s="191">
        <v>232</v>
      </c>
      <c r="K51" s="191">
        <v>219.48237163947181</v>
      </c>
    </row>
    <row r="52" spans="1:11" ht="11.1" customHeight="1">
      <c r="A52" s="189">
        <v>2017</v>
      </c>
      <c r="B52" s="190">
        <v>498.23720739966006</v>
      </c>
      <c r="C52" s="190">
        <v>130.370388656872</v>
      </c>
      <c r="D52" s="190">
        <v>248.61558000000002</v>
      </c>
      <c r="E52" s="190">
        <v>877.22317605653211</v>
      </c>
      <c r="F52" s="190">
        <v>30.895402230178501</v>
      </c>
      <c r="G52" s="190">
        <v>229.19058000000004</v>
      </c>
      <c r="H52" s="190">
        <v>617.1371938263535</v>
      </c>
      <c r="I52" s="191">
        <v>1.8976806605534144</v>
      </c>
      <c r="J52" s="191">
        <v>228</v>
      </c>
      <c r="K52" s="191">
        <v>211.61467566338419</v>
      </c>
    </row>
    <row r="53" spans="1:11" ht="11.1" customHeight="1">
      <c r="A53" s="189">
        <v>2018</v>
      </c>
      <c r="B53" s="190">
        <v>460.30197717348676</v>
      </c>
      <c r="C53" s="190">
        <v>129.977690186225</v>
      </c>
      <c r="D53" s="190">
        <v>229.19058000000004</v>
      </c>
      <c r="E53" s="190">
        <v>819.47024735971183</v>
      </c>
      <c r="F53" s="190">
        <v>30.3193010713468</v>
      </c>
      <c r="G53" s="190">
        <v>184.52862000000002</v>
      </c>
      <c r="H53" s="190">
        <v>604.622326288365</v>
      </c>
      <c r="I53" s="191">
        <v>1.8494279119141908</v>
      </c>
      <c r="J53" s="191">
        <v>221</v>
      </c>
      <c r="K53" s="191">
        <v>200.28275212064091</v>
      </c>
    </row>
    <row r="54" spans="1:11" ht="11.1" customHeight="1">
      <c r="A54" s="189">
        <v>2019</v>
      </c>
      <c r="B54" s="190">
        <v>456.12799999999999</v>
      </c>
      <c r="C54" s="190">
        <v>127.248147910255</v>
      </c>
      <c r="D54" s="190">
        <v>184.52862000000002</v>
      </c>
      <c r="E54" s="190">
        <v>767.90476791025503</v>
      </c>
      <c r="F54" s="190">
        <v>28.1415501537594</v>
      </c>
      <c r="G54" s="190">
        <v>189.33936</v>
      </c>
      <c r="H54" s="190">
        <v>550.42385775649564</v>
      </c>
      <c r="I54" s="191">
        <v>1.6756897341293584</v>
      </c>
      <c r="J54" s="191">
        <v>210</v>
      </c>
      <c r="K54" s="191">
        <v>186.99411413764548</v>
      </c>
    </row>
    <row r="55" spans="1:11" s="4" customFormat="1" ht="12" customHeight="1">
      <c r="A55" s="3" t="s">
        <v>944</v>
      </c>
      <c r="B55" s="3"/>
    </row>
    <row r="56" spans="1:11" s="4" customFormat="1" ht="11.25">
      <c r="A56" s="4" t="s">
        <v>1078</v>
      </c>
      <c r="B56" s="3"/>
    </row>
    <row r="57" spans="1:11" s="4" customFormat="1" ht="11.25">
      <c r="A57" s="3" t="s">
        <v>1079</v>
      </c>
      <c r="B57" s="3"/>
    </row>
    <row r="58" spans="1:11" s="4" customFormat="1" ht="11.25">
      <c r="A58" s="3" t="s">
        <v>1080</v>
      </c>
      <c r="B58" s="3"/>
    </row>
    <row r="59" spans="1:11" s="4" customFormat="1" ht="11.25">
      <c r="A59" s="3" t="s">
        <v>965</v>
      </c>
      <c r="B59" s="3"/>
    </row>
    <row r="60" spans="1:11" s="4" customFormat="1" ht="12" customHeight="1">
      <c r="A60" s="5" t="s">
        <v>36</v>
      </c>
    </row>
  </sheetData>
  <conditionalFormatting sqref="A5:A54">
    <cfRule type="expression" dxfId="52" priority="2">
      <formula>MOD(ROW(),2)=1</formula>
    </cfRule>
  </conditionalFormatting>
  <conditionalFormatting sqref="B5:K54">
    <cfRule type="expression" dxfId="5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09707-7377-4418-B118-DCE7D3A784CC}">
  <sheetPr>
    <pageSetUpPr fitToPage="1"/>
  </sheetPr>
  <dimension ref="A1:O89"/>
  <sheetViews>
    <sheetView showGridLines="0" zoomScaleNormal="100" workbookViewId="0"/>
  </sheetViews>
  <sheetFormatPr defaultColWidth="9.7109375" defaultRowHeight="14.25"/>
  <cols>
    <col min="1" max="1" width="11.5703125" style="21" customWidth="1"/>
    <col min="2" max="7" width="19" style="21" customWidth="1"/>
    <col min="8" max="9" width="23.28515625" style="21" customWidth="1"/>
    <col min="10" max="11" width="14.7109375" style="21" customWidth="1"/>
    <col min="12" max="14" width="1.85546875" style="21" customWidth="1"/>
    <col min="15" max="16384" width="9.7109375" style="21"/>
  </cols>
  <sheetData>
    <row r="1" spans="1:15">
      <c r="A1" s="13" t="s">
        <v>1081</v>
      </c>
      <c r="O1" s="14" t="str">
        <f>HYPERLINK("#'"&amp;"Index'!A1","INDEX")</f>
        <v>INDEX</v>
      </c>
    </row>
    <row r="2" spans="1:15">
      <c r="A2" s="157"/>
      <c r="B2" s="158" t="s">
        <v>948</v>
      </c>
      <c r="C2" s="158"/>
      <c r="D2" s="158"/>
      <c r="E2" s="158"/>
      <c r="F2" s="158" t="s">
        <v>942</v>
      </c>
      <c r="G2" s="158"/>
      <c r="H2" s="158"/>
      <c r="I2" s="158"/>
      <c r="J2" s="158" t="s">
        <v>644</v>
      </c>
      <c r="K2" s="158"/>
    </row>
    <row r="3" spans="1:15">
      <c r="A3" s="159"/>
      <c r="B3" s="160" t="s">
        <v>1073</v>
      </c>
      <c r="C3" s="183"/>
      <c r="D3" s="183"/>
      <c r="E3" s="183"/>
      <c r="F3" s="183"/>
      <c r="G3" s="183"/>
      <c r="H3" s="183"/>
      <c r="I3" s="184" t="s">
        <v>617</v>
      </c>
      <c r="J3" s="183" t="s">
        <v>929</v>
      </c>
      <c r="K3" s="187"/>
    </row>
    <row r="4" spans="1:15" ht="39"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23">
        <v>1970</v>
      </c>
      <c r="B5" s="177">
        <v>302.10000000000002</v>
      </c>
      <c r="C5" s="177" t="s">
        <v>308</v>
      </c>
      <c r="D5" s="177">
        <v>135.74126000000001</v>
      </c>
      <c r="E5" s="177">
        <v>437.84126000000003</v>
      </c>
      <c r="F5" s="177">
        <v>1.2255099999999999</v>
      </c>
      <c r="G5" s="177">
        <v>123.26168999999999</v>
      </c>
      <c r="H5" s="177">
        <v>313.35406</v>
      </c>
      <c r="I5" s="178">
        <v>1.5281687571932976</v>
      </c>
      <c r="J5" s="178">
        <v>42.6</v>
      </c>
      <c r="K5" s="178">
        <v>196.65774166743608</v>
      </c>
    </row>
    <row r="6" spans="1:15" ht="11.1" customHeight="1">
      <c r="A6" s="23">
        <v>1971</v>
      </c>
      <c r="B6" s="177">
        <v>320.10000000000002</v>
      </c>
      <c r="C6" s="177" t="s">
        <v>308</v>
      </c>
      <c r="D6" s="177">
        <v>123.26168999999999</v>
      </c>
      <c r="E6" s="177">
        <v>443.36168999999995</v>
      </c>
      <c r="F6" s="177">
        <v>0.98669999999999991</v>
      </c>
      <c r="G6" s="177">
        <v>129.99090000000001</v>
      </c>
      <c r="H6" s="177">
        <v>312.38409000000001</v>
      </c>
      <c r="I6" s="178">
        <v>1.5042983034850068</v>
      </c>
      <c r="J6" s="178">
        <v>43.3</v>
      </c>
      <c r="K6" s="178">
        <v>190.23768727208821</v>
      </c>
    </row>
    <row r="7" spans="1:15" ht="11.1" customHeight="1">
      <c r="A7" s="23">
        <v>1972</v>
      </c>
      <c r="B7" s="177">
        <v>328.3</v>
      </c>
      <c r="C7" s="177" t="s">
        <v>308</v>
      </c>
      <c r="D7" s="177">
        <v>129.99090000000001</v>
      </c>
      <c r="E7" s="177">
        <v>458.29089999999997</v>
      </c>
      <c r="F7" s="177">
        <v>1.1883299999999999</v>
      </c>
      <c r="G7" s="177">
        <v>138.66192000000001</v>
      </c>
      <c r="H7" s="177">
        <v>318.44065000000001</v>
      </c>
      <c r="I7" s="178">
        <v>1.5171353908602356</v>
      </c>
      <c r="J7" s="178">
        <v>44.9</v>
      </c>
      <c r="K7" s="178">
        <v>189.09443140062541</v>
      </c>
    </row>
    <row r="8" spans="1:15" ht="11.1" customHeight="1">
      <c r="A8" s="23">
        <v>1973</v>
      </c>
      <c r="B8" s="177">
        <v>315.60000000000002</v>
      </c>
      <c r="C8" s="177" t="s">
        <v>308</v>
      </c>
      <c r="D8" s="177">
        <v>138.66192000000001</v>
      </c>
      <c r="E8" s="177">
        <v>454.26192000000003</v>
      </c>
      <c r="F8" s="177">
        <v>2.0305999999999997</v>
      </c>
      <c r="G8" s="177">
        <v>148.25873999999999</v>
      </c>
      <c r="H8" s="177">
        <v>303.97257999999999</v>
      </c>
      <c r="I8" s="178">
        <v>1.4344486548471278</v>
      </c>
      <c r="J8" s="178">
        <v>49.9</v>
      </c>
      <c r="K8" s="178">
        <v>199.24136554202434</v>
      </c>
    </row>
    <row r="9" spans="1:15" ht="11.1" customHeight="1">
      <c r="A9" s="23">
        <v>1974</v>
      </c>
      <c r="B9" s="177">
        <v>348.6</v>
      </c>
      <c r="C9" s="177" t="s">
        <v>308</v>
      </c>
      <c r="D9" s="177">
        <v>148.25873999999999</v>
      </c>
      <c r="E9" s="177">
        <v>496.85874000000001</v>
      </c>
      <c r="F9" s="177">
        <v>3.1274099999999998</v>
      </c>
      <c r="G9" s="177">
        <v>185.58888999999999</v>
      </c>
      <c r="H9" s="177">
        <v>308.14244000000008</v>
      </c>
      <c r="I9" s="178">
        <v>1.4409009885248816</v>
      </c>
      <c r="J9" s="178">
        <v>56.8</v>
      </c>
      <c r="K9" s="178">
        <v>208.12150191907807</v>
      </c>
    </row>
    <row r="10" spans="1:15" ht="11.1" customHeight="1">
      <c r="A10" s="23">
        <v>1975</v>
      </c>
      <c r="B10" s="177">
        <v>318.5</v>
      </c>
      <c r="C10" s="177" t="s">
        <v>308</v>
      </c>
      <c r="D10" s="177">
        <v>185.58888999999999</v>
      </c>
      <c r="E10" s="177">
        <v>504.08888999999999</v>
      </c>
      <c r="F10" s="177">
        <v>2.4324300000000001</v>
      </c>
      <c r="G10" s="177">
        <v>190.50014999999999</v>
      </c>
      <c r="H10" s="177">
        <v>311.15631000000002</v>
      </c>
      <c r="I10" s="178">
        <v>1.4407185620424774</v>
      </c>
      <c r="J10" s="178">
        <v>64.599999999999994</v>
      </c>
      <c r="K10" s="178">
        <v>216.58229121265964</v>
      </c>
    </row>
    <row r="11" spans="1:15" ht="11.1" customHeight="1">
      <c r="A11" s="23">
        <v>1976</v>
      </c>
      <c r="B11" s="177">
        <v>322.20000000000005</v>
      </c>
      <c r="C11" s="177" t="s">
        <v>308</v>
      </c>
      <c r="D11" s="177">
        <v>190.50014999999999</v>
      </c>
      <c r="E11" s="177">
        <v>512.70015000000001</v>
      </c>
      <c r="F11" s="177">
        <v>6.0102900000000004</v>
      </c>
      <c r="G11" s="177">
        <v>163.31953999999999</v>
      </c>
      <c r="H11" s="177">
        <v>343.37032000000005</v>
      </c>
      <c r="I11" s="178">
        <v>1.574840369665421</v>
      </c>
      <c r="J11" s="178">
        <v>65.599999999999994</v>
      </c>
      <c r="K11" s="178">
        <v>208.45746244349641</v>
      </c>
    </row>
    <row r="12" spans="1:15" ht="11.1" customHeight="1">
      <c r="A12" s="23">
        <v>1977</v>
      </c>
      <c r="B12" s="177">
        <v>307.39999999999998</v>
      </c>
      <c r="C12" s="177" t="s">
        <v>308</v>
      </c>
      <c r="D12" s="177">
        <v>163.31953999999999</v>
      </c>
      <c r="E12" s="177">
        <v>470.71953999999999</v>
      </c>
      <c r="F12" s="177">
        <v>4.9678199999999997</v>
      </c>
      <c r="G12" s="177">
        <v>154.61506</v>
      </c>
      <c r="H12" s="177">
        <v>311.13666000000001</v>
      </c>
      <c r="I12" s="178">
        <v>1.4127228147603286</v>
      </c>
      <c r="J12" s="178">
        <v>69</v>
      </c>
      <c r="K12" s="178">
        <v>206.43848731450456</v>
      </c>
    </row>
    <row r="13" spans="1:15" ht="11.1" customHeight="1">
      <c r="A13" s="23">
        <v>1978</v>
      </c>
      <c r="B13" s="177">
        <v>271.8</v>
      </c>
      <c r="C13" s="177" t="s">
        <v>308</v>
      </c>
      <c r="D13" s="177">
        <v>154.61506</v>
      </c>
      <c r="E13" s="177">
        <v>426.41505999999998</v>
      </c>
      <c r="F13" s="177">
        <v>6.8465925423392191</v>
      </c>
      <c r="G13" s="177">
        <v>109.35382000000001</v>
      </c>
      <c r="H13" s="177">
        <v>310.21464745766076</v>
      </c>
      <c r="I13" s="178">
        <v>1.3936907134697341</v>
      </c>
      <c r="J13" s="178">
        <v>78.900000000000006</v>
      </c>
      <c r="K13" s="178">
        <v>220.54661458151355</v>
      </c>
    </row>
    <row r="14" spans="1:15" ht="11.1" customHeight="1">
      <c r="A14" s="23">
        <v>1979</v>
      </c>
      <c r="B14" s="177">
        <v>308.79999999999995</v>
      </c>
      <c r="C14" s="177" t="s">
        <v>308</v>
      </c>
      <c r="D14" s="177">
        <v>109.35382000000001</v>
      </c>
      <c r="E14" s="177">
        <v>418.15382</v>
      </c>
      <c r="F14" s="177">
        <v>7.2130519193317193</v>
      </c>
      <c r="G14" s="177">
        <v>137.5574</v>
      </c>
      <c r="H14" s="177">
        <v>273.38336808066828</v>
      </c>
      <c r="I14" s="178">
        <v>1.2147402549628681</v>
      </c>
      <c r="J14" s="178">
        <v>86.1</v>
      </c>
      <c r="K14" s="178">
        <v>222.24229831059711</v>
      </c>
    </row>
    <row r="15" spans="1:15" ht="15" customHeight="1">
      <c r="A15" s="23">
        <v>1980</v>
      </c>
      <c r="B15" s="177">
        <v>329.44</v>
      </c>
      <c r="C15" s="177" t="s">
        <v>308</v>
      </c>
      <c r="D15" s="177">
        <v>137.5574</v>
      </c>
      <c r="E15" s="177">
        <v>466.99739999999997</v>
      </c>
      <c r="F15" s="177">
        <v>5.8012997210957788</v>
      </c>
      <c r="G15" s="177">
        <v>150.91848999999999</v>
      </c>
      <c r="H15" s="177">
        <v>310.27761027890421</v>
      </c>
      <c r="I15" s="178">
        <v>1.3625041070361057</v>
      </c>
      <c r="J15" s="178">
        <v>91.9</v>
      </c>
      <c r="K15" s="178">
        <v>217.50835774089526</v>
      </c>
    </row>
    <row r="16" spans="1:15" ht="11.1" customHeight="1">
      <c r="A16" s="23">
        <v>1981</v>
      </c>
      <c r="B16" s="177">
        <v>305.65999999999997</v>
      </c>
      <c r="C16" s="177" t="s">
        <v>308</v>
      </c>
      <c r="D16" s="177">
        <v>150.91848999999999</v>
      </c>
      <c r="E16" s="177">
        <v>456.57848999999999</v>
      </c>
      <c r="F16" s="177">
        <v>6.8988673475814384</v>
      </c>
      <c r="G16" s="177">
        <v>158.60041999999999</v>
      </c>
      <c r="H16" s="177">
        <v>291.07920265241853</v>
      </c>
      <c r="I16" s="178">
        <v>1.2657488613639343</v>
      </c>
      <c r="J16" s="178">
        <v>86</v>
      </c>
      <c r="K16" s="178">
        <v>185.98716472299265</v>
      </c>
    </row>
    <row r="17" spans="1:11" ht="11.1" customHeight="1">
      <c r="A17" s="23">
        <v>1982</v>
      </c>
      <c r="B17" s="177">
        <v>250.58745945999999</v>
      </c>
      <c r="C17" s="177" t="s">
        <v>308</v>
      </c>
      <c r="D17" s="177">
        <v>158.60041999999999</v>
      </c>
      <c r="E17" s="177">
        <v>409.18787945999998</v>
      </c>
      <c r="F17" s="177">
        <v>5.6814100207306204</v>
      </c>
      <c r="G17" s="177">
        <v>142.12075999999999</v>
      </c>
      <c r="H17" s="177">
        <v>261.38570943926936</v>
      </c>
      <c r="I17" s="178">
        <v>1.1257502947579952</v>
      </c>
      <c r="J17" s="178">
        <v>94.605795982464173</v>
      </c>
      <c r="K17" s="178">
        <v>192.68473430069844</v>
      </c>
    </row>
    <row r="18" spans="1:11" ht="11.1" customHeight="1">
      <c r="A18" s="23">
        <v>1983</v>
      </c>
      <c r="B18" s="177">
        <v>178.32527115599999</v>
      </c>
      <c r="C18" s="177" t="s">
        <v>308</v>
      </c>
      <c r="D18" s="177">
        <v>75.12075999999999</v>
      </c>
      <c r="E18" s="177">
        <v>253.446031156</v>
      </c>
      <c r="F18" s="177">
        <v>5.50396407674498</v>
      </c>
      <c r="G18" s="177">
        <v>60.464689999999997</v>
      </c>
      <c r="H18" s="177">
        <v>187.47737707925501</v>
      </c>
      <c r="I18" s="178">
        <v>0.80013562155315476</v>
      </c>
      <c r="J18" s="178">
        <v>109.19909865404492</v>
      </c>
      <c r="K18" s="178">
        <v>214.04033606579037</v>
      </c>
    </row>
    <row r="19" spans="1:11" ht="11.1" customHeight="1">
      <c r="A19" s="23">
        <v>1984</v>
      </c>
      <c r="B19" s="177">
        <v>207.28222261600001</v>
      </c>
      <c r="C19" s="177" t="s">
        <v>308</v>
      </c>
      <c r="D19" s="177">
        <v>60.464689999999997</v>
      </c>
      <c r="E19" s="177">
        <v>267.74691261599997</v>
      </c>
      <c r="F19" s="177">
        <v>6.1072027811163583</v>
      </c>
      <c r="G19" s="177">
        <v>64.784720000000007</v>
      </c>
      <c r="H19" s="177">
        <v>196.85498983488361</v>
      </c>
      <c r="I19" s="178">
        <v>0.83290313366258073</v>
      </c>
      <c r="J19" s="178">
        <v>101.41062452289805</v>
      </c>
      <c r="K19" s="178">
        <v>191.84666081393493</v>
      </c>
    </row>
    <row r="20" spans="1:11" ht="11.1" customHeight="1">
      <c r="A20" s="23">
        <v>1985</v>
      </c>
      <c r="B20" s="177">
        <v>266.86489692600003</v>
      </c>
      <c r="C20" s="177" t="s">
        <v>308</v>
      </c>
      <c r="D20" s="177">
        <v>64.784720000000007</v>
      </c>
      <c r="E20" s="177">
        <v>331.64961692600002</v>
      </c>
      <c r="F20" s="177">
        <v>6.1515522927192388</v>
      </c>
      <c r="G20" s="177">
        <v>75.265190000000004</v>
      </c>
      <c r="H20" s="177">
        <v>250.23287463328077</v>
      </c>
      <c r="I20" s="178">
        <v>1.0493440349285885</v>
      </c>
      <c r="J20" s="178">
        <v>87.846647744574867</v>
      </c>
      <c r="K20" s="178">
        <v>161.09044651276739</v>
      </c>
    </row>
    <row r="21" spans="1:11" ht="11.1" customHeight="1">
      <c r="A21" s="23">
        <v>1986</v>
      </c>
      <c r="B21" s="177">
        <v>213.23291481400003</v>
      </c>
      <c r="C21" s="177" t="s">
        <v>308</v>
      </c>
      <c r="D21" s="177">
        <v>75.265190000000004</v>
      </c>
      <c r="E21" s="177">
        <v>288.49810481399999</v>
      </c>
      <c r="F21" s="177">
        <v>6.499181368747319</v>
      </c>
      <c r="G21" s="177">
        <v>65.688479999999998</v>
      </c>
      <c r="H21" s="177">
        <v>216.3104434452527</v>
      </c>
      <c r="I21" s="178">
        <v>0.89885536916635578</v>
      </c>
      <c r="J21" s="178">
        <v>97.545984059242812</v>
      </c>
      <c r="K21" s="178">
        <v>175.32338036538647</v>
      </c>
    </row>
    <row r="22" spans="1:11" ht="11.1" customHeight="1">
      <c r="A22" s="23">
        <v>1987</v>
      </c>
      <c r="B22" s="177">
        <v>202.40789373799998</v>
      </c>
      <c r="C22" s="177" t="s">
        <v>308</v>
      </c>
      <c r="D22" s="177">
        <v>65.688479999999998</v>
      </c>
      <c r="E22" s="177">
        <v>268.09637373800001</v>
      </c>
      <c r="F22" s="177">
        <v>7.4352623725890394</v>
      </c>
      <c r="G22" s="177">
        <v>72.659729999999996</v>
      </c>
      <c r="H22" s="177">
        <v>188.00138136541096</v>
      </c>
      <c r="I22" s="178">
        <v>0.77429276851044859</v>
      </c>
      <c r="J22" s="178">
        <v>101.01154180514503</v>
      </c>
      <c r="K22" s="178">
        <v>177.19924182326838</v>
      </c>
    </row>
    <row r="23" spans="1:11" ht="11.1" customHeight="1">
      <c r="A23" s="23">
        <v>1988</v>
      </c>
      <c r="B23" s="177">
        <v>211.98910505800001</v>
      </c>
      <c r="C23" s="177" t="s">
        <v>308</v>
      </c>
      <c r="D23" s="177">
        <v>72.659729999999996</v>
      </c>
      <c r="E23" s="177">
        <v>284.64883505800003</v>
      </c>
      <c r="F23" s="177">
        <v>7.2455947648941992</v>
      </c>
      <c r="G23" s="177">
        <v>50.114350000000002</v>
      </c>
      <c r="H23" s="177">
        <v>227.28889029310579</v>
      </c>
      <c r="I23" s="178">
        <v>0.92763024513452241</v>
      </c>
      <c r="J23" s="178">
        <v>99.6287401590412</v>
      </c>
      <c r="K23" s="178">
        <v>168.81148494993658</v>
      </c>
    </row>
    <row r="24" spans="1:11" ht="11.1" customHeight="1">
      <c r="A24" s="23">
        <v>1989</v>
      </c>
      <c r="B24" s="177">
        <v>206.35337325199998</v>
      </c>
      <c r="C24" s="177" t="s">
        <v>308</v>
      </c>
      <c r="D24" s="177">
        <v>50.114350000000002</v>
      </c>
      <c r="E24" s="177">
        <v>256.46772325199998</v>
      </c>
      <c r="F24" s="177">
        <v>5.8390496345609995</v>
      </c>
      <c r="G24" s="177">
        <v>59.828339999999997</v>
      </c>
      <c r="H24" s="177">
        <v>190.80033361743898</v>
      </c>
      <c r="I24" s="178">
        <v>0.77140288999619555</v>
      </c>
      <c r="J24" s="178">
        <v>101.96437619012816</v>
      </c>
      <c r="K24" s="178">
        <v>166.25191267115568</v>
      </c>
    </row>
    <row r="25" spans="1:11" ht="15" customHeight="1">
      <c r="A25" s="23">
        <v>1990</v>
      </c>
      <c r="B25" s="177">
        <v>221.369053278</v>
      </c>
      <c r="C25" s="177" t="s">
        <v>308</v>
      </c>
      <c r="D25" s="177">
        <v>59.828339999999997</v>
      </c>
      <c r="E25" s="177">
        <v>281.19739327799999</v>
      </c>
      <c r="F25" s="177">
        <v>9.7980010699999998</v>
      </c>
      <c r="G25" s="177">
        <v>130.01989</v>
      </c>
      <c r="H25" s="177">
        <v>141.37950220799999</v>
      </c>
      <c r="I25" s="178">
        <v>0.56521957289751001</v>
      </c>
      <c r="J25" s="178">
        <v>99.252410450160966</v>
      </c>
      <c r="K25" s="178">
        <v>155.96957755689368</v>
      </c>
    </row>
    <row r="26" spans="1:11" ht="11.1" customHeight="1">
      <c r="A26" s="23">
        <v>1991</v>
      </c>
      <c r="B26" s="177">
        <v>208.42114526400002</v>
      </c>
      <c r="C26" s="177" t="s">
        <v>308</v>
      </c>
      <c r="D26" s="177">
        <v>130.01989</v>
      </c>
      <c r="E26" s="177">
        <v>338.44103526399999</v>
      </c>
      <c r="F26" s="177">
        <v>10.15895166</v>
      </c>
      <c r="G26" s="177">
        <v>76.20899</v>
      </c>
      <c r="H26" s="177">
        <v>252.07309360400001</v>
      </c>
      <c r="I26" s="178">
        <v>0.99439863666452322</v>
      </c>
      <c r="J26" s="178">
        <v>103.13643431709953</v>
      </c>
      <c r="K26" s="178">
        <v>156.79651295409818</v>
      </c>
    </row>
    <row r="27" spans="1:11" ht="11.1" customHeight="1">
      <c r="A27" s="23">
        <v>1992</v>
      </c>
      <c r="B27" s="177">
        <v>221.44</v>
      </c>
      <c r="C27" s="177" t="s">
        <v>308</v>
      </c>
      <c r="D27" s="177">
        <v>76.20899</v>
      </c>
      <c r="E27" s="177">
        <v>297.64899000000003</v>
      </c>
      <c r="F27" s="177">
        <v>9.2306185399999983</v>
      </c>
      <c r="G27" s="177">
        <v>80.340260000000001</v>
      </c>
      <c r="H27" s="177">
        <v>208.07811146</v>
      </c>
      <c r="I27" s="178">
        <v>0.80997653296690464</v>
      </c>
      <c r="J27" s="178">
        <v>118</v>
      </c>
      <c r="K27" s="178">
        <v>175.39231023629657</v>
      </c>
    </row>
    <row r="28" spans="1:11" ht="11.1" customHeight="1">
      <c r="A28" s="23">
        <v>1993</v>
      </c>
      <c r="B28" s="177">
        <v>258.5</v>
      </c>
      <c r="C28" s="177" t="s">
        <v>308</v>
      </c>
      <c r="D28" s="177">
        <v>80.340260000000001</v>
      </c>
      <c r="E28" s="177">
        <v>338.84026</v>
      </c>
      <c r="F28" s="177">
        <v>10.152945659999999</v>
      </c>
      <c r="G28" s="177">
        <v>67.437370000000001</v>
      </c>
      <c r="H28" s="177">
        <v>261.24994434000001</v>
      </c>
      <c r="I28" s="178">
        <v>1.0038229595588941</v>
      </c>
      <c r="J28" s="178">
        <v>110</v>
      </c>
      <c r="K28" s="178">
        <v>159.71135801841763</v>
      </c>
    </row>
    <row r="29" spans="1:11" ht="11.1" customHeight="1">
      <c r="A29" s="23">
        <v>1994</v>
      </c>
      <c r="B29" s="177">
        <v>295.82</v>
      </c>
      <c r="C29" s="177" t="s">
        <v>308</v>
      </c>
      <c r="D29" s="177">
        <v>67.437370000000001</v>
      </c>
      <c r="E29" s="177">
        <v>363.25736999999998</v>
      </c>
      <c r="F29" s="177">
        <v>10.355987069999999</v>
      </c>
      <c r="G29" s="177">
        <v>100.1143</v>
      </c>
      <c r="H29" s="177">
        <v>252.78708293</v>
      </c>
      <c r="I29" s="178">
        <v>0.95957683433547425</v>
      </c>
      <c r="J29" s="178">
        <v>97.4</v>
      </c>
      <c r="K29" s="178">
        <v>138.46635011799495</v>
      </c>
    </row>
    <row r="30" spans="1:11" ht="11.1" customHeight="1">
      <c r="A30" s="23">
        <v>1995</v>
      </c>
      <c r="B30" s="177">
        <v>270.03999999999996</v>
      </c>
      <c r="C30" s="177" t="s">
        <v>308</v>
      </c>
      <c r="D30" s="177">
        <v>100.1143</v>
      </c>
      <c r="E30" s="177">
        <v>370.15429999999998</v>
      </c>
      <c r="F30" s="177">
        <v>8.3920579600000007</v>
      </c>
      <c r="G30" s="177">
        <v>98.584199999999996</v>
      </c>
      <c r="H30" s="177">
        <v>263.17804203999998</v>
      </c>
      <c r="I30" s="178">
        <v>0.98732369451937108</v>
      </c>
      <c r="J30" s="178">
        <v>99.8</v>
      </c>
      <c r="K30" s="178">
        <v>138.96044222281012</v>
      </c>
    </row>
    <row r="31" spans="1:11" ht="11.1" customHeight="1">
      <c r="A31" s="23">
        <v>1996</v>
      </c>
      <c r="B31" s="177">
        <v>287.7</v>
      </c>
      <c r="C31" s="177" t="s">
        <v>308</v>
      </c>
      <c r="D31" s="177">
        <v>98.584199999999996</v>
      </c>
      <c r="E31" s="177">
        <v>386.28419999999994</v>
      </c>
      <c r="F31" s="177">
        <v>10.300700410000001</v>
      </c>
      <c r="G31" s="177">
        <v>68.451239999999999</v>
      </c>
      <c r="H31" s="177">
        <v>307.53225958999997</v>
      </c>
      <c r="I31" s="178">
        <v>1.1404148805378487</v>
      </c>
      <c r="J31" s="178">
        <v>101</v>
      </c>
      <c r="K31" s="178">
        <v>138.10596556238869</v>
      </c>
    </row>
    <row r="32" spans="1:11" ht="11.1" customHeight="1">
      <c r="A32" s="23">
        <v>1997</v>
      </c>
      <c r="B32" s="177">
        <v>255.38</v>
      </c>
      <c r="C32" s="177">
        <v>8.7341225399999995</v>
      </c>
      <c r="D32" s="177">
        <v>68.451239999999999</v>
      </c>
      <c r="E32" s="177">
        <v>332.56536254000002</v>
      </c>
      <c r="F32" s="177">
        <v>13.436977839999999</v>
      </c>
      <c r="G32" s="177">
        <v>95.941559999999996</v>
      </c>
      <c r="H32" s="177">
        <v>223.18682470000005</v>
      </c>
      <c r="I32" s="178">
        <v>0.81779776887788025</v>
      </c>
      <c r="J32" s="178">
        <v>105</v>
      </c>
      <c r="K32" s="178">
        <v>141.13045494410227</v>
      </c>
    </row>
    <row r="33" spans="1:11" ht="11.1" customHeight="1">
      <c r="A33" s="23">
        <v>1998</v>
      </c>
      <c r="B33" s="177">
        <v>220.38</v>
      </c>
      <c r="C33" s="177">
        <v>8.5792235099999985</v>
      </c>
      <c r="D33" s="177">
        <v>95.941559999999996</v>
      </c>
      <c r="E33" s="177">
        <v>324.90078351</v>
      </c>
      <c r="F33" s="177">
        <v>11.346216309999999</v>
      </c>
      <c r="G33" s="177">
        <v>99.00175999999999</v>
      </c>
      <c r="H33" s="177">
        <v>214.55280720000002</v>
      </c>
      <c r="I33" s="178">
        <v>0.77704147619651232</v>
      </c>
      <c r="J33" s="178">
        <v>128</v>
      </c>
      <c r="K33" s="178">
        <v>170.16863978090788</v>
      </c>
    </row>
    <row r="34" spans="1:11" ht="11.1" customHeight="1">
      <c r="A34" s="23">
        <v>1999</v>
      </c>
      <c r="B34" s="177">
        <v>245.88</v>
      </c>
      <c r="C34" s="177">
        <v>9.8823310299999996</v>
      </c>
      <c r="D34" s="177">
        <v>99.00175999999999</v>
      </c>
      <c r="E34" s="177">
        <v>354.76409103000003</v>
      </c>
      <c r="F34" s="177">
        <v>11.97965054</v>
      </c>
      <c r="G34" s="177">
        <v>104.88907</v>
      </c>
      <c r="H34" s="177">
        <v>237.89537048999998</v>
      </c>
      <c r="I34" s="178">
        <v>0.85177096077624004</v>
      </c>
      <c r="J34" s="178">
        <v>131</v>
      </c>
      <c r="K34" s="178">
        <v>171.75203463884546</v>
      </c>
    </row>
    <row r="35" spans="1:11" ht="15" customHeight="1">
      <c r="A35" s="23">
        <v>2000</v>
      </c>
      <c r="B35" s="177">
        <v>273.3</v>
      </c>
      <c r="C35" s="177">
        <v>10.35725834</v>
      </c>
      <c r="D35" s="177">
        <v>104.88907</v>
      </c>
      <c r="E35" s="177">
        <v>388.54632833999995</v>
      </c>
      <c r="F35" s="177">
        <v>12.940652010000001</v>
      </c>
      <c r="G35" s="177">
        <v>72.593949999999992</v>
      </c>
      <c r="H35" s="177">
        <v>303.01172632999993</v>
      </c>
      <c r="I35" s="178">
        <v>1.0730462952440472</v>
      </c>
      <c r="J35" s="178">
        <v>121</v>
      </c>
      <c r="K35" s="178">
        <v>155.09589348372936</v>
      </c>
    </row>
    <row r="36" spans="1:11" ht="11.1" customHeight="1">
      <c r="A36" s="23">
        <v>2001</v>
      </c>
      <c r="B36" s="177">
        <v>254.2</v>
      </c>
      <c r="C36" s="177">
        <v>17.438113550000001</v>
      </c>
      <c r="D36" s="177">
        <v>72.593949999999992</v>
      </c>
      <c r="E36" s="177">
        <v>344.23206355000002</v>
      </c>
      <c r="F36" s="177">
        <v>11.934639860000001</v>
      </c>
      <c r="G36" s="177">
        <v>91.00233999999999</v>
      </c>
      <c r="H36" s="177">
        <v>241.29508368999998</v>
      </c>
      <c r="I36" s="178">
        <v>0.8457324080946772</v>
      </c>
      <c r="J36" s="178">
        <v>116</v>
      </c>
      <c r="K36" s="178">
        <v>145.33700016914221</v>
      </c>
    </row>
    <row r="37" spans="1:11" ht="11.1" customHeight="1">
      <c r="A37" s="23">
        <v>2002</v>
      </c>
      <c r="B37" s="177">
        <v>212.34</v>
      </c>
      <c r="C37" s="177">
        <v>13.46711938</v>
      </c>
      <c r="D37" s="177">
        <v>91.00233999999999</v>
      </c>
      <c r="E37" s="177">
        <v>316.80945938000002</v>
      </c>
      <c r="F37" s="177">
        <v>13.53081444</v>
      </c>
      <c r="G37" s="177">
        <v>80.355989999999991</v>
      </c>
      <c r="H37" s="177">
        <v>222.92265494000003</v>
      </c>
      <c r="I37" s="178">
        <v>0.77375538697169588</v>
      </c>
      <c r="J37" s="178">
        <v>114</v>
      </c>
      <c r="K37" s="178">
        <v>140.7185905922216</v>
      </c>
    </row>
    <row r="38" spans="1:11" ht="11.1" customHeight="1">
      <c r="A38" s="23">
        <v>2003</v>
      </c>
      <c r="B38" s="177">
        <v>240.26000000000002</v>
      </c>
      <c r="C38" s="177">
        <v>17.923494160000001</v>
      </c>
      <c r="D38" s="177">
        <v>80.355989999999991</v>
      </c>
      <c r="E38" s="177">
        <v>338.53948415999997</v>
      </c>
      <c r="F38" s="177">
        <v>12.542963289999999</v>
      </c>
      <c r="G38" s="177">
        <v>66.483559999999997</v>
      </c>
      <c r="H38" s="177">
        <v>259.51296086999997</v>
      </c>
      <c r="I38" s="178">
        <v>0.89235020792990893</v>
      </c>
      <c r="J38" s="178">
        <v>107</v>
      </c>
      <c r="K38" s="178">
        <v>129.48469327556944</v>
      </c>
    </row>
    <row r="39" spans="1:11" ht="11.1" customHeight="1">
      <c r="A39" s="23">
        <v>2004</v>
      </c>
      <c r="B39" s="177">
        <v>260.44</v>
      </c>
      <c r="C39" s="177">
        <v>31.334425979999995</v>
      </c>
      <c r="D39" s="177">
        <v>66.483559999999997</v>
      </c>
      <c r="E39" s="177">
        <v>358.25798598000006</v>
      </c>
      <c r="F39" s="177">
        <v>12.325102789999999</v>
      </c>
      <c r="G39" s="177">
        <v>49.655319999999996</v>
      </c>
      <c r="H39" s="177">
        <v>296.27756319000002</v>
      </c>
      <c r="I39" s="178">
        <v>1.0095902257381961</v>
      </c>
      <c r="J39" s="178">
        <v>116</v>
      </c>
      <c r="K39" s="178">
        <v>136.72513827213606</v>
      </c>
    </row>
    <row r="40" spans="1:11" ht="11.1" customHeight="1">
      <c r="A40" s="23">
        <v>2005</v>
      </c>
      <c r="B40" s="177">
        <v>196.48</v>
      </c>
      <c r="C40" s="177">
        <v>41.835997059999997</v>
      </c>
      <c r="D40" s="177">
        <v>49.655319999999996</v>
      </c>
      <c r="E40" s="177">
        <v>287.97131705999999</v>
      </c>
      <c r="F40" s="177">
        <v>13.73474388</v>
      </c>
      <c r="G40" s="177">
        <v>60.723519999999994</v>
      </c>
      <c r="H40" s="177">
        <v>213.51305317999999</v>
      </c>
      <c r="I40" s="178">
        <v>0.72087437445097036</v>
      </c>
      <c r="J40" s="178">
        <v>109</v>
      </c>
      <c r="K40" s="178">
        <v>124.58566693336381</v>
      </c>
    </row>
    <row r="41" spans="1:11" ht="11.1" customHeight="1">
      <c r="A41" s="23">
        <v>2006</v>
      </c>
      <c r="B41" s="177">
        <v>139.12</v>
      </c>
      <c r="C41" s="177">
        <v>46.405905259999997</v>
      </c>
      <c r="D41" s="177">
        <v>60.723519999999994</v>
      </c>
      <c r="E41" s="177">
        <v>246.24942525999998</v>
      </c>
      <c r="F41" s="177">
        <v>14.627788889999998</v>
      </c>
      <c r="G41" s="177">
        <v>75.323819999999998</v>
      </c>
      <c r="H41" s="177">
        <v>156.29781636999999</v>
      </c>
      <c r="I41" s="178">
        <v>0.52274247096928517</v>
      </c>
      <c r="J41" s="178">
        <v>127</v>
      </c>
      <c r="K41" s="178">
        <v>140.78027745908227</v>
      </c>
    </row>
    <row r="42" spans="1:11" ht="11.1" customHeight="1">
      <c r="A42" s="23">
        <v>2007</v>
      </c>
      <c r="B42" s="177">
        <v>195.60000000000002</v>
      </c>
      <c r="C42" s="177">
        <v>54.833122629999998</v>
      </c>
      <c r="D42" s="177">
        <v>75.323819999999998</v>
      </c>
      <c r="E42" s="177">
        <v>325.75694262999997</v>
      </c>
      <c r="F42" s="177">
        <v>13.49173111</v>
      </c>
      <c r="G42" s="177">
        <v>67.877809999999997</v>
      </c>
      <c r="H42" s="177">
        <v>244.38740152</v>
      </c>
      <c r="I42" s="178">
        <v>0.80921931062238506</v>
      </c>
      <c r="J42" s="178">
        <v>104</v>
      </c>
      <c r="K42" s="178">
        <v>112.24646733924605</v>
      </c>
    </row>
    <row r="43" spans="1:11" ht="11.1" customHeight="1">
      <c r="A43" s="23">
        <v>2008</v>
      </c>
      <c r="B43" s="177">
        <v>207.08</v>
      </c>
      <c r="C43" s="177">
        <v>59.67952074370001</v>
      </c>
      <c r="D43" s="177">
        <v>67.877809999999997</v>
      </c>
      <c r="E43" s="177">
        <v>334.63733074370003</v>
      </c>
      <c r="F43" s="177">
        <v>14.604484753172597</v>
      </c>
      <c r="G43" s="177">
        <v>60.782150000000001</v>
      </c>
      <c r="H43" s="177">
        <v>259.25069599052745</v>
      </c>
      <c r="I43" s="178">
        <v>0.85056627430582554</v>
      </c>
      <c r="J43" s="178">
        <v>124</v>
      </c>
      <c r="K43" s="178">
        <v>131.35975889128127</v>
      </c>
    </row>
    <row r="44" spans="1:11" ht="11.1" customHeight="1">
      <c r="A44" s="23">
        <v>2009</v>
      </c>
      <c r="B44" s="177">
        <v>191.32</v>
      </c>
      <c r="C44" s="177">
        <v>69.252426457499993</v>
      </c>
      <c r="D44" s="177">
        <v>60.782150000000001</v>
      </c>
      <c r="E44" s="177">
        <v>321.3545764575</v>
      </c>
      <c r="F44" s="177">
        <v>13.518991859087</v>
      </c>
      <c r="G44" s="177">
        <v>68.629990000000006</v>
      </c>
      <c r="H44" s="177">
        <v>239.20559459841297</v>
      </c>
      <c r="I44" s="178">
        <v>0.77805769179248607</v>
      </c>
      <c r="J44" s="178">
        <v>127</v>
      </c>
      <c r="K44" s="178">
        <v>133.65747903050968</v>
      </c>
    </row>
    <row r="45" spans="1:11" ht="15" customHeight="1">
      <c r="A45" s="23">
        <v>2010</v>
      </c>
      <c r="B45" s="177">
        <v>170.1</v>
      </c>
      <c r="C45" s="177">
        <v>78.332970667923391</v>
      </c>
      <c r="D45" s="177">
        <v>68.629990000000006</v>
      </c>
      <c r="E45" s="177">
        <v>317.06296066792339</v>
      </c>
      <c r="F45" s="177">
        <v>14.975464582220997</v>
      </c>
      <c r="G45" s="177">
        <v>74.507289999999998</v>
      </c>
      <c r="H45" s="177">
        <v>227.5802060857024</v>
      </c>
      <c r="I45" s="178">
        <v>0.73474290162565781</v>
      </c>
      <c r="J45" s="178">
        <v>143</v>
      </c>
      <c r="K45" s="178">
        <v>148.70391023691235</v>
      </c>
    </row>
    <row r="46" spans="1:11" ht="11.1" customHeight="1">
      <c r="A46" s="23">
        <v>2011</v>
      </c>
      <c r="B46" s="177">
        <v>160.36000000000001</v>
      </c>
      <c r="C46" s="177">
        <v>86.628490619242001</v>
      </c>
      <c r="D46" s="177">
        <v>74.507289999999998</v>
      </c>
      <c r="E46" s="177">
        <v>321.495780619242</v>
      </c>
      <c r="F46" s="177">
        <v>17.492149447115199</v>
      </c>
      <c r="G46" s="177">
        <v>70.158659999999998</v>
      </c>
      <c r="H46" s="177">
        <v>233.8449711721268</v>
      </c>
      <c r="I46" s="178">
        <v>0.74956578315752009</v>
      </c>
      <c r="J46" s="178">
        <v>131</v>
      </c>
      <c r="K46" s="178">
        <v>133.45932164969986</v>
      </c>
    </row>
    <row r="47" spans="1:11" ht="11.1" customHeight="1">
      <c r="A47" s="23">
        <v>2012</v>
      </c>
      <c r="B47" s="177">
        <v>150.64000000000001</v>
      </c>
      <c r="C47" s="177">
        <v>97.755637682188194</v>
      </c>
      <c r="D47" s="177">
        <v>70.158659999999998</v>
      </c>
      <c r="E47" s="177">
        <v>318.55429768218823</v>
      </c>
      <c r="F47" s="177">
        <v>19.186502101252199</v>
      </c>
      <c r="G47" s="177">
        <v>69.756829999999994</v>
      </c>
      <c r="H47" s="177">
        <v>229.61096558093607</v>
      </c>
      <c r="I47" s="178">
        <v>0.73085511133818626</v>
      </c>
      <c r="J47" s="178">
        <v>137</v>
      </c>
      <c r="K47" s="178">
        <v>136.99965750085624</v>
      </c>
    </row>
    <row r="48" spans="1:11" ht="11.1" customHeight="1">
      <c r="A48" s="23">
        <v>2013</v>
      </c>
      <c r="B48" s="177">
        <v>177.42</v>
      </c>
      <c r="C48" s="177">
        <v>97.493545732497196</v>
      </c>
      <c r="D48" s="177">
        <v>69.756829999999994</v>
      </c>
      <c r="E48" s="177">
        <v>344.67037573249718</v>
      </c>
      <c r="F48" s="177">
        <v>15.487381689322397</v>
      </c>
      <c r="G48" s="177">
        <v>55.804319999999997</v>
      </c>
      <c r="H48" s="177">
        <v>273.37867404317478</v>
      </c>
      <c r="I48" s="178">
        <v>0.86431614882673968</v>
      </c>
      <c r="J48" s="178">
        <v>129</v>
      </c>
      <c r="K48" s="178">
        <v>126.75796843333538</v>
      </c>
    </row>
    <row r="49" spans="1:11" ht="11.1" customHeight="1">
      <c r="A49" s="23">
        <v>2014</v>
      </c>
      <c r="B49" s="177">
        <v>180.62</v>
      </c>
      <c r="C49" s="177">
        <v>122.19439498946677</v>
      </c>
      <c r="D49" s="177">
        <v>55.804319999999997</v>
      </c>
      <c r="E49" s="177">
        <v>358.61871498946681</v>
      </c>
      <c r="F49" s="177">
        <v>8.1906138140969986</v>
      </c>
      <c r="G49" s="177">
        <v>54.374319999999997</v>
      </c>
      <c r="H49" s="177">
        <v>296.05378117536981</v>
      </c>
      <c r="I49" s="178">
        <v>0.92930068082096462</v>
      </c>
      <c r="J49" s="178">
        <v>125</v>
      </c>
      <c r="K49" s="178">
        <v>120.58362474375981</v>
      </c>
    </row>
    <row r="50" spans="1:11" ht="11.1" customHeight="1">
      <c r="A50" s="23">
        <v>2015</v>
      </c>
      <c r="B50" s="177">
        <v>150.4</v>
      </c>
      <c r="C50" s="177">
        <v>145.54377223872197</v>
      </c>
      <c r="D50" s="177">
        <v>54.374319999999997</v>
      </c>
      <c r="E50" s="177">
        <v>350.31809223872199</v>
      </c>
      <c r="F50" s="177">
        <v>6.2558906697429988</v>
      </c>
      <c r="G50" s="177">
        <v>60.959469999999996</v>
      </c>
      <c r="H50" s="177">
        <v>283.10273156897898</v>
      </c>
      <c r="I50" s="178">
        <v>0.88264754084960484</v>
      </c>
      <c r="J50" s="178">
        <v>138</v>
      </c>
      <c r="K50" s="178">
        <v>131.85364245687288</v>
      </c>
    </row>
    <row r="51" spans="1:11" ht="11.1" customHeight="1">
      <c r="A51" s="23">
        <v>2016</v>
      </c>
      <c r="B51" s="177">
        <v>161.59800000000001</v>
      </c>
      <c r="C51" s="177">
        <v>150.28883999999999</v>
      </c>
      <c r="D51" s="177">
        <v>60.959469999999996</v>
      </c>
      <c r="E51" s="177">
        <v>372.84631000000002</v>
      </c>
      <c r="F51" s="177">
        <v>6.7067000000000005</v>
      </c>
      <c r="G51" s="177">
        <v>78.435500000000005</v>
      </c>
      <c r="H51" s="177">
        <v>287.70411000000001</v>
      </c>
      <c r="I51" s="178">
        <v>0.89028100608337324</v>
      </c>
      <c r="J51" s="178">
        <v>160</v>
      </c>
      <c r="K51" s="178">
        <v>151.36715285480815</v>
      </c>
    </row>
    <row r="52" spans="1:11" ht="11.1" customHeight="1">
      <c r="A52" s="23">
        <v>2017</v>
      </c>
      <c r="B52" s="177">
        <v>145.70000000000002</v>
      </c>
      <c r="C52" s="177">
        <v>146.2134190849217</v>
      </c>
      <c r="D52" s="177">
        <v>78.435500000000005</v>
      </c>
      <c r="E52" s="177">
        <v>370.3489190849217</v>
      </c>
      <c r="F52" s="177">
        <v>7.7743150527906399</v>
      </c>
      <c r="G52" s="177">
        <v>72.545329999999993</v>
      </c>
      <c r="H52" s="177">
        <v>290.02927403213107</v>
      </c>
      <c r="I52" s="178">
        <v>0.89183239939348935</v>
      </c>
      <c r="J52" s="178">
        <v>196</v>
      </c>
      <c r="K52" s="178">
        <v>181.91437030711973</v>
      </c>
    </row>
    <row r="53" spans="1:11" ht="11.1" customHeight="1">
      <c r="A53" s="23">
        <v>2018</v>
      </c>
      <c r="B53" s="177">
        <v>148.624</v>
      </c>
      <c r="C53" s="177">
        <v>150.83578610126619</v>
      </c>
      <c r="D53" s="177">
        <v>72.545329999999993</v>
      </c>
      <c r="E53" s="177">
        <v>372.0051161012662</v>
      </c>
      <c r="F53" s="177">
        <v>6.6094066131087503</v>
      </c>
      <c r="G53" s="177">
        <v>44.321419999999996</v>
      </c>
      <c r="H53" s="177">
        <v>321.07428948815743</v>
      </c>
      <c r="I53" s="178">
        <v>0.98210689046604971</v>
      </c>
      <c r="J53" s="178">
        <v>206</v>
      </c>
      <c r="K53" s="178">
        <v>186.68890016675127</v>
      </c>
    </row>
    <row r="54" spans="1:11" ht="11.1" customHeight="1">
      <c r="A54" s="23">
        <v>2019</v>
      </c>
      <c r="B54" s="177">
        <v>108.932</v>
      </c>
      <c r="C54" s="177">
        <v>162.62551424391862</v>
      </c>
      <c r="D54" s="177">
        <v>44.321419999999996</v>
      </c>
      <c r="E54" s="177">
        <v>315.87893424391859</v>
      </c>
      <c r="F54" s="177">
        <v>6.2871436306058399</v>
      </c>
      <c r="G54" s="177">
        <v>47.893560000000001</v>
      </c>
      <c r="H54" s="177">
        <v>261.69823061331277</v>
      </c>
      <c r="I54" s="178">
        <v>0.79670427126097887</v>
      </c>
      <c r="J54" s="178">
        <v>273</v>
      </c>
      <c r="K54" s="178">
        <v>243.09234837893911</v>
      </c>
    </row>
    <row r="55" spans="1:11" ht="15" customHeight="1">
      <c r="A55" s="23">
        <v>2020</v>
      </c>
      <c r="B55" s="177">
        <v>69.804000000000002</v>
      </c>
      <c r="C55" s="177">
        <v>171.61155415440069</v>
      </c>
      <c r="D55" s="177">
        <v>47.893560000000001</v>
      </c>
      <c r="E55" s="177">
        <v>289.30911415440067</v>
      </c>
      <c r="F55" s="177">
        <v>7.1882416362688399</v>
      </c>
      <c r="G55" s="177">
        <v>76.187539999999998</v>
      </c>
      <c r="H55" s="177">
        <v>205.93333251813181</v>
      </c>
      <c r="I55" s="178">
        <v>0.62382493621788393</v>
      </c>
      <c r="J55" s="178">
        <v>306</v>
      </c>
      <c r="K55" s="178">
        <v>268.85971848805951</v>
      </c>
    </row>
    <row r="56" spans="1:11" s="4" customFormat="1" ht="12.6" customHeight="1">
      <c r="A56" s="23">
        <v>2021</v>
      </c>
      <c r="B56" s="177">
        <v>68.122</v>
      </c>
      <c r="C56" s="177">
        <v>146.57640711312939</v>
      </c>
      <c r="D56" s="177">
        <v>76.187539999999998</v>
      </c>
      <c r="E56" s="177">
        <v>290.88594711312942</v>
      </c>
      <c r="F56" s="177">
        <v>6.3493572432364402</v>
      </c>
      <c r="G56" s="177">
        <v>70.373159999999999</v>
      </c>
      <c r="H56" s="177">
        <v>214.16342986989298</v>
      </c>
      <c r="I56" s="178">
        <v>0.64449049356956334</v>
      </c>
      <c r="J56" s="178">
        <v>273</v>
      </c>
      <c r="K56" s="178">
        <v>229.5593385663893</v>
      </c>
    </row>
    <row r="57" spans="1:11" s="4" customFormat="1" ht="11.25">
      <c r="A57" s="23">
        <v>2022</v>
      </c>
      <c r="B57" s="177">
        <v>83.617999999999995</v>
      </c>
      <c r="C57" s="177">
        <v>159.5182183695008</v>
      </c>
      <c r="D57" s="177">
        <v>70.373159999999999</v>
      </c>
      <c r="E57" s="177">
        <v>313.50937836950078</v>
      </c>
      <c r="F57" s="177">
        <v>11.372950408945099</v>
      </c>
      <c r="G57" s="177">
        <v>56.921149999999997</v>
      </c>
      <c r="H57" s="177">
        <v>245.21527796055568</v>
      </c>
      <c r="I57" s="178">
        <v>0.73523166905970572</v>
      </c>
      <c r="J57" s="178">
        <v>270</v>
      </c>
      <c r="K57" s="178">
        <v>212.22202353699444</v>
      </c>
    </row>
    <row r="58" spans="1:11" s="4" customFormat="1" ht="11.25">
      <c r="A58" s="23">
        <v>2023</v>
      </c>
      <c r="B58" s="177">
        <v>53.64</v>
      </c>
      <c r="C58" s="177">
        <v>136.35273139323661</v>
      </c>
      <c r="D58" s="177">
        <v>56.921149999999997</v>
      </c>
      <c r="E58" s="177">
        <v>246.91388139323664</v>
      </c>
      <c r="F58" s="177">
        <v>5.8733099279008103</v>
      </c>
      <c r="G58" s="177">
        <v>45.855809999999998</v>
      </c>
      <c r="H58" s="177">
        <v>195.18476146533584</v>
      </c>
      <c r="I58" s="178">
        <v>0.58236130567618782</v>
      </c>
      <c r="J58" s="178">
        <v>284</v>
      </c>
      <c r="K58" s="178">
        <v>215.6332877086796</v>
      </c>
    </row>
    <row r="59" spans="1:11" s="4" customFormat="1" ht="11.25">
      <c r="A59" s="3" t="s">
        <v>631</v>
      </c>
      <c r="B59" s="3"/>
    </row>
    <row r="60" spans="1:11" s="4" customFormat="1" ht="11.25">
      <c r="A60" s="4" t="s">
        <v>1082</v>
      </c>
      <c r="B60" s="3"/>
    </row>
    <row r="61" spans="1:11" s="4" customFormat="1" ht="11.25">
      <c r="A61" s="3" t="s">
        <v>1083</v>
      </c>
      <c r="B61" s="3"/>
    </row>
    <row r="62" spans="1:11">
      <c r="A62" s="3" t="s">
        <v>1084</v>
      </c>
      <c r="B62" s="3"/>
      <c r="C62" s="4"/>
      <c r="D62" s="4"/>
      <c r="E62" s="4"/>
      <c r="F62" s="4"/>
      <c r="G62" s="4"/>
      <c r="H62" s="4"/>
      <c r="I62" s="4"/>
      <c r="J62" s="4"/>
      <c r="K62" s="4"/>
    </row>
    <row r="63" spans="1:11">
      <c r="A63" s="3" t="s">
        <v>965</v>
      </c>
      <c r="B63" s="4"/>
      <c r="C63" s="4"/>
      <c r="D63" s="4"/>
      <c r="E63" s="4"/>
      <c r="F63" s="4"/>
      <c r="G63" s="4"/>
      <c r="H63" s="4"/>
      <c r="I63" s="4"/>
      <c r="J63" s="4"/>
      <c r="K63" s="4"/>
    </row>
    <row r="64" spans="1:11">
      <c r="A64" s="5" t="s">
        <v>36</v>
      </c>
    </row>
    <row r="67" spans="1:11" customFormat="1">
      <c r="A67" s="4"/>
      <c r="B67" s="21"/>
      <c r="C67" s="21"/>
      <c r="D67" s="21"/>
      <c r="E67" s="21"/>
      <c r="F67" s="21"/>
      <c r="G67" s="21"/>
      <c r="H67" s="21"/>
      <c r="I67" s="21"/>
      <c r="J67" s="21"/>
      <c r="K67" s="21"/>
    </row>
    <row r="68" spans="1:11" customFormat="1" ht="12">
      <c r="A68" s="3"/>
    </row>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 r="A88"/>
      <c r="B88"/>
      <c r="C88"/>
      <c r="D88"/>
      <c r="E88"/>
      <c r="F88"/>
      <c r="G88"/>
      <c r="H88"/>
      <c r="I88"/>
      <c r="J88"/>
      <c r="K88"/>
    </row>
    <row r="89" spans="1:11">
      <c r="A89"/>
    </row>
  </sheetData>
  <conditionalFormatting sqref="A5:A58 B51:K58">
    <cfRule type="expression" dxfId="50" priority="7">
      <formula>MOD(ROW(),2)=1</formula>
    </cfRule>
  </conditionalFormatting>
  <conditionalFormatting sqref="B6:B50">
    <cfRule type="expression" dxfId="49" priority="5">
      <formula>MOD(ROW(),2)=1</formula>
    </cfRule>
  </conditionalFormatting>
  <conditionalFormatting sqref="B5:D5 I5:K5 F5:F17">
    <cfRule type="expression" dxfId="48" priority="8">
      <formula>MOD(ROW(),2)=1</formula>
    </cfRule>
  </conditionalFormatting>
  <conditionalFormatting sqref="C6:D50 J6:K50 F18:G50">
    <cfRule type="expression" dxfId="47" priority="6">
      <formula>MOD(ROW(),2)=1</formula>
    </cfRule>
  </conditionalFormatting>
  <conditionalFormatting sqref="E5:E58">
    <cfRule type="expression" dxfId="46" priority="3">
      <formula>MOD(ROW(),2)=1</formula>
    </cfRule>
  </conditionalFormatting>
  <conditionalFormatting sqref="G5:G17">
    <cfRule type="expression" dxfId="45" priority="4">
      <formula>MOD(ROW(),2)=1</formula>
    </cfRule>
  </conditionalFormatting>
  <conditionalFormatting sqref="H5:H58">
    <cfRule type="expression" dxfId="44" priority="2">
      <formula>MOD(ROW(),2)=1</formula>
    </cfRule>
  </conditionalFormatting>
  <conditionalFormatting sqref="I6:I50">
    <cfRule type="expression" dxfId="43"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8EBB-7C1D-4373-8FA2-377B39431E86}">
  <sheetPr>
    <pageSetUpPr fitToPage="1"/>
  </sheetPr>
  <dimension ref="A1:O60"/>
  <sheetViews>
    <sheetView showGridLines="0" zoomScaleNormal="100" workbookViewId="0"/>
  </sheetViews>
  <sheetFormatPr defaultColWidth="9.7109375" defaultRowHeight="14.25"/>
  <cols>
    <col min="1" max="1" width="11.5703125" style="21" customWidth="1"/>
    <col min="2" max="7" width="18.85546875" style="21" customWidth="1"/>
    <col min="8" max="9" width="21.85546875" style="21" customWidth="1"/>
    <col min="10" max="11" width="14.5703125" style="21" customWidth="1"/>
    <col min="12" max="14" width="2.5703125" style="21" customWidth="1"/>
    <col min="15" max="16384" width="9.7109375" style="21"/>
  </cols>
  <sheetData>
    <row r="1" spans="1:15">
      <c r="A1" s="13" t="s">
        <v>1085</v>
      </c>
      <c r="O1" s="14" t="str">
        <f>HYPERLINK("#'"&amp;"Index'!A1","INDEX")</f>
        <v>INDEX</v>
      </c>
    </row>
    <row r="2" spans="1:15">
      <c r="A2" s="157"/>
      <c r="B2" s="158" t="s">
        <v>1086</v>
      </c>
      <c r="C2" s="158"/>
      <c r="D2" s="158"/>
      <c r="E2" s="158"/>
      <c r="F2" s="158" t="s">
        <v>1087</v>
      </c>
      <c r="G2" s="158"/>
      <c r="H2" s="158"/>
      <c r="I2" s="158"/>
      <c r="J2" s="158" t="s">
        <v>644</v>
      </c>
      <c r="K2" s="158"/>
    </row>
    <row r="3" spans="1:15">
      <c r="A3" s="159"/>
      <c r="B3" s="160" t="s">
        <v>1073</v>
      </c>
      <c r="C3" s="183"/>
      <c r="D3" s="183"/>
      <c r="E3" s="183"/>
      <c r="F3" s="183"/>
      <c r="G3" s="183"/>
      <c r="H3" s="183"/>
      <c r="I3" s="184" t="s">
        <v>617</v>
      </c>
      <c r="J3" s="183" t="s">
        <v>929</v>
      </c>
      <c r="K3" s="187"/>
    </row>
    <row r="4" spans="1:15" ht="38.25"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189">
        <v>1970</v>
      </c>
      <c r="B5" s="190">
        <v>148.9</v>
      </c>
      <c r="C5" s="190" t="s">
        <v>308</v>
      </c>
      <c r="D5" s="190">
        <v>83</v>
      </c>
      <c r="E5" s="190">
        <v>231.9</v>
      </c>
      <c r="F5" s="190" t="s">
        <v>308</v>
      </c>
      <c r="G5" s="190">
        <v>65.8</v>
      </c>
      <c r="H5" s="190">
        <v>166.10000000000002</v>
      </c>
      <c r="I5" s="191">
        <v>0.8100384292764764</v>
      </c>
      <c r="J5" s="191">
        <v>43.331094694425786</v>
      </c>
      <c r="K5" s="191">
        <v>200.03275179773698</v>
      </c>
    </row>
    <row r="6" spans="1:15" ht="11.1" customHeight="1">
      <c r="A6" s="189">
        <v>1971</v>
      </c>
      <c r="B6" s="190">
        <v>157.1</v>
      </c>
      <c r="C6" s="190" t="s">
        <v>308</v>
      </c>
      <c r="D6" s="190">
        <v>65.8</v>
      </c>
      <c r="E6" s="190">
        <v>222.89999999999998</v>
      </c>
      <c r="F6" s="190" t="s">
        <v>308</v>
      </c>
      <c r="G6" s="190">
        <v>67.599999999999994</v>
      </c>
      <c r="H6" s="190">
        <v>155.29999999999998</v>
      </c>
      <c r="I6" s="191">
        <v>0.74785347272718505</v>
      </c>
      <c r="J6" s="191">
        <v>43.691915977084662</v>
      </c>
      <c r="K6" s="191">
        <v>191.95956230870638</v>
      </c>
    </row>
    <row r="7" spans="1:15" ht="11.1" customHeight="1">
      <c r="A7" s="189">
        <v>1972</v>
      </c>
      <c r="B7" s="190">
        <v>157.5</v>
      </c>
      <c r="C7" s="190" t="s">
        <v>308</v>
      </c>
      <c r="D7" s="190">
        <v>67.599999999999994</v>
      </c>
      <c r="E7" s="190">
        <v>225.1</v>
      </c>
      <c r="F7" s="190" t="s">
        <v>308</v>
      </c>
      <c r="G7" s="190">
        <v>68.099999999999994</v>
      </c>
      <c r="H7" s="190">
        <v>157</v>
      </c>
      <c r="I7" s="191">
        <v>0.74798948050463088</v>
      </c>
      <c r="J7" s="191">
        <v>45.638095238095239</v>
      </c>
      <c r="K7" s="191">
        <v>192.20288795668617</v>
      </c>
    </row>
    <row r="8" spans="1:15" ht="11.1" customHeight="1">
      <c r="A8" s="189">
        <v>1973</v>
      </c>
      <c r="B8" s="190">
        <v>157.80000000000001</v>
      </c>
      <c r="C8" s="190" t="s">
        <v>308</v>
      </c>
      <c r="D8" s="190">
        <v>68.099999999999994</v>
      </c>
      <c r="E8" s="190">
        <v>225.9</v>
      </c>
      <c r="F8" s="190" t="s">
        <v>308</v>
      </c>
      <c r="G8" s="190">
        <v>58</v>
      </c>
      <c r="H8" s="190">
        <v>167.9</v>
      </c>
      <c r="I8" s="191">
        <v>0.79232123222704087</v>
      </c>
      <c r="J8" s="191">
        <v>50.266159695817485</v>
      </c>
      <c r="K8" s="191">
        <v>200.70337271238765</v>
      </c>
    </row>
    <row r="9" spans="1:15" ht="11.1" customHeight="1">
      <c r="A9" s="189">
        <v>1974</v>
      </c>
      <c r="B9" s="190">
        <v>148.70000000000002</v>
      </c>
      <c r="C9" s="190" t="s">
        <v>308</v>
      </c>
      <c r="D9" s="190">
        <v>58</v>
      </c>
      <c r="E9" s="190">
        <v>206.70000000000002</v>
      </c>
      <c r="F9" s="190" t="s">
        <v>308</v>
      </c>
      <c r="G9" s="190">
        <v>86.6</v>
      </c>
      <c r="H9" s="190">
        <v>120.10000000000002</v>
      </c>
      <c r="I9" s="191">
        <v>0.56159809963807095</v>
      </c>
      <c r="J9" s="191">
        <v>56.6240753194351</v>
      </c>
      <c r="K9" s="191">
        <v>207.47689437077176</v>
      </c>
    </row>
    <row r="10" spans="1:15" ht="11.1" customHeight="1">
      <c r="A10" s="189">
        <v>1975</v>
      </c>
      <c r="B10" s="190">
        <v>181.5</v>
      </c>
      <c r="C10" s="190" t="s">
        <v>308</v>
      </c>
      <c r="D10" s="190">
        <v>86.6</v>
      </c>
      <c r="E10" s="190">
        <v>268.10000000000002</v>
      </c>
      <c r="F10" s="190" t="s">
        <v>308</v>
      </c>
      <c r="G10" s="190">
        <v>111.7</v>
      </c>
      <c r="H10" s="190">
        <v>156.40000000000003</v>
      </c>
      <c r="I10" s="191">
        <v>0.72416459464840521</v>
      </c>
      <c r="J10" s="191">
        <v>68.628099173553721</v>
      </c>
      <c r="K10" s="191">
        <v>230.08716657241331</v>
      </c>
    </row>
    <row r="11" spans="1:15" ht="11.1" customHeight="1">
      <c r="A11" s="189">
        <v>1976</v>
      </c>
      <c r="B11" s="190">
        <v>158.30000000000001</v>
      </c>
      <c r="C11" s="190" t="s">
        <v>308</v>
      </c>
      <c r="D11" s="190">
        <v>111.7</v>
      </c>
      <c r="E11" s="190">
        <v>270</v>
      </c>
      <c r="F11" s="190" t="s">
        <v>308</v>
      </c>
      <c r="G11" s="190">
        <v>83.7</v>
      </c>
      <c r="H11" s="190">
        <v>186.3</v>
      </c>
      <c r="I11" s="191">
        <v>0.85444997362808728</v>
      </c>
      <c r="J11" s="191">
        <v>72.267845862286791</v>
      </c>
      <c r="K11" s="191">
        <v>229.64591104740913</v>
      </c>
    </row>
    <row r="12" spans="1:15" ht="11.1" customHeight="1">
      <c r="A12" s="189">
        <v>1977</v>
      </c>
      <c r="B12" s="190">
        <v>128</v>
      </c>
      <c r="C12" s="190" t="s">
        <v>308</v>
      </c>
      <c r="D12" s="190">
        <v>83.7</v>
      </c>
      <c r="E12" s="190">
        <v>211.7</v>
      </c>
      <c r="F12" s="190" t="s">
        <v>308</v>
      </c>
      <c r="G12" s="190">
        <v>70.900000000000006</v>
      </c>
      <c r="H12" s="190">
        <v>140.79999999999998</v>
      </c>
      <c r="I12" s="191">
        <v>0.6393054817720748</v>
      </c>
      <c r="J12" s="191">
        <v>74.484375</v>
      </c>
      <c r="K12" s="191">
        <v>222.8469812111058</v>
      </c>
    </row>
    <row r="13" spans="1:15" ht="11.1" customHeight="1">
      <c r="A13" s="189">
        <v>1978</v>
      </c>
      <c r="B13" s="190">
        <v>125.3</v>
      </c>
      <c r="C13" s="190" t="s">
        <v>308</v>
      </c>
      <c r="D13" s="190">
        <v>70.900000000000006</v>
      </c>
      <c r="E13" s="190">
        <v>196.2</v>
      </c>
      <c r="F13" s="190">
        <v>1.40398294980482</v>
      </c>
      <c r="G13" s="190">
        <v>52.791600000000003</v>
      </c>
      <c r="H13" s="190">
        <v>142.00441705019517</v>
      </c>
      <c r="I13" s="191">
        <v>0.63797837702538429</v>
      </c>
      <c r="J13" s="191">
        <v>79.026336791699919</v>
      </c>
      <c r="K13" s="191">
        <v>220.89975972354782</v>
      </c>
    </row>
    <row r="14" spans="1:15" ht="11.1" customHeight="1">
      <c r="A14" s="189">
        <v>1979</v>
      </c>
      <c r="B14" s="190">
        <v>105.84</v>
      </c>
      <c r="C14" s="190" t="s">
        <v>308</v>
      </c>
      <c r="D14" s="190">
        <v>52.791600000000003</v>
      </c>
      <c r="E14" s="190">
        <v>158.63159999999999</v>
      </c>
      <c r="F14" s="190">
        <v>0.79817214614411991</v>
      </c>
      <c r="G14" s="190">
        <v>53.502000000000002</v>
      </c>
      <c r="H14" s="190">
        <v>104.33142785385587</v>
      </c>
      <c r="I14" s="191">
        <v>0.46358191488238815</v>
      </c>
      <c r="J14" s="191">
        <v>84.807256235827666</v>
      </c>
      <c r="K14" s="191">
        <v>218.90545341772429</v>
      </c>
    </row>
    <row r="15" spans="1:15" ht="15" customHeight="1">
      <c r="A15" s="189">
        <v>1980</v>
      </c>
      <c r="B15" s="190">
        <v>148.16</v>
      </c>
      <c r="C15" s="190" t="s">
        <v>308</v>
      </c>
      <c r="D15" s="190">
        <v>53.502000000000002</v>
      </c>
      <c r="E15" s="190">
        <v>201.66200000000001</v>
      </c>
      <c r="F15" s="190">
        <v>0.30857944665437997</v>
      </c>
      <c r="G15" s="190">
        <v>73.837199999999996</v>
      </c>
      <c r="H15" s="190">
        <v>127.51622055334562</v>
      </c>
      <c r="I15" s="191">
        <v>0.55995459698649086</v>
      </c>
      <c r="J15" s="191">
        <v>89.821814254859618</v>
      </c>
      <c r="K15" s="191">
        <v>212.58972043397443</v>
      </c>
    </row>
    <row r="16" spans="1:15" ht="11.1" customHeight="1">
      <c r="A16" s="189">
        <v>1981</v>
      </c>
      <c r="B16" s="190">
        <v>114.22</v>
      </c>
      <c r="C16" s="190" t="s">
        <v>308</v>
      </c>
      <c r="D16" s="190">
        <v>73.837199999999996</v>
      </c>
      <c r="E16" s="190">
        <v>188.05719999999999</v>
      </c>
      <c r="F16" s="190">
        <v>0.9814657432672399</v>
      </c>
      <c r="G16" s="190">
        <v>68.376000000000005</v>
      </c>
      <c r="H16" s="190">
        <v>118.69973425673274</v>
      </c>
      <c r="I16" s="191">
        <v>0.51616210334020129</v>
      </c>
      <c r="J16" s="191">
        <v>90.106811416564526</v>
      </c>
      <c r="K16" s="191">
        <v>194.86872532088631</v>
      </c>
    </row>
    <row r="17" spans="1:11" ht="11.1" customHeight="1">
      <c r="A17" s="189">
        <v>1982</v>
      </c>
      <c r="B17" s="190">
        <v>94.555760726000003</v>
      </c>
      <c r="C17" s="190" t="s">
        <v>308</v>
      </c>
      <c r="D17" s="190">
        <v>68.376000000000005</v>
      </c>
      <c r="E17" s="190">
        <v>162.93176072599999</v>
      </c>
      <c r="F17" s="190">
        <v>0.44168957854581997</v>
      </c>
      <c r="G17" s="190">
        <v>67</v>
      </c>
      <c r="H17" s="190">
        <v>95.490071147454159</v>
      </c>
      <c r="I17" s="191">
        <v>0.41126187032686512</v>
      </c>
      <c r="J17" s="191" t="s">
        <v>308</v>
      </c>
      <c r="K17" s="191" t="s">
        <v>308</v>
      </c>
    </row>
    <row r="18" spans="1:11" ht="11.1" customHeight="1">
      <c r="A18" s="189">
        <v>1983</v>
      </c>
      <c r="B18" s="190">
        <v>67.937064894000002</v>
      </c>
      <c r="C18" s="190" t="s">
        <v>308</v>
      </c>
      <c r="D18" s="190" t="s">
        <v>308</v>
      </c>
      <c r="E18" s="190">
        <v>67.937064894000002</v>
      </c>
      <c r="F18" s="190">
        <v>0.24825361388498002</v>
      </c>
      <c r="G18" s="190" t="s">
        <v>308</v>
      </c>
      <c r="H18" s="190">
        <v>67.688811280115019</v>
      </c>
      <c r="I18" s="191">
        <v>0.28888941124300604</v>
      </c>
      <c r="J18" s="191" t="s">
        <v>308</v>
      </c>
      <c r="K18" s="191" t="s">
        <v>308</v>
      </c>
    </row>
    <row r="19" spans="1:11" ht="11.1" customHeight="1">
      <c r="A19" s="189">
        <v>1984</v>
      </c>
      <c r="B19" s="190">
        <v>79.722627201999998</v>
      </c>
      <c r="C19" s="190" t="s">
        <v>308</v>
      </c>
      <c r="D19" s="190" t="s">
        <v>308</v>
      </c>
      <c r="E19" s="190">
        <v>79.722627201999998</v>
      </c>
      <c r="F19" s="190">
        <v>0.31197414037195997</v>
      </c>
      <c r="G19" s="190" t="s">
        <v>308</v>
      </c>
      <c r="H19" s="190">
        <v>79.410653061628039</v>
      </c>
      <c r="I19" s="191">
        <v>0.33599037462397835</v>
      </c>
      <c r="J19" s="191" t="s">
        <v>308</v>
      </c>
      <c r="K19" s="191" t="s">
        <v>308</v>
      </c>
    </row>
    <row r="20" spans="1:11" ht="11.1" customHeight="1">
      <c r="A20" s="189">
        <v>1985</v>
      </c>
      <c r="B20" s="190">
        <v>103.60908320999999</v>
      </c>
      <c r="C20" s="190" t="s">
        <v>308</v>
      </c>
      <c r="D20" s="190" t="s">
        <v>308</v>
      </c>
      <c r="E20" s="190">
        <v>103.60908320999999</v>
      </c>
      <c r="F20" s="190">
        <v>0.23099808180504</v>
      </c>
      <c r="G20" s="190" t="s">
        <v>308</v>
      </c>
      <c r="H20" s="190">
        <v>103.37808512819495</v>
      </c>
      <c r="I20" s="191">
        <v>0.43351289126414227</v>
      </c>
      <c r="J20" s="191" t="s">
        <v>308</v>
      </c>
      <c r="K20" s="191" t="s">
        <v>308</v>
      </c>
    </row>
    <row r="21" spans="1:11" ht="11.1" customHeight="1">
      <c r="A21" s="189">
        <v>1986</v>
      </c>
      <c r="B21" s="190">
        <v>83.562102354000004</v>
      </c>
      <c r="C21" s="190" t="s">
        <v>308</v>
      </c>
      <c r="D21" s="190" t="s">
        <v>308</v>
      </c>
      <c r="E21" s="190">
        <v>83.562102354000004</v>
      </c>
      <c r="F21" s="190">
        <v>0.21598912584831997</v>
      </c>
      <c r="G21" s="190" t="s">
        <v>308</v>
      </c>
      <c r="H21" s="190">
        <v>83.34611322815168</v>
      </c>
      <c r="I21" s="191">
        <v>0.34633603528824597</v>
      </c>
      <c r="J21" s="191" t="s">
        <v>308</v>
      </c>
      <c r="K21" s="191" t="s">
        <v>308</v>
      </c>
    </row>
    <row r="22" spans="1:11" ht="11.1" customHeight="1">
      <c r="A22" s="189">
        <v>1987</v>
      </c>
      <c r="B22" s="190">
        <v>80.056002116000002</v>
      </c>
      <c r="C22" s="190" t="s">
        <v>308</v>
      </c>
      <c r="D22" s="190" t="s">
        <v>308</v>
      </c>
      <c r="E22" s="190">
        <v>80.056002116000002</v>
      </c>
      <c r="F22" s="190">
        <v>0.20154032415043999</v>
      </c>
      <c r="G22" s="190" t="s">
        <v>308</v>
      </c>
      <c r="H22" s="190">
        <v>79.854461791849559</v>
      </c>
      <c r="I22" s="191">
        <v>0.32888445738887973</v>
      </c>
      <c r="J22" s="191" t="s">
        <v>308</v>
      </c>
      <c r="K22" s="191" t="s">
        <v>308</v>
      </c>
    </row>
    <row r="23" spans="1:11" ht="11.1" customHeight="1">
      <c r="A23" s="189">
        <v>1988</v>
      </c>
      <c r="B23" s="190">
        <v>84.61641487</v>
      </c>
      <c r="C23" s="190" t="s">
        <v>308</v>
      </c>
      <c r="D23" s="190" t="s">
        <v>308</v>
      </c>
      <c r="E23" s="190">
        <v>84.61641487</v>
      </c>
      <c r="F23" s="190">
        <v>0.48497177849119993</v>
      </c>
      <c r="G23" s="190" t="s">
        <v>308</v>
      </c>
      <c r="H23" s="190">
        <v>84.1314430915088</v>
      </c>
      <c r="I23" s="191">
        <v>0.34336421405311712</v>
      </c>
      <c r="J23" s="191" t="s">
        <v>308</v>
      </c>
      <c r="K23" s="191" t="s">
        <v>308</v>
      </c>
    </row>
    <row r="24" spans="1:11" ht="11.1" customHeight="1">
      <c r="A24" s="189">
        <v>1989</v>
      </c>
      <c r="B24" s="190">
        <v>83.117262805999999</v>
      </c>
      <c r="C24" s="190" t="s">
        <v>308</v>
      </c>
      <c r="D24" s="190" t="s">
        <v>308</v>
      </c>
      <c r="E24" s="190">
        <v>83.117262805999999</v>
      </c>
      <c r="F24" s="190">
        <v>0.48892199456099994</v>
      </c>
      <c r="G24" s="190" t="s">
        <v>308</v>
      </c>
      <c r="H24" s="190">
        <v>82.628340811439003</v>
      </c>
      <c r="I24" s="191">
        <v>0.33406514385522473</v>
      </c>
      <c r="J24" s="191" t="s">
        <v>308</v>
      </c>
      <c r="K24" s="191" t="s">
        <v>308</v>
      </c>
    </row>
    <row r="25" spans="1:11" ht="15" customHeight="1">
      <c r="A25" s="189">
        <v>1990</v>
      </c>
      <c r="B25" s="190">
        <v>89.970420590000003</v>
      </c>
      <c r="C25" s="190" t="s">
        <v>308</v>
      </c>
      <c r="D25" s="190" t="s">
        <v>308</v>
      </c>
      <c r="E25" s="190">
        <v>89.970420590000003</v>
      </c>
      <c r="F25" s="190" t="s">
        <v>308</v>
      </c>
      <c r="G25" s="190" t="s">
        <v>308</v>
      </c>
      <c r="H25" s="190">
        <v>89.970420590000003</v>
      </c>
      <c r="I25" s="191">
        <v>0.35969176510802298</v>
      </c>
      <c r="J25" s="191" t="s">
        <v>308</v>
      </c>
      <c r="K25" s="191" t="s">
        <v>308</v>
      </c>
    </row>
    <row r="26" spans="1:11" ht="11.1" customHeight="1">
      <c r="A26" s="189">
        <v>1991</v>
      </c>
      <c r="B26" s="190">
        <v>85.465932722000005</v>
      </c>
      <c r="C26" s="190" t="s">
        <v>308</v>
      </c>
      <c r="D26" s="190" t="s">
        <v>308</v>
      </c>
      <c r="E26" s="190">
        <v>85.465932722000005</v>
      </c>
      <c r="F26" s="190" t="s">
        <v>308</v>
      </c>
      <c r="G26" s="190" t="s">
        <v>308</v>
      </c>
      <c r="H26" s="190">
        <v>85.465932722000005</v>
      </c>
      <c r="I26" s="191">
        <v>0.33715302877002523</v>
      </c>
      <c r="J26" s="191" t="s">
        <v>308</v>
      </c>
      <c r="K26" s="191" t="s">
        <v>308</v>
      </c>
    </row>
    <row r="27" spans="1:11" ht="11.1" customHeight="1">
      <c r="A27" s="189">
        <v>1992</v>
      </c>
      <c r="B27" s="190">
        <v>89.84</v>
      </c>
      <c r="C27" s="190" t="s">
        <v>308</v>
      </c>
      <c r="D27" s="190" t="s">
        <v>308</v>
      </c>
      <c r="E27" s="190">
        <v>89.84</v>
      </c>
      <c r="F27" s="190" t="s">
        <v>308</v>
      </c>
      <c r="G27" s="190" t="s">
        <v>308</v>
      </c>
      <c r="H27" s="190">
        <v>89.84</v>
      </c>
      <c r="I27" s="191">
        <v>0.34971622536921843</v>
      </c>
      <c r="J27" s="191">
        <v>124</v>
      </c>
      <c r="K27" s="191">
        <v>184.3105632991591</v>
      </c>
    </row>
    <row r="28" spans="1:11" ht="11.1" customHeight="1">
      <c r="A28" s="189">
        <v>1993</v>
      </c>
      <c r="B28" s="190">
        <v>115.74</v>
      </c>
      <c r="C28" s="190" t="s">
        <v>308</v>
      </c>
      <c r="D28" s="190" t="s">
        <v>308</v>
      </c>
      <c r="E28" s="190">
        <v>115.74</v>
      </c>
      <c r="F28" s="190" t="s">
        <v>308</v>
      </c>
      <c r="G28" s="190" t="s">
        <v>308</v>
      </c>
      <c r="H28" s="190">
        <v>115.74</v>
      </c>
      <c r="I28" s="191">
        <v>0.44471768073620105</v>
      </c>
      <c r="J28" s="191">
        <v>113</v>
      </c>
      <c r="K28" s="191">
        <v>164.06712232801081</v>
      </c>
    </row>
    <row r="29" spans="1:11" ht="11.1" customHeight="1">
      <c r="A29" s="189">
        <v>1994</v>
      </c>
      <c r="B29" s="190">
        <v>128.68</v>
      </c>
      <c r="C29" s="190" t="s">
        <v>308</v>
      </c>
      <c r="D29" s="190" t="s">
        <v>308</v>
      </c>
      <c r="E29" s="190">
        <v>128.68</v>
      </c>
      <c r="F29" s="190" t="s">
        <v>308</v>
      </c>
      <c r="G29" s="190" t="s">
        <v>308</v>
      </c>
      <c r="H29" s="190">
        <v>128.68</v>
      </c>
      <c r="I29" s="191">
        <v>0.48846778724244228</v>
      </c>
      <c r="J29" s="191">
        <v>87.3</v>
      </c>
      <c r="K29" s="191">
        <v>124.10792982855192</v>
      </c>
    </row>
    <row r="30" spans="1:11" ht="11.1" customHeight="1">
      <c r="A30" s="189">
        <v>1995</v>
      </c>
      <c r="B30" s="190">
        <v>120</v>
      </c>
      <c r="C30" s="190" t="s">
        <v>308</v>
      </c>
      <c r="D30" s="190" t="s">
        <v>308</v>
      </c>
      <c r="E30" s="190">
        <v>120</v>
      </c>
      <c r="F30" s="190" t="s">
        <v>308</v>
      </c>
      <c r="G30" s="190" t="s">
        <v>308</v>
      </c>
      <c r="H30" s="190">
        <v>120</v>
      </c>
      <c r="I30" s="191">
        <v>0.45018513863826498</v>
      </c>
      <c r="J30" s="191">
        <v>96.1</v>
      </c>
      <c r="K30" s="191">
        <v>133.80860218048147</v>
      </c>
    </row>
    <row r="31" spans="1:11" ht="11.1" customHeight="1">
      <c r="A31" s="189">
        <v>1996</v>
      </c>
      <c r="B31" s="190">
        <v>118.6</v>
      </c>
      <c r="C31" s="190" t="s">
        <v>308</v>
      </c>
      <c r="D31" s="190" t="s">
        <v>308</v>
      </c>
      <c r="E31" s="190">
        <v>118.6</v>
      </c>
      <c r="F31" s="190" t="s">
        <v>308</v>
      </c>
      <c r="G31" s="190" t="s">
        <v>308</v>
      </c>
      <c r="H31" s="190">
        <v>118.6</v>
      </c>
      <c r="I31" s="191">
        <v>0.4398016813329032</v>
      </c>
      <c r="J31" s="191">
        <v>97.4</v>
      </c>
      <c r="K31" s="191">
        <v>133.18337669085801</v>
      </c>
    </row>
    <row r="32" spans="1:11" ht="11.1" customHeight="1">
      <c r="A32" s="189">
        <v>1997</v>
      </c>
      <c r="B32" s="190">
        <v>82.36</v>
      </c>
      <c r="C32" s="190" t="s">
        <v>308</v>
      </c>
      <c r="D32" s="190" t="s">
        <v>308</v>
      </c>
      <c r="E32" s="190">
        <v>82.36</v>
      </c>
      <c r="F32" s="190" t="s">
        <v>308</v>
      </c>
      <c r="G32" s="190" t="s">
        <v>308</v>
      </c>
      <c r="H32" s="190">
        <v>82.36</v>
      </c>
      <c r="I32" s="191">
        <v>0.30178225948291026</v>
      </c>
      <c r="J32" s="191">
        <v>107</v>
      </c>
      <c r="K32" s="191">
        <v>143.81865408589471</v>
      </c>
    </row>
    <row r="33" spans="1:11" ht="11.1" customHeight="1">
      <c r="A33" s="189">
        <v>1998</v>
      </c>
      <c r="B33" s="190">
        <v>84.12</v>
      </c>
      <c r="C33" s="190" t="s">
        <v>308</v>
      </c>
      <c r="D33" s="190" t="s">
        <v>308</v>
      </c>
      <c r="E33" s="190">
        <v>84.12</v>
      </c>
      <c r="F33" s="190" t="s">
        <v>308</v>
      </c>
      <c r="G33" s="190" t="s">
        <v>308</v>
      </c>
      <c r="H33" s="190">
        <v>84.12</v>
      </c>
      <c r="I33" s="191">
        <v>0.30465566883363815</v>
      </c>
      <c r="J33" s="191">
        <v>101</v>
      </c>
      <c r="K33" s="191">
        <v>134.27369232712263</v>
      </c>
    </row>
    <row r="34" spans="1:11" ht="11.1" customHeight="1">
      <c r="A34" s="189">
        <v>1999</v>
      </c>
      <c r="B34" s="190">
        <v>81.599999999999994</v>
      </c>
      <c r="C34" s="190" t="s">
        <v>308</v>
      </c>
      <c r="D34" s="190" t="s">
        <v>308</v>
      </c>
      <c r="E34" s="190">
        <v>81.599999999999994</v>
      </c>
      <c r="F34" s="190" t="s">
        <v>308</v>
      </c>
      <c r="G34" s="190" t="s">
        <v>308</v>
      </c>
      <c r="H34" s="190">
        <v>81.599999999999994</v>
      </c>
      <c r="I34" s="191">
        <v>0.29216419914427394</v>
      </c>
      <c r="J34" s="191">
        <v>105</v>
      </c>
      <c r="K34" s="191">
        <v>137.66384455785322</v>
      </c>
    </row>
    <row r="35" spans="1:11" ht="15" customHeight="1">
      <c r="A35" s="189">
        <v>2000</v>
      </c>
      <c r="B35" s="190">
        <v>63.4</v>
      </c>
      <c r="C35" s="190" t="s">
        <v>308</v>
      </c>
      <c r="D35" s="190" t="s">
        <v>308</v>
      </c>
      <c r="E35" s="190">
        <v>63.4</v>
      </c>
      <c r="F35" s="190" t="s">
        <v>308</v>
      </c>
      <c r="G35" s="190" t="s">
        <v>308</v>
      </c>
      <c r="H35" s="190">
        <v>63.4</v>
      </c>
      <c r="I35" s="191">
        <v>0.22451650945145982</v>
      </c>
      <c r="J35" s="191">
        <v>90.7</v>
      </c>
      <c r="K35" s="191">
        <v>116.25783090061365</v>
      </c>
    </row>
    <row r="36" spans="1:11" ht="11.1" customHeight="1">
      <c r="A36" s="189">
        <v>2001</v>
      </c>
      <c r="B36" s="190">
        <v>40.1</v>
      </c>
      <c r="C36" s="190" t="s">
        <v>308</v>
      </c>
      <c r="D36" s="190" t="s">
        <v>308</v>
      </c>
      <c r="E36" s="190">
        <v>40.1</v>
      </c>
      <c r="F36" s="190" t="s">
        <v>308</v>
      </c>
      <c r="G36" s="190" t="s">
        <v>308</v>
      </c>
      <c r="H36" s="190">
        <v>40.1</v>
      </c>
      <c r="I36" s="191">
        <v>0.14054935992051484</v>
      </c>
      <c r="J36" s="191">
        <v>90.7</v>
      </c>
      <c r="K36" s="191">
        <v>113.63849927018275</v>
      </c>
    </row>
    <row r="37" spans="1:11" ht="11.1" customHeight="1">
      <c r="A37" s="189">
        <v>2002</v>
      </c>
      <c r="B37" s="190">
        <v>19.98</v>
      </c>
      <c r="C37" s="190" t="s">
        <v>308</v>
      </c>
      <c r="D37" s="190" t="s">
        <v>308</v>
      </c>
      <c r="E37" s="190">
        <v>19.98</v>
      </c>
      <c r="F37" s="190" t="s">
        <v>308</v>
      </c>
      <c r="G37" s="190" t="s">
        <v>308</v>
      </c>
      <c r="H37" s="190">
        <v>19.98</v>
      </c>
      <c r="I37" s="191">
        <v>6.9349760058507584E-2</v>
      </c>
      <c r="J37" s="191">
        <v>109</v>
      </c>
      <c r="K37" s="191">
        <v>134.54672258379082</v>
      </c>
    </row>
    <row r="38" spans="1:11" ht="11.1" customHeight="1">
      <c r="A38" s="189">
        <v>2003</v>
      </c>
      <c r="B38" s="190">
        <v>24.400000000000002</v>
      </c>
      <c r="C38" s="190" t="s">
        <v>308</v>
      </c>
      <c r="D38" s="190" t="s">
        <v>308</v>
      </c>
      <c r="E38" s="190">
        <v>24.400000000000002</v>
      </c>
      <c r="F38" s="190" t="s">
        <v>308</v>
      </c>
      <c r="G38" s="190" t="s">
        <v>308</v>
      </c>
      <c r="H38" s="190">
        <v>24.400000000000002</v>
      </c>
      <c r="I38" s="191">
        <v>8.3900800177748661E-2</v>
      </c>
      <c r="J38" s="191">
        <v>102</v>
      </c>
      <c r="K38" s="191">
        <v>123.43400667390732</v>
      </c>
    </row>
    <row r="39" spans="1:11" ht="11.1" customHeight="1">
      <c r="A39" s="189">
        <v>2004</v>
      </c>
      <c r="B39" s="190">
        <v>21.6</v>
      </c>
      <c r="C39" s="190" t="s">
        <v>308</v>
      </c>
      <c r="D39" s="190" t="s">
        <v>308</v>
      </c>
      <c r="E39" s="190">
        <v>21.6</v>
      </c>
      <c r="F39" s="190" t="s">
        <v>308</v>
      </c>
      <c r="G39" s="190" t="s">
        <v>308</v>
      </c>
      <c r="H39" s="190">
        <v>21.6</v>
      </c>
      <c r="I39" s="191">
        <v>7.3603780998969262E-2</v>
      </c>
      <c r="J39" s="191">
        <v>105</v>
      </c>
      <c r="K39" s="191">
        <v>123.75982343598521</v>
      </c>
    </row>
    <row r="40" spans="1:11" ht="11.1" customHeight="1">
      <c r="A40" s="189">
        <v>2005</v>
      </c>
      <c r="B40" s="190">
        <v>17.7</v>
      </c>
      <c r="C40" s="190" t="s">
        <v>308</v>
      </c>
      <c r="D40" s="190" t="s">
        <v>308</v>
      </c>
      <c r="E40" s="190">
        <v>17.7</v>
      </c>
      <c r="F40" s="190" t="s">
        <v>308</v>
      </c>
      <c r="G40" s="190" t="s">
        <v>308</v>
      </c>
      <c r="H40" s="190">
        <v>17.7</v>
      </c>
      <c r="I40" s="191">
        <v>5.9759701984240882E-2</v>
      </c>
      <c r="J40" s="191">
        <v>93.9</v>
      </c>
      <c r="K40" s="191">
        <v>107.32655160589783</v>
      </c>
    </row>
    <row r="41" spans="1:11" ht="11.1" customHeight="1">
      <c r="A41" s="189">
        <v>2006</v>
      </c>
      <c r="B41" s="190">
        <v>8.4</v>
      </c>
      <c r="C41" s="190" t="s">
        <v>308</v>
      </c>
      <c r="D41" s="190" t="s">
        <v>308</v>
      </c>
      <c r="E41" s="190">
        <v>8.4</v>
      </c>
      <c r="F41" s="190" t="s">
        <v>308</v>
      </c>
      <c r="G41" s="190" t="s">
        <v>308</v>
      </c>
      <c r="H41" s="190">
        <v>8.4</v>
      </c>
      <c r="I41" s="191">
        <v>2.8094037767918665E-2</v>
      </c>
      <c r="J41" s="191">
        <v>80</v>
      </c>
      <c r="K41" s="191">
        <v>88.680489738004582</v>
      </c>
    </row>
    <row r="42" spans="1:11" ht="11.1" customHeight="1">
      <c r="A42" s="189">
        <v>2007</v>
      </c>
      <c r="B42" s="190">
        <v>29.400000000000002</v>
      </c>
      <c r="C42" s="190" t="s">
        <v>308</v>
      </c>
      <c r="D42" s="190" t="s">
        <v>308</v>
      </c>
      <c r="E42" s="190">
        <v>29.400000000000002</v>
      </c>
      <c r="F42" s="190" t="s">
        <v>308</v>
      </c>
      <c r="G42" s="190" t="s">
        <v>308</v>
      </c>
      <c r="H42" s="190">
        <v>29.400000000000002</v>
      </c>
      <c r="I42" s="191">
        <v>9.7349730732134848E-2</v>
      </c>
      <c r="J42" s="191">
        <v>53.1</v>
      </c>
      <c r="K42" s="191">
        <v>57.310455920326596</v>
      </c>
    </row>
    <row r="43" spans="1:11" ht="11.1" customHeight="1">
      <c r="A43" s="189">
        <v>2008</v>
      </c>
      <c r="B43" s="190">
        <v>27</v>
      </c>
      <c r="C43" s="190" t="s">
        <v>308</v>
      </c>
      <c r="D43" s="190" t="s">
        <v>308</v>
      </c>
      <c r="E43" s="190">
        <v>27</v>
      </c>
      <c r="F43" s="190" t="s">
        <v>308</v>
      </c>
      <c r="G43" s="190" t="s">
        <v>308</v>
      </c>
      <c r="H43" s="190">
        <v>27</v>
      </c>
      <c r="I43" s="191">
        <v>8.8583327880810789E-2</v>
      </c>
      <c r="J43" s="191">
        <v>60</v>
      </c>
      <c r="K43" s="191">
        <v>63.561173657071578</v>
      </c>
    </row>
    <row r="44" spans="1:11" ht="11.1" customHeight="1">
      <c r="A44" s="189">
        <v>2009</v>
      </c>
      <c r="B44" s="190">
        <v>19.2</v>
      </c>
      <c r="C44" s="190" t="s">
        <v>308</v>
      </c>
      <c r="D44" s="190" t="s">
        <v>308</v>
      </c>
      <c r="E44" s="190">
        <v>19.2</v>
      </c>
      <c r="F44" s="190" t="s">
        <v>308</v>
      </c>
      <c r="G44" s="190" t="s">
        <v>308</v>
      </c>
      <c r="H44" s="190">
        <v>19.2</v>
      </c>
      <c r="I44" s="191">
        <v>6.2451330653429629E-2</v>
      </c>
      <c r="J44" s="191">
        <v>68</v>
      </c>
      <c r="K44" s="191">
        <v>71.564634441532732</v>
      </c>
    </row>
    <row r="45" spans="1:11" ht="15" customHeight="1">
      <c r="A45" s="189">
        <v>2010</v>
      </c>
      <c r="B45" s="190">
        <v>15.2</v>
      </c>
      <c r="C45" s="190" t="s">
        <v>308</v>
      </c>
      <c r="D45" s="190" t="s">
        <v>308</v>
      </c>
      <c r="E45" s="190">
        <v>15.2</v>
      </c>
      <c r="F45" s="190" t="s">
        <v>308</v>
      </c>
      <c r="G45" s="190" t="s">
        <v>308</v>
      </c>
      <c r="H45" s="190">
        <v>15.2</v>
      </c>
      <c r="I45" s="191">
        <v>4.9139082466970095E-2</v>
      </c>
      <c r="J45" s="191">
        <v>68</v>
      </c>
      <c r="K45" s="191">
        <v>70.712348923846449</v>
      </c>
    </row>
    <row r="46" spans="1:11" ht="11.1" customHeight="1">
      <c r="A46" s="189">
        <v>2011</v>
      </c>
      <c r="B46" s="190">
        <v>35.200000000000003</v>
      </c>
      <c r="C46" s="190" t="s">
        <v>308</v>
      </c>
      <c r="D46" s="190" t="s">
        <v>308</v>
      </c>
      <c r="E46" s="190">
        <v>35.200000000000003</v>
      </c>
      <c r="F46" s="190" t="s">
        <v>308</v>
      </c>
      <c r="G46" s="190" t="s">
        <v>308</v>
      </c>
      <c r="H46" s="190">
        <v>35.200000000000003</v>
      </c>
      <c r="I46" s="191">
        <v>0.11297258804559571</v>
      </c>
      <c r="J46" s="191">
        <v>68</v>
      </c>
      <c r="K46" s="191">
        <v>69.276594444118999</v>
      </c>
    </row>
    <row r="47" spans="1:11" ht="11.1" customHeight="1">
      <c r="A47" s="189">
        <v>2012</v>
      </c>
      <c r="B47" s="190">
        <v>39.6</v>
      </c>
      <c r="C47" s="190" t="s">
        <v>308</v>
      </c>
      <c r="D47" s="190" t="s">
        <v>308</v>
      </c>
      <c r="E47" s="190">
        <v>39.6</v>
      </c>
      <c r="F47" s="190" t="s">
        <v>308</v>
      </c>
      <c r="G47" s="190" t="s">
        <v>308</v>
      </c>
      <c r="H47" s="190">
        <v>39.6</v>
      </c>
      <c r="I47" s="191">
        <v>0.12604738774459967</v>
      </c>
      <c r="J47" s="191">
        <v>68</v>
      </c>
      <c r="K47" s="191">
        <v>67.999830000424993</v>
      </c>
    </row>
    <row r="48" spans="1:11" ht="11.1" customHeight="1">
      <c r="A48" s="189">
        <v>2013</v>
      </c>
      <c r="B48" s="190">
        <v>44</v>
      </c>
      <c r="C48" s="190" t="s">
        <v>308</v>
      </c>
      <c r="D48" s="190" t="s">
        <v>308</v>
      </c>
      <c r="E48" s="190">
        <v>44</v>
      </c>
      <c r="F48" s="190" t="s">
        <v>308</v>
      </c>
      <c r="G48" s="190" t="s">
        <v>308</v>
      </c>
      <c r="H48" s="190">
        <v>44</v>
      </c>
      <c r="I48" s="191">
        <v>0.13911074329949552</v>
      </c>
      <c r="J48" s="191">
        <v>68</v>
      </c>
      <c r="K48" s="191">
        <v>66.818153902843463</v>
      </c>
    </row>
    <row r="49" spans="1:11" ht="11.1" customHeight="1">
      <c r="A49" s="189">
        <v>2014</v>
      </c>
      <c r="B49" s="190">
        <v>44</v>
      </c>
      <c r="C49" s="190" t="s">
        <v>308</v>
      </c>
      <c r="D49" s="190" t="s">
        <v>308</v>
      </c>
      <c r="E49" s="190">
        <v>44</v>
      </c>
      <c r="F49" s="190" t="s">
        <v>308</v>
      </c>
      <c r="G49" s="190" t="s">
        <v>308</v>
      </c>
      <c r="H49" s="190">
        <v>44</v>
      </c>
      <c r="I49" s="191">
        <v>0.13811419598759114</v>
      </c>
      <c r="J49" s="191">
        <v>68</v>
      </c>
      <c r="K49" s="191">
        <v>65.597491860605331</v>
      </c>
    </row>
    <row r="50" spans="1:11" ht="11.1" customHeight="1">
      <c r="A50" s="189">
        <v>2015</v>
      </c>
      <c r="B50" s="190">
        <v>48</v>
      </c>
      <c r="C50" s="190" t="s">
        <v>308</v>
      </c>
      <c r="D50" s="190" t="s">
        <v>308</v>
      </c>
      <c r="E50" s="190">
        <v>48</v>
      </c>
      <c r="F50" s="190" t="s">
        <v>308</v>
      </c>
      <c r="G50" s="190" t="s">
        <v>308</v>
      </c>
      <c r="H50" s="190">
        <v>48</v>
      </c>
      <c r="I50" s="191">
        <v>0.14959296548803336</v>
      </c>
      <c r="J50" s="191">
        <v>83</v>
      </c>
      <c r="K50" s="191">
        <v>79.303277709568462</v>
      </c>
    </row>
    <row r="51" spans="1:11" ht="11.1" customHeight="1">
      <c r="A51" s="189">
        <v>2016</v>
      </c>
      <c r="B51" s="190">
        <v>51.573829787234047</v>
      </c>
      <c r="C51" s="190" t="s">
        <v>308</v>
      </c>
      <c r="D51" s="190" t="s">
        <v>308</v>
      </c>
      <c r="E51" s="190">
        <v>51.573829787234047</v>
      </c>
      <c r="F51" s="190" t="s">
        <v>308</v>
      </c>
      <c r="G51" s="190" t="s">
        <v>308</v>
      </c>
      <c r="H51" s="190">
        <v>51.573829787234047</v>
      </c>
      <c r="I51" s="191">
        <v>0.1595917453892173</v>
      </c>
      <c r="J51" s="191">
        <v>96</v>
      </c>
      <c r="K51" s="191">
        <v>90.820291712884895</v>
      </c>
    </row>
    <row r="52" spans="1:11" ht="11.1" customHeight="1">
      <c r="A52" s="189">
        <v>2017</v>
      </c>
      <c r="B52" s="190">
        <v>46.5</v>
      </c>
      <c r="C52" s="190" t="s">
        <v>308</v>
      </c>
      <c r="D52" s="190" t="s">
        <v>308</v>
      </c>
      <c r="E52" s="190">
        <v>46.5</v>
      </c>
      <c r="F52" s="190" t="s">
        <v>308</v>
      </c>
      <c r="G52" s="190" t="s">
        <v>308</v>
      </c>
      <c r="H52" s="190">
        <v>46.5</v>
      </c>
      <c r="I52" s="191">
        <v>0.14298627857546184</v>
      </c>
      <c r="J52" s="191">
        <v>118</v>
      </c>
      <c r="K52" s="191">
        <v>109.51987600122514</v>
      </c>
    </row>
    <row r="53" spans="1:11" ht="11.1" customHeight="1">
      <c r="A53" s="189">
        <v>2018</v>
      </c>
      <c r="B53" s="190">
        <v>43.376170212765963</v>
      </c>
      <c r="C53" s="190" t="s">
        <v>308</v>
      </c>
      <c r="D53" s="190" t="s">
        <v>308</v>
      </c>
      <c r="E53" s="190">
        <v>43.376170212765963</v>
      </c>
      <c r="F53" s="190" t="s">
        <v>308</v>
      </c>
      <c r="G53" s="190" t="s">
        <v>308</v>
      </c>
      <c r="H53" s="190">
        <v>43.376170212765963</v>
      </c>
      <c r="I53" s="191">
        <v>0.13267968517783463</v>
      </c>
      <c r="J53" s="191">
        <v>128</v>
      </c>
      <c r="K53" s="191">
        <v>116.00087000652506</v>
      </c>
    </row>
    <row r="54" spans="1:11" ht="11.1" customHeight="1">
      <c r="A54" s="189">
        <v>2019</v>
      </c>
      <c r="B54" s="190">
        <v>28.885000000000002</v>
      </c>
      <c r="C54" s="190" t="s">
        <v>308</v>
      </c>
      <c r="D54" s="190" t="s">
        <v>308</v>
      </c>
      <c r="E54" s="190">
        <v>28.885000000000002</v>
      </c>
      <c r="F54" s="190" t="s">
        <v>308</v>
      </c>
      <c r="G54" s="190" t="s">
        <v>308</v>
      </c>
      <c r="H54" s="190">
        <v>28.885000000000002</v>
      </c>
      <c r="I54" s="191">
        <v>8.7936409892573036E-2</v>
      </c>
      <c r="J54" s="191">
        <v>168</v>
      </c>
      <c r="K54" s="191">
        <v>149.59529131011641</v>
      </c>
    </row>
    <row r="55" spans="1:11" s="4" customFormat="1" ht="12" customHeight="1">
      <c r="A55" s="3" t="s">
        <v>1088</v>
      </c>
      <c r="B55" s="3"/>
    </row>
    <row r="56" spans="1:11" s="4" customFormat="1" ht="11.25">
      <c r="A56" s="4" t="s">
        <v>1089</v>
      </c>
      <c r="B56" s="3"/>
    </row>
    <row r="57" spans="1:11" s="4" customFormat="1" ht="11.25">
      <c r="A57" s="3" t="s">
        <v>1090</v>
      </c>
      <c r="B57" s="3"/>
    </row>
    <row r="58" spans="1:11" s="4" customFormat="1" ht="11.25">
      <c r="A58" s="3" t="s">
        <v>1091</v>
      </c>
      <c r="B58" s="3"/>
    </row>
    <row r="59" spans="1:11" s="4" customFormat="1" ht="11.25">
      <c r="A59" s="3" t="s">
        <v>965</v>
      </c>
      <c r="B59" s="3"/>
    </row>
    <row r="60" spans="1:11" s="4" customFormat="1" ht="11.25">
      <c r="A60" s="5" t="s">
        <v>36</v>
      </c>
    </row>
  </sheetData>
  <conditionalFormatting sqref="A5:A54">
    <cfRule type="expression" dxfId="42" priority="2">
      <formula>MOD(ROW(),2)=1</formula>
    </cfRule>
  </conditionalFormatting>
  <conditionalFormatting sqref="B5:K54">
    <cfRule type="expression" dxfId="41"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ACF80-926F-43CC-8003-F45F01C92398}">
  <sheetPr>
    <pageSetUpPr fitToPage="1"/>
  </sheetPr>
  <dimension ref="A1:O60"/>
  <sheetViews>
    <sheetView showGridLines="0" zoomScaleNormal="100" workbookViewId="0"/>
  </sheetViews>
  <sheetFormatPr defaultColWidth="9.7109375" defaultRowHeight="14.25"/>
  <cols>
    <col min="1" max="1" width="11.5703125" style="21" customWidth="1"/>
    <col min="2" max="7" width="17.28515625" style="21" customWidth="1"/>
    <col min="8" max="9" width="24.85546875" style="21" customWidth="1"/>
    <col min="10" max="11" width="14.7109375" style="21" customWidth="1"/>
    <col min="12" max="14" width="2.140625" style="21" customWidth="1"/>
    <col min="15" max="16384" width="9.7109375" style="21"/>
  </cols>
  <sheetData>
    <row r="1" spans="1:15">
      <c r="A1" s="13" t="s">
        <v>1092</v>
      </c>
      <c r="O1" s="14" t="str">
        <f>HYPERLINK("#'"&amp;"Index'!A1","INDEX")</f>
        <v>INDEX</v>
      </c>
    </row>
    <row r="2" spans="1:15">
      <c r="A2" s="157"/>
      <c r="B2" s="158" t="s">
        <v>1093</v>
      </c>
      <c r="C2" s="158"/>
      <c r="D2" s="158"/>
      <c r="E2" s="158"/>
      <c r="F2" s="158" t="s">
        <v>1094</v>
      </c>
      <c r="G2" s="158"/>
      <c r="H2" s="158"/>
      <c r="I2" s="158"/>
      <c r="J2" s="158" t="s">
        <v>644</v>
      </c>
      <c r="K2" s="158"/>
    </row>
    <row r="3" spans="1:15">
      <c r="A3" s="159"/>
      <c r="B3" s="231" t="s">
        <v>1095</v>
      </c>
      <c r="C3" s="159"/>
      <c r="D3" s="159"/>
      <c r="E3" s="159"/>
      <c r="F3" s="159"/>
      <c r="G3" s="159"/>
      <c r="H3" s="159"/>
      <c r="I3" s="184" t="s">
        <v>617</v>
      </c>
      <c r="J3" s="183" t="s">
        <v>929</v>
      </c>
      <c r="K3" s="187"/>
    </row>
    <row r="4" spans="1:15" ht="36.75"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189">
        <v>1970</v>
      </c>
      <c r="B5" s="190">
        <v>153.19999999999999</v>
      </c>
      <c r="C5" s="190" t="s">
        <v>308</v>
      </c>
      <c r="D5" s="190">
        <v>52.741259999999997</v>
      </c>
      <c r="E5" s="190">
        <v>205.94126</v>
      </c>
      <c r="F5" s="190">
        <v>1.2255099999999999</v>
      </c>
      <c r="G5" s="190">
        <v>57.461689999999997</v>
      </c>
      <c r="H5" s="190">
        <v>147.25406000000001</v>
      </c>
      <c r="I5" s="191">
        <v>0.71813032791682119</v>
      </c>
      <c r="J5" s="191">
        <v>41.945169712793728</v>
      </c>
      <c r="K5" s="191">
        <v>193.63479693838858</v>
      </c>
    </row>
    <row r="6" spans="1:15" ht="11.1" customHeight="1">
      <c r="A6" s="189">
        <v>1971</v>
      </c>
      <c r="B6" s="190">
        <v>163</v>
      </c>
      <c r="C6" s="190" t="s">
        <v>308</v>
      </c>
      <c r="D6" s="190">
        <v>57.461689999999997</v>
      </c>
      <c r="E6" s="190">
        <v>220.46169</v>
      </c>
      <c r="F6" s="190">
        <v>0.98669999999999991</v>
      </c>
      <c r="G6" s="190">
        <v>62.390900000000002</v>
      </c>
      <c r="H6" s="190">
        <v>157.08409</v>
      </c>
      <c r="I6" s="191">
        <v>0.75644483075782165</v>
      </c>
      <c r="J6" s="191">
        <v>42.920245398773005</v>
      </c>
      <c r="K6" s="191">
        <v>188.56924299799221</v>
      </c>
    </row>
    <row r="7" spans="1:15" ht="11.1" customHeight="1">
      <c r="A7" s="189">
        <v>1972</v>
      </c>
      <c r="B7" s="190">
        <v>170.8</v>
      </c>
      <c r="C7" s="190" t="s">
        <v>308</v>
      </c>
      <c r="D7" s="190">
        <v>62.390900000000002</v>
      </c>
      <c r="E7" s="190">
        <v>233.1909</v>
      </c>
      <c r="F7" s="190">
        <v>1.1883299999999999</v>
      </c>
      <c r="G7" s="190">
        <v>70.561920000000001</v>
      </c>
      <c r="H7" s="190">
        <v>161.44065000000001</v>
      </c>
      <c r="I7" s="191">
        <v>0.76914591035560476</v>
      </c>
      <c r="J7" s="191">
        <v>44.133489461358309</v>
      </c>
      <c r="K7" s="191">
        <v>185.86630502051321</v>
      </c>
    </row>
    <row r="8" spans="1:15" ht="11.1" customHeight="1">
      <c r="A8" s="189">
        <v>1973</v>
      </c>
      <c r="B8" s="190">
        <v>157.80000000000001</v>
      </c>
      <c r="C8" s="190" t="s">
        <v>308</v>
      </c>
      <c r="D8" s="190">
        <v>70.561920000000001</v>
      </c>
      <c r="E8" s="190">
        <v>228.36192</v>
      </c>
      <c r="F8" s="190">
        <v>2.0305999999999997</v>
      </c>
      <c r="G8" s="190">
        <v>90.258740000000003</v>
      </c>
      <c r="H8" s="190">
        <v>136.07258000000002</v>
      </c>
      <c r="I8" s="191">
        <v>0.64212742262008704</v>
      </c>
      <c r="J8" s="191">
        <v>49.601310759148006</v>
      </c>
      <c r="K8" s="191">
        <v>198.04875527709325</v>
      </c>
    </row>
    <row r="9" spans="1:15" ht="11.1" customHeight="1">
      <c r="A9" s="189">
        <v>1974</v>
      </c>
      <c r="B9" s="190">
        <v>199.9</v>
      </c>
      <c r="C9" s="190" t="s">
        <v>308</v>
      </c>
      <c r="D9" s="190">
        <v>90.258740000000003</v>
      </c>
      <c r="E9" s="190">
        <v>290.15874000000002</v>
      </c>
      <c r="F9" s="190">
        <v>3.1274099999999998</v>
      </c>
      <c r="G9" s="190">
        <v>98.988889999999998</v>
      </c>
      <c r="H9" s="190">
        <v>188.04244000000003</v>
      </c>
      <c r="I9" s="191">
        <v>0.87930288888681074</v>
      </c>
      <c r="J9" s="191">
        <v>56.898449224612307</v>
      </c>
      <c r="K9" s="191">
        <v>208.48223080092816</v>
      </c>
    </row>
    <row r="10" spans="1:15" ht="11.1" customHeight="1">
      <c r="A10" s="189">
        <v>1975</v>
      </c>
      <c r="B10" s="190">
        <v>137</v>
      </c>
      <c r="C10" s="190" t="s">
        <v>308</v>
      </c>
      <c r="D10" s="190">
        <v>98.988889999999998</v>
      </c>
      <c r="E10" s="190">
        <v>235.98889</v>
      </c>
      <c r="F10" s="190">
        <v>2.4324300000000001</v>
      </c>
      <c r="G10" s="190">
        <v>78.800149999999988</v>
      </c>
      <c r="H10" s="190">
        <v>154.75630999999998</v>
      </c>
      <c r="I10" s="191">
        <v>0.71655396739407229</v>
      </c>
      <c r="J10" s="191">
        <v>59.226277372262771</v>
      </c>
      <c r="K10" s="191">
        <v>198.56598844088501</v>
      </c>
    </row>
    <row r="11" spans="1:15" ht="11.1" customHeight="1">
      <c r="A11" s="189">
        <v>1976</v>
      </c>
      <c r="B11" s="190">
        <v>163.90000000000003</v>
      </c>
      <c r="C11" s="190" t="s">
        <v>308</v>
      </c>
      <c r="D11" s="190">
        <v>78.800149999999988</v>
      </c>
      <c r="E11" s="190">
        <v>242.70015000000001</v>
      </c>
      <c r="F11" s="190">
        <v>6.0102900000000004</v>
      </c>
      <c r="G11" s="190">
        <v>79.619539999999986</v>
      </c>
      <c r="H11" s="190">
        <v>157.07032000000004</v>
      </c>
      <c r="I11" s="191">
        <v>0.72039039603733368</v>
      </c>
      <c r="J11" s="191">
        <v>59.182428309945074</v>
      </c>
      <c r="K11" s="191">
        <v>188.06431138316</v>
      </c>
    </row>
    <row r="12" spans="1:15" ht="11.1" customHeight="1">
      <c r="A12" s="189">
        <v>1977</v>
      </c>
      <c r="B12" s="190">
        <v>179.4</v>
      </c>
      <c r="C12" s="190" t="s">
        <v>308</v>
      </c>
      <c r="D12" s="190">
        <v>79.619539999999986</v>
      </c>
      <c r="E12" s="190">
        <v>259.01954000000001</v>
      </c>
      <c r="F12" s="190">
        <v>4.9678199999999997</v>
      </c>
      <c r="G12" s="190">
        <v>83.715059999999994</v>
      </c>
      <c r="H12" s="190">
        <v>170.33666000000002</v>
      </c>
      <c r="I12" s="191">
        <v>0.77341733298825377</v>
      </c>
      <c r="J12" s="191">
        <v>65.027870680044586</v>
      </c>
      <c r="K12" s="191">
        <v>194.55442400683518</v>
      </c>
    </row>
    <row r="13" spans="1:15" ht="11.1" customHeight="1">
      <c r="A13" s="189">
        <v>1978</v>
      </c>
      <c r="B13" s="190">
        <v>146.5</v>
      </c>
      <c r="C13" s="190" t="s">
        <v>308</v>
      </c>
      <c r="D13" s="190">
        <v>83.715059999999994</v>
      </c>
      <c r="E13" s="190">
        <v>230.21505999999999</v>
      </c>
      <c r="F13" s="190">
        <v>5.4426095925343994</v>
      </c>
      <c r="G13" s="190">
        <v>56.562220000000003</v>
      </c>
      <c r="H13" s="190">
        <v>168.21023040746559</v>
      </c>
      <c r="I13" s="191">
        <v>0.75571233644434976</v>
      </c>
      <c r="J13" s="191">
        <v>78.784982935153579</v>
      </c>
      <c r="K13" s="191">
        <v>220.22511110532869</v>
      </c>
    </row>
    <row r="14" spans="1:15" ht="11.1" customHeight="1">
      <c r="A14" s="189">
        <v>1979</v>
      </c>
      <c r="B14" s="190">
        <v>202.95999999999998</v>
      </c>
      <c r="C14" s="190" t="s">
        <v>308</v>
      </c>
      <c r="D14" s="190">
        <v>56.562220000000003</v>
      </c>
      <c r="E14" s="190">
        <v>259.52222</v>
      </c>
      <c r="F14" s="190">
        <v>6.4148797731875993</v>
      </c>
      <c r="G14" s="190">
        <v>84.055399999999992</v>
      </c>
      <c r="H14" s="190">
        <v>169.05194022681241</v>
      </c>
      <c r="I14" s="191">
        <v>0.75115834008047988</v>
      </c>
      <c r="J14" s="191">
        <v>86.706740244383141</v>
      </c>
      <c r="K14" s="191">
        <v>223.80842312348034</v>
      </c>
    </row>
    <row r="15" spans="1:15" ht="15" customHeight="1">
      <c r="A15" s="189">
        <v>1980</v>
      </c>
      <c r="B15" s="190">
        <v>181.28</v>
      </c>
      <c r="C15" s="190" t="s">
        <v>308</v>
      </c>
      <c r="D15" s="190">
        <v>84.055399999999992</v>
      </c>
      <c r="E15" s="190">
        <v>265.33539999999999</v>
      </c>
      <c r="F15" s="190">
        <v>5.4927202744413988</v>
      </c>
      <c r="G15" s="190">
        <v>77.081289999999996</v>
      </c>
      <c r="H15" s="190">
        <v>182.76138972555859</v>
      </c>
      <c r="I15" s="191">
        <v>0.80254951004961483</v>
      </c>
      <c r="J15" s="191">
        <v>93.612091791703435</v>
      </c>
      <c r="K15" s="191">
        <v>221.56052611864371</v>
      </c>
    </row>
    <row r="16" spans="1:15" ht="11.1" customHeight="1">
      <c r="A16" s="189">
        <v>1981</v>
      </c>
      <c r="B16" s="190">
        <v>191.44</v>
      </c>
      <c r="C16" s="190" t="s">
        <v>308</v>
      </c>
      <c r="D16" s="190">
        <v>77.081289999999996</v>
      </c>
      <c r="E16" s="190">
        <v>268.52129000000002</v>
      </c>
      <c r="F16" s="190">
        <v>5.9174016043141986</v>
      </c>
      <c r="G16" s="190">
        <v>90.224419999999995</v>
      </c>
      <c r="H16" s="190">
        <v>172.37946839568582</v>
      </c>
      <c r="I16" s="191">
        <v>0.74958675802373309</v>
      </c>
      <c r="J16" s="191">
        <v>83.556205599665688</v>
      </c>
      <c r="K16" s="191">
        <v>180.7021136568984</v>
      </c>
    </row>
    <row r="17" spans="1:11" ht="11.1" customHeight="1">
      <c r="A17" s="189">
        <v>1982</v>
      </c>
      <c r="B17" s="190">
        <v>156.031698734</v>
      </c>
      <c r="C17" s="190" t="s">
        <v>308</v>
      </c>
      <c r="D17" s="190">
        <v>90.224419999999995</v>
      </c>
      <c r="E17" s="190">
        <v>246.25611873399998</v>
      </c>
      <c r="F17" s="190">
        <v>5.2397204421848</v>
      </c>
      <c r="G17" s="190">
        <v>75.12075999999999</v>
      </c>
      <c r="H17" s="190">
        <v>165.8956382918152</v>
      </c>
      <c r="I17" s="191">
        <v>0.71448842443113003</v>
      </c>
      <c r="J17" s="191" t="s">
        <v>308</v>
      </c>
      <c r="K17" s="191" t="s">
        <v>308</v>
      </c>
    </row>
    <row r="18" spans="1:11" ht="11.1" customHeight="1">
      <c r="A18" s="189">
        <v>1983</v>
      </c>
      <c r="B18" s="190">
        <v>110.388206262</v>
      </c>
      <c r="C18" s="190" t="s">
        <v>308</v>
      </c>
      <c r="D18" s="190">
        <v>75.12075999999999</v>
      </c>
      <c r="E18" s="190">
        <v>185.508966262</v>
      </c>
      <c r="F18" s="190">
        <v>5.2557104628599998</v>
      </c>
      <c r="G18" s="190">
        <v>60.464689999999997</v>
      </c>
      <c r="H18" s="190">
        <v>119.78856579914</v>
      </c>
      <c r="I18" s="191">
        <v>0.51124621031014872</v>
      </c>
      <c r="J18" s="191" t="s">
        <v>308</v>
      </c>
      <c r="K18" s="191" t="s">
        <v>308</v>
      </c>
    </row>
    <row r="19" spans="1:11" ht="11.1" customHeight="1">
      <c r="A19" s="189">
        <v>1984</v>
      </c>
      <c r="B19" s="190">
        <v>127.559595414</v>
      </c>
      <c r="C19" s="190" t="s">
        <v>308</v>
      </c>
      <c r="D19" s="190">
        <v>60.464689999999997</v>
      </c>
      <c r="E19" s="190">
        <v>188.02428541399999</v>
      </c>
      <c r="F19" s="190">
        <v>5.7952286407443987</v>
      </c>
      <c r="G19" s="190">
        <v>64.784720000000007</v>
      </c>
      <c r="H19" s="190">
        <v>117.44433677325559</v>
      </c>
      <c r="I19" s="191">
        <v>0.49691275903860233</v>
      </c>
      <c r="J19" s="191" t="s">
        <v>308</v>
      </c>
      <c r="K19" s="191" t="s">
        <v>308</v>
      </c>
    </row>
    <row r="20" spans="1:11" ht="11.1" customHeight="1">
      <c r="A20" s="189">
        <v>1985</v>
      </c>
      <c r="B20" s="190">
        <v>163.25581371600001</v>
      </c>
      <c r="C20" s="190" t="s">
        <v>308</v>
      </c>
      <c r="D20" s="190">
        <v>64.784720000000007</v>
      </c>
      <c r="E20" s="190">
        <v>228.04053371600003</v>
      </c>
      <c r="F20" s="190">
        <v>5.9205542109141991</v>
      </c>
      <c r="G20" s="190">
        <v>75.265190000000004</v>
      </c>
      <c r="H20" s="190">
        <v>146.85478950508582</v>
      </c>
      <c r="I20" s="191">
        <v>0.61583114366444613</v>
      </c>
      <c r="J20" s="191" t="s">
        <v>308</v>
      </c>
      <c r="K20" s="191" t="s">
        <v>308</v>
      </c>
    </row>
    <row r="21" spans="1:11" ht="11.1" customHeight="1">
      <c r="A21" s="189">
        <v>1986</v>
      </c>
      <c r="B21" s="190">
        <v>129.67081246000001</v>
      </c>
      <c r="C21" s="190" t="s">
        <v>308</v>
      </c>
      <c r="D21" s="190">
        <v>75.265190000000004</v>
      </c>
      <c r="E21" s="190">
        <v>204.93600246</v>
      </c>
      <c r="F21" s="190">
        <v>6.2831922428989992</v>
      </c>
      <c r="G21" s="190">
        <v>65.688479999999998</v>
      </c>
      <c r="H21" s="190">
        <v>132.96433021710101</v>
      </c>
      <c r="I21" s="191">
        <v>0.55251933387810981</v>
      </c>
      <c r="J21" s="191" t="s">
        <v>308</v>
      </c>
      <c r="K21" s="191" t="s">
        <v>308</v>
      </c>
    </row>
    <row r="22" spans="1:11" ht="11.1" customHeight="1">
      <c r="A22" s="189">
        <v>1987</v>
      </c>
      <c r="B22" s="190">
        <v>122.351891622</v>
      </c>
      <c r="C22" s="190" t="s">
        <v>308</v>
      </c>
      <c r="D22" s="190">
        <v>65.688479999999998</v>
      </c>
      <c r="E22" s="190">
        <v>188.04037162200001</v>
      </c>
      <c r="F22" s="190">
        <v>7.2337220484385991</v>
      </c>
      <c r="G22" s="190">
        <v>72.659729999999996</v>
      </c>
      <c r="H22" s="190">
        <v>108.14691957356141</v>
      </c>
      <c r="I22" s="191">
        <v>0.44540831112156887</v>
      </c>
      <c r="J22" s="191" t="s">
        <v>308</v>
      </c>
      <c r="K22" s="191" t="s">
        <v>308</v>
      </c>
    </row>
    <row r="23" spans="1:11" ht="11.1" customHeight="1">
      <c r="A23" s="189">
        <v>1988</v>
      </c>
      <c r="B23" s="190">
        <v>127.37269018800001</v>
      </c>
      <c r="C23" s="190" t="s">
        <v>308</v>
      </c>
      <c r="D23" s="190">
        <v>72.659729999999996</v>
      </c>
      <c r="E23" s="190">
        <v>200.032420188</v>
      </c>
      <c r="F23" s="190">
        <v>6.760622986402999</v>
      </c>
      <c r="G23" s="190">
        <v>50.114350000000002</v>
      </c>
      <c r="H23" s="190">
        <v>143.15744720159699</v>
      </c>
      <c r="I23" s="191">
        <v>0.58426603108140529</v>
      </c>
      <c r="J23" s="191" t="s">
        <v>308</v>
      </c>
      <c r="K23" s="191" t="s">
        <v>308</v>
      </c>
    </row>
    <row r="24" spans="1:11" ht="11.1" customHeight="1">
      <c r="A24" s="189">
        <v>1989</v>
      </c>
      <c r="B24" s="190">
        <v>123.236110446</v>
      </c>
      <c r="C24" s="190" t="s">
        <v>308</v>
      </c>
      <c r="D24" s="190">
        <v>50.114350000000002</v>
      </c>
      <c r="E24" s="190">
        <v>173.350460446</v>
      </c>
      <c r="F24" s="190">
        <v>5.3501276399999993</v>
      </c>
      <c r="G24" s="190">
        <v>59.828339999999997</v>
      </c>
      <c r="H24" s="190">
        <v>108.17199280599999</v>
      </c>
      <c r="I24" s="191">
        <v>0.43733774614097076</v>
      </c>
      <c r="J24" s="191" t="s">
        <v>308</v>
      </c>
      <c r="K24" s="191" t="s">
        <v>308</v>
      </c>
    </row>
    <row r="25" spans="1:11" ht="15" customHeight="1">
      <c r="A25" s="189">
        <v>1990</v>
      </c>
      <c r="B25" s="190">
        <v>131.39863268799999</v>
      </c>
      <c r="C25" s="190" t="s">
        <v>308</v>
      </c>
      <c r="D25" s="190">
        <v>59.828339999999997</v>
      </c>
      <c r="E25" s="190">
        <v>191.22697268799999</v>
      </c>
      <c r="F25" s="190">
        <v>9.7980010699999998</v>
      </c>
      <c r="G25" s="190">
        <v>130.01989</v>
      </c>
      <c r="H25" s="190">
        <v>51.409081617999988</v>
      </c>
      <c r="I25" s="191">
        <v>0.20552780778948709</v>
      </c>
      <c r="J25" s="191" t="s">
        <v>308</v>
      </c>
      <c r="K25" s="191" t="s">
        <v>308</v>
      </c>
    </row>
    <row r="26" spans="1:11" ht="11.1" customHeight="1">
      <c r="A26" s="189">
        <v>1991</v>
      </c>
      <c r="B26" s="190">
        <v>122.955212542</v>
      </c>
      <c r="C26" s="190" t="s">
        <v>308</v>
      </c>
      <c r="D26" s="190">
        <v>130.01989</v>
      </c>
      <c r="E26" s="190">
        <v>252.975102542</v>
      </c>
      <c r="F26" s="190">
        <v>10.15895166</v>
      </c>
      <c r="G26" s="190">
        <v>76.20899</v>
      </c>
      <c r="H26" s="190">
        <v>166.60716088199999</v>
      </c>
      <c r="I26" s="191">
        <v>0.65724560789449804</v>
      </c>
      <c r="J26" s="191" t="s">
        <v>308</v>
      </c>
      <c r="K26" s="191" t="s">
        <v>308</v>
      </c>
    </row>
    <row r="27" spans="1:11" ht="11.1" customHeight="1">
      <c r="A27" s="189">
        <v>1992</v>
      </c>
      <c r="B27" s="190">
        <v>131.6</v>
      </c>
      <c r="C27" s="190" t="s">
        <v>308</v>
      </c>
      <c r="D27" s="190">
        <v>76.20899</v>
      </c>
      <c r="E27" s="190">
        <v>207.80898999999999</v>
      </c>
      <c r="F27" s="190">
        <v>9.2306185399999983</v>
      </c>
      <c r="G27" s="190">
        <v>80.340260000000001</v>
      </c>
      <c r="H27" s="190">
        <v>118.23811146</v>
      </c>
      <c r="I27" s="191">
        <v>0.46026030759768621</v>
      </c>
      <c r="J27" s="191">
        <v>113</v>
      </c>
      <c r="K27" s="191">
        <v>167.96043268391111</v>
      </c>
    </row>
    <row r="28" spans="1:11" ht="11.1" customHeight="1">
      <c r="A28" s="189">
        <v>1993</v>
      </c>
      <c r="B28" s="190">
        <v>142.76</v>
      </c>
      <c r="C28" s="190" t="s">
        <v>308</v>
      </c>
      <c r="D28" s="190">
        <v>80.340260000000001</v>
      </c>
      <c r="E28" s="190">
        <v>223.10025999999999</v>
      </c>
      <c r="F28" s="190">
        <v>10.152945659999999</v>
      </c>
      <c r="G28" s="190">
        <v>67.437370000000001</v>
      </c>
      <c r="H28" s="190">
        <v>145.50994434</v>
      </c>
      <c r="I28" s="191">
        <v>0.55910527882269312</v>
      </c>
      <c r="J28" s="191">
        <v>108</v>
      </c>
      <c r="K28" s="191">
        <v>156.80751514535547</v>
      </c>
    </row>
    <row r="29" spans="1:11" ht="11.1" customHeight="1">
      <c r="A29" s="189">
        <v>1994</v>
      </c>
      <c r="B29" s="190">
        <v>167.14</v>
      </c>
      <c r="C29" s="190" t="s">
        <v>308</v>
      </c>
      <c r="D29" s="190">
        <v>67.437370000000001</v>
      </c>
      <c r="E29" s="190">
        <v>234.57736999999997</v>
      </c>
      <c r="F29" s="190">
        <v>10.355987069999999</v>
      </c>
      <c r="G29" s="190">
        <v>100.1143</v>
      </c>
      <c r="H29" s="190">
        <v>124.10708292999998</v>
      </c>
      <c r="I29" s="191">
        <v>0.47110904709303203</v>
      </c>
      <c r="J29" s="191">
        <v>105</v>
      </c>
      <c r="K29" s="191">
        <v>149.27070597935798</v>
      </c>
    </row>
    <row r="30" spans="1:11" ht="11.1" customHeight="1">
      <c r="A30" s="189">
        <v>1995</v>
      </c>
      <c r="B30" s="190">
        <v>150.04</v>
      </c>
      <c r="C30" s="190" t="s">
        <v>308</v>
      </c>
      <c r="D30" s="190">
        <v>100.1143</v>
      </c>
      <c r="E30" s="190">
        <v>250.15429999999998</v>
      </c>
      <c r="F30" s="190">
        <v>8.3920579600000007</v>
      </c>
      <c r="G30" s="190">
        <v>98.584199999999996</v>
      </c>
      <c r="H30" s="190">
        <v>143.17804203999998</v>
      </c>
      <c r="I30" s="191">
        <v>0.53713855588110604</v>
      </c>
      <c r="J30" s="191">
        <v>103</v>
      </c>
      <c r="K30" s="191">
        <v>143.41608766482409</v>
      </c>
    </row>
    <row r="31" spans="1:11" ht="11.1" customHeight="1">
      <c r="A31" s="189">
        <v>1996</v>
      </c>
      <c r="B31" s="190">
        <v>169.1</v>
      </c>
      <c r="C31" s="190" t="s">
        <v>308</v>
      </c>
      <c r="D31" s="190">
        <v>98.584199999999996</v>
      </c>
      <c r="E31" s="190">
        <v>267.68419999999998</v>
      </c>
      <c r="F31" s="190">
        <v>10.300700410000001</v>
      </c>
      <c r="G31" s="190">
        <v>68.451239999999999</v>
      </c>
      <c r="H31" s="190">
        <v>188.93225959</v>
      </c>
      <c r="I31" s="191">
        <v>0.70061319920494547</v>
      </c>
      <c r="J31" s="191">
        <v>103</v>
      </c>
      <c r="K31" s="191">
        <v>140.84073715768349</v>
      </c>
    </row>
    <row r="32" spans="1:11" ht="11.1" customHeight="1">
      <c r="A32" s="189">
        <v>1997</v>
      </c>
      <c r="B32" s="190">
        <v>173.02</v>
      </c>
      <c r="C32" s="190">
        <v>8.7341225399999995</v>
      </c>
      <c r="D32" s="190">
        <v>68.451239999999999</v>
      </c>
      <c r="E32" s="190">
        <v>250.20536254000001</v>
      </c>
      <c r="F32" s="190">
        <v>13.436977839999999</v>
      </c>
      <c r="G32" s="190">
        <v>95.941559999999996</v>
      </c>
      <c r="H32" s="190">
        <v>140.82682470000003</v>
      </c>
      <c r="I32" s="191">
        <v>0.51601550939496998</v>
      </c>
      <c r="J32" s="191">
        <v>103</v>
      </c>
      <c r="K32" s="191">
        <v>138.44225580230983</v>
      </c>
    </row>
    <row r="33" spans="1:11" ht="11.1" customHeight="1">
      <c r="A33" s="189">
        <v>1998</v>
      </c>
      <c r="B33" s="190">
        <v>136.26</v>
      </c>
      <c r="C33" s="190">
        <v>8.5792235099999985</v>
      </c>
      <c r="D33" s="190">
        <v>95.941559999999996</v>
      </c>
      <c r="E33" s="190">
        <v>240.78078350999999</v>
      </c>
      <c r="F33" s="190">
        <v>11.346216309999999</v>
      </c>
      <c r="G33" s="190">
        <v>99.00175999999999</v>
      </c>
      <c r="H33" s="190">
        <v>130.43280720000001</v>
      </c>
      <c r="I33" s="191">
        <v>0.47238580736287422</v>
      </c>
      <c r="J33" s="191">
        <v>145</v>
      </c>
      <c r="K33" s="191">
        <v>192.76916225180972</v>
      </c>
    </row>
    <row r="34" spans="1:11" ht="11.1" customHeight="1">
      <c r="A34" s="189">
        <v>1999</v>
      </c>
      <c r="B34" s="190">
        <v>164.28</v>
      </c>
      <c r="C34" s="190">
        <v>9.8823310299999996</v>
      </c>
      <c r="D34" s="190">
        <v>99.00175999999999</v>
      </c>
      <c r="E34" s="190">
        <v>273.16409103000001</v>
      </c>
      <c r="F34" s="190">
        <v>11.97965054</v>
      </c>
      <c r="G34" s="190">
        <v>104.88907</v>
      </c>
      <c r="H34" s="190">
        <v>156.29537048999998</v>
      </c>
      <c r="I34" s="191">
        <v>0.5596067616319661</v>
      </c>
      <c r="J34" s="191">
        <v>146</v>
      </c>
      <c r="K34" s="191">
        <v>191.41829814711019</v>
      </c>
    </row>
    <row r="35" spans="1:11" ht="15" customHeight="1">
      <c r="A35" s="189">
        <v>2000</v>
      </c>
      <c r="B35" s="190">
        <v>209.9</v>
      </c>
      <c r="C35" s="190">
        <v>10.35725834</v>
      </c>
      <c r="D35" s="190">
        <v>104.88907</v>
      </c>
      <c r="E35" s="190">
        <v>325.14632833999997</v>
      </c>
      <c r="F35" s="190">
        <v>12.940652010000001</v>
      </c>
      <c r="G35" s="190">
        <v>72.593949999999992</v>
      </c>
      <c r="H35" s="190">
        <v>239.61172632999995</v>
      </c>
      <c r="I35" s="191">
        <v>0.84852978579258742</v>
      </c>
      <c r="J35" s="191">
        <v>131</v>
      </c>
      <c r="K35" s="191">
        <v>167.91373592040119</v>
      </c>
    </row>
    <row r="36" spans="1:11" ht="11.1" customHeight="1">
      <c r="A36" s="189">
        <v>2001</v>
      </c>
      <c r="B36" s="190">
        <v>214.1</v>
      </c>
      <c r="C36" s="190">
        <v>17.438113550000001</v>
      </c>
      <c r="D36" s="190">
        <v>72.593949999999992</v>
      </c>
      <c r="E36" s="190">
        <v>304.13206355</v>
      </c>
      <c r="F36" s="190">
        <v>11.934639860000001</v>
      </c>
      <c r="G36" s="190">
        <v>91.00233999999999</v>
      </c>
      <c r="H36" s="190">
        <v>201.19508368999999</v>
      </c>
      <c r="I36" s="191">
        <v>0.70518304817416233</v>
      </c>
      <c r="J36" s="191">
        <v>120</v>
      </c>
      <c r="K36" s="191">
        <v>150.34862086462988</v>
      </c>
    </row>
    <row r="37" spans="1:11" ht="11.1" customHeight="1">
      <c r="A37" s="189">
        <v>2002</v>
      </c>
      <c r="B37" s="190">
        <v>192.36</v>
      </c>
      <c r="C37" s="190">
        <v>13.46711938</v>
      </c>
      <c r="D37" s="190">
        <v>91.00233999999999</v>
      </c>
      <c r="E37" s="190">
        <v>296.82945938</v>
      </c>
      <c r="F37" s="190">
        <v>13.53081444</v>
      </c>
      <c r="G37" s="190">
        <v>80.355989999999991</v>
      </c>
      <c r="H37" s="190">
        <v>202.94265494000004</v>
      </c>
      <c r="I37" s="191">
        <v>0.70440562691318831</v>
      </c>
      <c r="J37" s="191">
        <v>115</v>
      </c>
      <c r="K37" s="191">
        <v>141.95296419390775</v>
      </c>
    </row>
    <row r="38" spans="1:11" ht="11.1" customHeight="1">
      <c r="A38" s="189">
        <v>2003</v>
      </c>
      <c r="B38" s="190">
        <v>215.86</v>
      </c>
      <c r="C38" s="190">
        <v>17.923494160000001</v>
      </c>
      <c r="D38" s="190">
        <v>80.355989999999991</v>
      </c>
      <c r="E38" s="190">
        <v>314.13948415999999</v>
      </c>
      <c r="F38" s="190">
        <v>12.542963289999999</v>
      </c>
      <c r="G38" s="190">
        <v>66.483559999999997</v>
      </c>
      <c r="H38" s="190">
        <v>235.11296086999999</v>
      </c>
      <c r="I38" s="191">
        <v>0.80844940775216023</v>
      </c>
      <c r="J38" s="191">
        <v>107</v>
      </c>
      <c r="K38" s="191">
        <v>129.48469327556944</v>
      </c>
    </row>
    <row r="39" spans="1:11" ht="11.1" customHeight="1">
      <c r="A39" s="189">
        <v>2004</v>
      </c>
      <c r="B39" s="190">
        <v>238.84</v>
      </c>
      <c r="C39" s="190">
        <v>31.334425979999995</v>
      </c>
      <c r="D39" s="190">
        <v>66.483559999999997</v>
      </c>
      <c r="E39" s="190">
        <v>336.65798598000003</v>
      </c>
      <c r="F39" s="190">
        <v>12.325102789999999</v>
      </c>
      <c r="G39" s="190">
        <v>49.655319999999996</v>
      </c>
      <c r="H39" s="190">
        <v>274.67756319</v>
      </c>
      <c r="I39" s="191">
        <v>0.93598644473922676</v>
      </c>
      <c r="J39" s="191">
        <v>117</v>
      </c>
      <c r="K39" s="191">
        <v>137.90380325724067</v>
      </c>
    </row>
    <row r="40" spans="1:11" ht="11.1" customHeight="1">
      <c r="A40" s="189">
        <v>2005</v>
      </c>
      <c r="B40" s="190">
        <v>178.78</v>
      </c>
      <c r="C40" s="190">
        <v>41.835997059999997</v>
      </c>
      <c r="D40" s="190">
        <v>49.655319999999996</v>
      </c>
      <c r="E40" s="190">
        <v>270.27131706</v>
      </c>
      <c r="F40" s="190">
        <v>13.73474388</v>
      </c>
      <c r="G40" s="190">
        <v>60.723519999999994</v>
      </c>
      <c r="H40" s="190">
        <v>195.81305318</v>
      </c>
      <c r="I40" s="191">
        <v>0.6611146724667295</v>
      </c>
      <c r="J40" s="191">
        <v>110</v>
      </c>
      <c r="K40" s="191">
        <v>125.72865470339467</v>
      </c>
    </row>
    <row r="41" spans="1:11" ht="11.1" customHeight="1">
      <c r="A41" s="189">
        <v>2006</v>
      </c>
      <c r="B41" s="190">
        <v>130.72</v>
      </c>
      <c r="C41" s="190">
        <v>46.405905259999997</v>
      </c>
      <c r="D41" s="190">
        <v>60.723519999999994</v>
      </c>
      <c r="E41" s="190">
        <v>237.84942525999998</v>
      </c>
      <c r="F41" s="190">
        <v>14.627788889999998</v>
      </c>
      <c r="G41" s="190">
        <v>75.323819999999998</v>
      </c>
      <c r="H41" s="190">
        <v>147.89781636999999</v>
      </c>
      <c r="I41" s="191">
        <v>0.49464843320136653</v>
      </c>
      <c r="J41" s="191">
        <v>130</v>
      </c>
      <c r="K41" s="191">
        <v>144.10579582425746</v>
      </c>
    </row>
    <row r="42" spans="1:11" ht="11.1" customHeight="1">
      <c r="A42" s="189">
        <v>2007</v>
      </c>
      <c r="B42" s="190">
        <v>166.20000000000002</v>
      </c>
      <c r="C42" s="190">
        <v>54.833122629999998</v>
      </c>
      <c r="D42" s="190">
        <v>75.323819999999998</v>
      </c>
      <c r="E42" s="190">
        <v>296.35694262999999</v>
      </c>
      <c r="F42" s="190">
        <v>13.49173111</v>
      </c>
      <c r="G42" s="190">
        <v>67.877809999999997</v>
      </c>
      <c r="H42" s="190">
        <v>214.98740151999999</v>
      </c>
      <c r="I42" s="191">
        <v>0.71186957989025024</v>
      </c>
      <c r="J42" s="191">
        <v>112</v>
      </c>
      <c r="K42" s="191">
        <v>120.88081098072652</v>
      </c>
    </row>
    <row r="43" spans="1:11" ht="11.1" customHeight="1">
      <c r="A43" s="189">
        <v>2008</v>
      </c>
      <c r="B43" s="190">
        <v>180.08</v>
      </c>
      <c r="C43" s="190">
        <v>59.67952074370001</v>
      </c>
      <c r="D43" s="190">
        <v>67.877809999999997</v>
      </c>
      <c r="E43" s="190">
        <v>307.63733074370003</v>
      </c>
      <c r="F43" s="190">
        <v>14.604484753172597</v>
      </c>
      <c r="G43" s="190">
        <v>60.782150000000001</v>
      </c>
      <c r="H43" s="190">
        <v>232.25069599052745</v>
      </c>
      <c r="I43" s="191">
        <v>0.76198294642501474</v>
      </c>
      <c r="J43" s="191">
        <v>134</v>
      </c>
      <c r="K43" s="191">
        <v>141.95328783412654</v>
      </c>
    </row>
    <row r="44" spans="1:11" ht="11.1" customHeight="1">
      <c r="A44" s="189">
        <v>2009</v>
      </c>
      <c r="B44" s="190">
        <v>172.12</v>
      </c>
      <c r="C44" s="190">
        <v>69.252426457499993</v>
      </c>
      <c r="D44" s="190">
        <v>60.782150000000001</v>
      </c>
      <c r="E44" s="190">
        <v>302.15457645750001</v>
      </c>
      <c r="F44" s="190">
        <v>13.518991859087</v>
      </c>
      <c r="G44" s="190">
        <v>68.629990000000006</v>
      </c>
      <c r="H44" s="190">
        <v>220.00559459841298</v>
      </c>
      <c r="I44" s="191">
        <v>0.7156063611390564</v>
      </c>
      <c r="J44" s="191">
        <v>134</v>
      </c>
      <c r="K44" s="191">
        <v>141.02442669360863</v>
      </c>
    </row>
    <row r="45" spans="1:11" ht="15" customHeight="1">
      <c r="A45" s="189">
        <v>2010</v>
      </c>
      <c r="B45" s="190">
        <v>154.9</v>
      </c>
      <c r="C45" s="190">
        <v>78.332970667923391</v>
      </c>
      <c r="D45" s="190">
        <v>68.629990000000006</v>
      </c>
      <c r="E45" s="190">
        <v>301.8629606679234</v>
      </c>
      <c r="F45" s="190">
        <v>14.975464582220997</v>
      </c>
      <c r="G45" s="190">
        <v>74.507289999999998</v>
      </c>
      <c r="H45" s="190">
        <v>212.38020608570241</v>
      </c>
      <c r="I45" s="191">
        <v>0.68566968784842663</v>
      </c>
      <c r="J45" s="191">
        <v>150</v>
      </c>
      <c r="K45" s="191">
        <v>155.98312262613186</v>
      </c>
    </row>
    <row r="46" spans="1:11" ht="11.1" customHeight="1">
      <c r="A46" s="189">
        <v>2011</v>
      </c>
      <c r="B46" s="190">
        <v>125.16</v>
      </c>
      <c r="C46" s="190">
        <v>86.628490619242001</v>
      </c>
      <c r="D46" s="190">
        <v>74.507289999999998</v>
      </c>
      <c r="E46" s="190">
        <v>286.29578061924201</v>
      </c>
      <c r="F46" s="190">
        <v>17.492149447115199</v>
      </c>
      <c r="G46" s="190">
        <v>70.158659999999998</v>
      </c>
      <c r="H46" s="190">
        <v>198.64497117212682</v>
      </c>
      <c r="I46" s="191">
        <v>0.63673583674091039</v>
      </c>
      <c r="J46" s="191">
        <v>148</v>
      </c>
      <c r="K46" s="191">
        <v>150.77847026072959</v>
      </c>
    </row>
    <row r="47" spans="1:11" ht="11.1" customHeight="1">
      <c r="A47" s="189">
        <v>2012</v>
      </c>
      <c r="B47" s="190">
        <v>111.04</v>
      </c>
      <c r="C47" s="190">
        <v>97.755637682188194</v>
      </c>
      <c r="D47" s="190">
        <v>70.158659999999998</v>
      </c>
      <c r="E47" s="190">
        <v>278.95429768218821</v>
      </c>
      <c r="F47" s="190">
        <v>19.186502101252199</v>
      </c>
      <c r="G47" s="190">
        <v>69.756829999999994</v>
      </c>
      <c r="H47" s="190">
        <v>190.01096558093604</v>
      </c>
      <c r="I47" s="191">
        <v>0.60480772359358648</v>
      </c>
      <c r="J47" s="191">
        <v>162</v>
      </c>
      <c r="K47" s="191">
        <v>161.99959500101249</v>
      </c>
    </row>
    <row r="48" spans="1:11" ht="11.1" customHeight="1">
      <c r="A48" s="189">
        <v>2013</v>
      </c>
      <c r="B48" s="190">
        <v>133.41999999999999</v>
      </c>
      <c r="C48" s="190">
        <v>97.493545732497196</v>
      </c>
      <c r="D48" s="190">
        <v>69.756829999999994</v>
      </c>
      <c r="E48" s="190">
        <v>300.67037573249718</v>
      </c>
      <c r="F48" s="190">
        <v>15.487381689322397</v>
      </c>
      <c r="G48" s="190">
        <v>55.804319999999997</v>
      </c>
      <c r="H48" s="190">
        <v>229.37867404317481</v>
      </c>
      <c r="I48" s="191">
        <v>0.72520540552724422</v>
      </c>
      <c r="J48" s="191">
        <v>149</v>
      </c>
      <c r="K48" s="191">
        <v>146.41036664005404</v>
      </c>
    </row>
    <row r="49" spans="1:11" ht="11.1" customHeight="1">
      <c r="A49" s="189">
        <v>2014</v>
      </c>
      <c r="B49" s="190">
        <v>136.62</v>
      </c>
      <c r="C49" s="190">
        <v>122.19439498946677</v>
      </c>
      <c r="D49" s="190">
        <v>55.804319999999997</v>
      </c>
      <c r="E49" s="190">
        <v>314.61871498946681</v>
      </c>
      <c r="F49" s="190">
        <v>8.1906138140969986</v>
      </c>
      <c r="G49" s="190">
        <v>54.374319999999997</v>
      </c>
      <c r="H49" s="190">
        <v>252.05378117536981</v>
      </c>
      <c r="I49" s="191">
        <v>0.7911864848333735</v>
      </c>
      <c r="J49" s="191">
        <v>144</v>
      </c>
      <c r="K49" s="191">
        <v>138.91233570481128</v>
      </c>
    </row>
    <row r="50" spans="1:11" ht="11.1" customHeight="1">
      <c r="A50" s="189">
        <v>2015</v>
      </c>
      <c r="B50" s="190">
        <v>102.4</v>
      </c>
      <c r="C50" s="190">
        <v>145.54377223872197</v>
      </c>
      <c r="D50" s="190">
        <v>54.374319999999997</v>
      </c>
      <c r="E50" s="190">
        <v>302.31809223872199</v>
      </c>
      <c r="F50" s="190">
        <v>6.2558906697429988</v>
      </c>
      <c r="G50" s="190">
        <v>60.959469999999996</v>
      </c>
      <c r="H50" s="190">
        <v>235.10273156897898</v>
      </c>
      <c r="I50" s="191">
        <v>0.73270239186959674</v>
      </c>
      <c r="J50" s="191">
        <v>164</v>
      </c>
      <c r="K50" s="191">
        <v>156.6956330646895</v>
      </c>
    </row>
    <row r="51" spans="1:11" ht="11.1" customHeight="1">
      <c r="A51" s="189">
        <v>2016</v>
      </c>
      <c r="B51" s="190">
        <v>110.02417021276595</v>
      </c>
      <c r="C51" s="190">
        <v>138.693284201186</v>
      </c>
      <c r="D51" s="190">
        <v>60.959469999999996</v>
      </c>
      <c r="E51" s="190">
        <v>309.67692441395195</v>
      </c>
      <c r="F51" s="190">
        <v>6.7061427917483991</v>
      </c>
      <c r="G51" s="190">
        <v>78.435500000000005</v>
      </c>
      <c r="H51" s="190">
        <v>224.53528162220357</v>
      </c>
      <c r="I51" s="191">
        <v>0.69480931789201383</v>
      </c>
      <c r="J51" s="191">
        <v>190</v>
      </c>
      <c r="K51" s="191">
        <v>179.74849401508467</v>
      </c>
    </row>
    <row r="52" spans="1:11" ht="11.1" customHeight="1">
      <c r="A52" s="189">
        <v>2017</v>
      </c>
      <c r="B52" s="190">
        <v>99.2</v>
      </c>
      <c r="C52" s="190">
        <v>130.61360200721501</v>
      </c>
      <c r="D52" s="190">
        <v>78.435500000000005</v>
      </c>
      <c r="E52" s="190">
        <v>308.24910200721501</v>
      </c>
      <c r="F52" s="190">
        <v>7.7743150527906399</v>
      </c>
      <c r="G52" s="190">
        <v>72.545329999999993</v>
      </c>
      <c r="H52" s="190">
        <v>227.92945695442438</v>
      </c>
      <c r="I52" s="191">
        <v>0.70087709306750667</v>
      </c>
      <c r="J52" s="191">
        <v>233</v>
      </c>
      <c r="K52" s="191">
        <v>216.25534837530051</v>
      </c>
    </row>
    <row r="53" spans="1:11" ht="11.1" customHeight="1">
      <c r="A53" s="189">
        <v>2018</v>
      </c>
      <c r="B53" s="190">
        <v>92.535829787234036</v>
      </c>
      <c r="C53" s="190">
        <v>136.41215723851599</v>
      </c>
      <c r="D53" s="190">
        <v>72.545329999999993</v>
      </c>
      <c r="E53" s="190">
        <v>301.49331702575</v>
      </c>
      <c r="F53" s="190">
        <v>6.6094066131087503</v>
      </c>
      <c r="G53" s="190">
        <v>44.321419999999996</v>
      </c>
      <c r="H53" s="190">
        <v>250.56249041264124</v>
      </c>
      <c r="I53" s="191">
        <v>0.76642433350511208</v>
      </c>
      <c r="J53" s="191">
        <v>252</v>
      </c>
      <c r="K53" s="191">
        <v>228.3767128253462</v>
      </c>
    </row>
    <row r="54" spans="1:11" ht="11.1" customHeight="1">
      <c r="A54" s="189">
        <v>2019</v>
      </c>
      <c r="B54" s="190">
        <v>61.621106382978709</v>
      </c>
      <c r="C54" s="190">
        <v>152.80229786154999</v>
      </c>
      <c r="D54" s="190">
        <v>44.321419999999996</v>
      </c>
      <c r="E54" s="190">
        <v>258.74482424452867</v>
      </c>
      <c r="F54" s="190">
        <v>6.2871436306058399</v>
      </c>
      <c r="G54" s="190">
        <v>47.89499</v>
      </c>
      <c r="H54" s="190">
        <v>204.56269061392283</v>
      </c>
      <c r="I54" s="191">
        <v>0.62276297768923383</v>
      </c>
      <c r="J54" s="191">
        <v>332</v>
      </c>
      <c r="K54" s="191">
        <v>295.62878996999189</v>
      </c>
    </row>
    <row r="55" spans="1:11" s="4" customFormat="1" ht="11.25" customHeight="1">
      <c r="A55" s="3" t="s">
        <v>944</v>
      </c>
      <c r="B55" s="3"/>
    </row>
    <row r="56" spans="1:11" s="4" customFormat="1" ht="11.25">
      <c r="A56" s="4" t="s">
        <v>1078</v>
      </c>
      <c r="B56" s="3"/>
    </row>
    <row r="57" spans="1:11" s="4" customFormat="1" ht="11.25">
      <c r="A57" s="3" t="s">
        <v>1096</v>
      </c>
      <c r="B57" s="3"/>
    </row>
    <row r="58" spans="1:11" s="4" customFormat="1" ht="11.25">
      <c r="A58" s="3" t="s">
        <v>1097</v>
      </c>
      <c r="B58" s="3"/>
    </row>
    <row r="59" spans="1:11" s="4" customFormat="1" ht="11.25">
      <c r="A59" s="3" t="s">
        <v>965</v>
      </c>
      <c r="B59" s="3"/>
    </row>
    <row r="60" spans="1:11" s="4" customFormat="1" ht="12" customHeight="1">
      <c r="A60" s="5" t="s">
        <v>36</v>
      </c>
    </row>
  </sheetData>
  <conditionalFormatting sqref="A5:A54">
    <cfRule type="expression" dxfId="40" priority="2">
      <formula>MOD(ROW(),2)=1</formula>
    </cfRule>
  </conditionalFormatting>
  <conditionalFormatting sqref="B5:K54">
    <cfRule type="expression" dxfId="39"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B309-E43F-4F05-ABE7-C3524783296E}">
  <sheetPr>
    <pageSetUpPr fitToPage="1"/>
  </sheetPr>
  <dimension ref="A1:O88"/>
  <sheetViews>
    <sheetView showGridLines="0" zoomScaleNormal="100" workbookViewId="0"/>
  </sheetViews>
  <sheetFormatPr defaultColWidth="9.7109375" defaultRowHeight="14.25"/>
  <cols>
    <col min="1" max="1" width="11.5703125" style="21" customWidth="1"/>
    <col min="2" max="7" width="18.85546875" style="21" customWidth="1"/>
    <col min="8" max="9" width="23" style="21" customWidth="1"/>
    <col min="10" max="11" width="14.5703125" style="21" customWidth="1"/>
    <col min="12" max="14" width="2.42578125" style="21" customWidth="1"/>
    <col min="15" max="16384" width="9.7109375" style="21"/>
  </cols>
  <sheetData>
    <row r="1" spans="1:15">
      <c r="A1" s="13" t="s">
        <v>1098</v>
      </c>
      <c r="O1" s="14" t="str">
        <f>HYPERLINK("#'"&amp;"Index'!A1","INDEX")</f>
        <v>INDEX</v>
      </c>
    </row>
    <row r="2" spans="1:15">
      <c r="A2" s="157"/>
      <c r="B2" s="158" t="s">
        <v>1099</v>
      </c>
      <c r="C2" s="158"/>
      <c r="D2" s="158"/>
      <c r="E2" s="158"/>
      <c r="F2" s="158" t="s">
        <v>942</v>
      </c>
      <c r="G2" s="158"/>
      <c r="H2" s="158"/>
      <c r="I2" s="157"/>
      <c r="J2" s="158" t="s">
        <v>644</v>
      </c>
      <c r="K2" s="158"/>
    </row>
    <row r="3" spans="1:15">
      <c r="A3" s="159"/>
      <c r="B3" s="221" t="s">
        <v>1100</v>
      </c>
      <c r="C3" s="183"/>
      <c r="D3" s="183"/>
      <c r="E3" s="183"/>
      <c r="F3" s="183"/>
      <c r="G3" s="183"/>
      <c r="H3" s="183"/>
      <c r="I3" s="184" t="s">
        <v>617</v>
      </c>
      <c r="J3" s="183" t="s">
        <v>929</v>
      </c>
      <c r="K3" s="187"/>
    </row>
    <row r="4" spans="1:15" ht="38.25"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23">
        <v>1970</v>
      </c>
      <c r="B5" s="177">
        <v>3776.4</v>
      </c>
      <c r="C5" s="177" t="s">
        <v>308</v>
      </c>
      <c r="D5" s="177">
        <v>3539.6682392937423</v>
      </c>
      <c r="E5" s="177">
        <v>7316.0682392937415</v>
      </c>
      <c r="F5" s="177">
        <v>43.853262000000001</v>
      </c>
      <c r="G5" s="177">
        <v>3168.2152830102768</v>
      </c>
      <c r="H5" s="177">
        <v>4103.999694283465</v>
      </c>
      <c r="I5" s="178">
        <v>20.014444155645716</v>
      </c>
      <c r="J5" s="178">
        <v>23.9</v>
      </c>
      <c r="K5" s="178">
        <v>110.33145600590896</v>
      </c>
    </row>
    <row r="6" spans="1:15" ht="11.1" customHeight="1">
      <c r="A6" s="23">
        <v>1971</v>
      </c>
      <c r="B6" s="177">
        <v>4108.3999999999996</v>
      </c>
      <c r="C6" s="177" t="s">
        <v>308</v>
      </c>
      <c r="D6" s="177">
        <v>3168.2152830102768</v>
      </c>
      <c r="E6" s="177">
        <v>7276.6152830102765</v>
      </c>
      <c r="F6" s="177">
        <v>40.347472000000003</v>
      </c>
      <c r="G6" s="177">
        <v>3029.8507576427264</v>
      </c>
      <c r="H6" s="177">
        <v>4206.4170533675506</v>
      </c>
      <c r="I6" s="178">
        <v>20.256172576302482</v>
      </c>
      <c r="J6" s="178">
        <v>24.2</v>
      </c>
      <c r="K6" s="178">
        <v>106.32221782874214</v>
      </c>
    </row>
    <row r="7" spans="1:15" ht="11.1" customHeight="1">
      <c r="A7" s="23">
        <v>1972</v>
      </c>
      <c r="B7" s="177">
        <v>4239</v>
      </c>
      <c r="C7" s="177" t="s">
        <v>308</v>
      </c>
      <c r="D7" s="177">
        <v>3029.8507576427264</v>
      </c>
      <c r="E7" s="177">
        <v>7268.8507576427264</v>
      </c>
      <c r="F7" s="177">
        <v>56.680835999999999</v>
      </c>
      <c r="G7" s="177">
        <v>2950.4691381214934</v>
      </c>
      <c r="H7" s="177">
        <v>4261.7007835212326</v>
      </c>
      <c r="I7" s="178">
        <v>20.303868504026912</v>
      </c>
      <c r="J7" s="178">
        <v>25.8</v>
      </c>
      <c r="K7" s="178">
        <v>108.65559755314334</v>
      </c>
    </row>
    <row r="8" spans="1:15" ht="11.1" customHeight="1">
      <c r="A8" s="23">
        <v>1973</v>
      </c>
      <c r="B8" s="177">
        <v>4380.8999999999996</v>
      </c>
      <c r="C8" s="177" t="s">
        <v>308</v>
      </c>
      <c r="D8" s="177">
        <v>2950.4691381214934</v>
      </c>
      <c r="E8" s="177">
        <v>7331.3691381214931</v>
      </c>
      <c r="F8" s="177">
        <v>125.94219099999999</v>
      </c>
      <c r="G8" s="177">
        <v>2882.4888478096464</v>
      </c>
      <c r="H8" s="177">
        <v>4322.9380993118466</v>
      </c>
      <c r="I8" s="178">
        <v>20.399974042215511</v>
      </c>
      <c r="J8" s="178">
        <v>29.8</v>
      </c>
      <c r="K8" s="178">
        <v>118.98582551407466</v>
      </c>
    </row>
    <row r="9" spans="1:15" ht="11.1" customHeight="1">
      <c r="A9" s="23">
        <v>1974</v>
      </c>
      <c r="B9" s="177">
        <v>4138.8999999999996</v>
      </c>
      <c r="C9" s="177" t="s">
        <v>308</v>
      </c>
      <c r="D9" s="177">
        <v>2882.4888478096464</v>
      </c>
      <c r="E9" s="177">
        <v>7021.3888478096469</v>
      </c>
      <c r="F9" s="177">
        <v>143.41669669999999</v>
      </c>
      <c r="G9" s="177">
        <v>2747.7901492273409</v>
      </c>
      <c r="H9" s="177">
        <v>4130.1820018823055</v>
      </c>
      <c r="I9" s="178">
        <v>19.313092118371905</v>
      </c>
      <c r="J9" s="178">
        <v>54.3</v>
      </c>
      <c r="K9" s="178">
        <v>198.96122454587925</v>
      </c>
    </row>
    <row r="10" spans="1:15" ht="11.1" customHeight="1">
      <c r="A10" s="23">
        <v>1975</v>
      </c>
      <c r="B10" s="177">
        <v>4786.2</v>
      </c>
      <c r="C10" s="177" t="s">
        <v>308</v>
      </c>
      <c r="D10" s="177">
        <v>2747.7901492273409</v>
      </c>
      <c r="E10" s="177">
        <v>7533.9901492273402</v>
      </c>
      <c r="F10" s="177">
        <v>141.4030314</v>
      </c>
      <c r="G10" s="177">
        <v>3447.174741526791</v>
      </c>
      <c r="H10" s="177">
        <v>3945.4123763005491</v>
      </c>
      <c r="I10" s="178">
        <v>18.268081548622046</v>
      </c>
      <c r="J10" s="178">
        <v>53.6</v>
      </c>
      <c r="K10" s="178">
        <v>179.70295369966809</v>
      </c>
    </row>
    <row r="11" spans="1:15" ht="11.1" customHeight="1">
      <c r="A11" s="23">
        <v>1976</v>
      </c>
      <c r="B11" s="177">
        <v>4466.2000000000007</v>
      </c>
      <c r="C11" s="177" t="s">
        <v>308</v>
      </c>
      <c r="D11" s="177">
        <v>3447.174741526791</v>
      </c>
      <c r="E11" s="177">
        <v>7913.3747415267917</v>
      </c>
      <c r="F11" s="177">
        <v>165.9507246</v>
      </c>
      <c r="G11" s="177">
        <v>3650.5265385591865</v>
      </c>
      <c r="H11" s="177">
        <v>4096.897478367604</v>
      </c>
      <c r="I11" s="178">
        <v>18.790090941214046</v>
      </c>
      <c r="J11" s="178">
        <v>48.2</v>
      </c>
      <c r="K11" s="178">
        <v>153.16539161244708</v>
      </c>
    </row>
    <row r="12" spans="1:15" ht="11.1" customHeight="1">
      <c r="A12" s="23">
        <v>1977</v>
      </c>
      <c r="B12" s="177">
        <v>4752.3999999999996</v>
      </c>
      <c r="C12" s="177" t="s">
        <v>308</v>
      </c>
      <c r="D12" s="177">
        <v>3650.5265385591865</v>
      </c>
      <c r="E12" s="177">
        <v>8402.9265385591862</v>
      </c>
      <c r="F12" s="177">
        <v>199.73674690000001</v>
      </c>
      <c r="G12" s="177">
        <v>3497.9584599085965</v>
      </c>
      <c r="H12" s="177">
        <v>4705.2313317505896</v>
      </c>
      <c r="I12" s="178">
        <v>21.364205847967842</v>
      </c>
      <c r="J12" s="178">
        <v>49.6</v>
      </c>
      <c r="K12" s="178">
        <v>148.39636189564385</v>
      </c>
    </row>
    <row r="13" spans="1:15" ht="11.1" customHeight="1">
      <c r="A13" s="23">
        <v>1978</v>
      </c>
      <c r="B13" s="177">
        <v>4869.3</v>
      </c>
      <c r="C13" s="177" t="s">
        <v>308</v>
      </c>
      <c r="D13" s="177">
        <v>3497.9584599085965</v>
      </c>
      <c r="E13" s="177">
        <v>8367.2584599085967</v>
      </c>
      <c r="F13" s="177">
        <v>380.38719560000004</v>
      </c>
      <c r="G13" s="177">
        <v>3604.1880382363533</v>
      </c>
      <c r="H13" s="177">
        <v>4382.683226072244</v>
      </c>
      <c r="I13" s="178">
        <v>19.68993070544845</v>
      </c>
      <c r="J13" s="178">
        <v>49.9</v>
      </c>
      <c r="K13" s="178">
        <v>139.48385383545659</v>
      </c>
    </row>
    <row r="14" spans="1:15" ht="11.1" customHeight="1">
      <c r="A14" s="23">
        <v>1979</v>
      </c>
      <c r="B14" s="177">
        <v>4927.88</v>
      </c>
      <c r="C14" s="177" t="s">
        <v>308</v>
      </c>
      <c r="D14" s="177">
        <v>3604.1880382363533</v>
      </c>
      <c r="E14" s="177">
        <v>8532.0680382363535</v>
      </c>
      <c r="F14" s="177">
        <v>494.7204868</v>
      </c>
      <c r="G14" s="177">
        <v>3647.8437809007082</v>
      </c>
      <c r="H14" s="177">
        <v>4389.5037705356444</v>
      </c>
      <c r="I14" s="178">
        <v>19.504137968654973</v>
      </c>
      <c r="J14" s="178">
        <v>51.3</v>
      </c>
      <c r="K14" s="178">
        <v>132.41614289586101</v>
      </c>
    </row>
    <row r="15" spans="1:15" ht="15" customHeight="1">
      <c r="A15" s="23">
        <v>1980</v>
      </c>
      <c r="B15" s="177">
        <v>4316.08</v>
      </c>
      <c r="C15" s="177">
        <v>14.433180000000002</v>
      </c>
      <c r="D15" s="177">
        <v>3647.8437809007082</v>
      </c>
      <c r="E15" s="177">
        <v>7978.3569609007081</v>
      </c>
      <c r="F15" s="177">
        <v>585.25483229999998</v>
      </c>
      <c r="G15" s="177">
        <v>2967.6549304589407</v>
      </c>
      <c r="H15" s="177">
        <v>4425.4471981417673</v>
      </c>
      <c r="I15" s="178">
        <v>19.433210077644922</v>
      </c>
      <c r="J15" s="178">
        <v>53.7</v>
      </c>
      <c r="K15" s="178">
        <v>127.0968314546907</v>
      </c>
    </row>
    <row r="16" spans="1:15" ht="11.1" customHeight="1">
      <c r="A16" s="23">
        <v>1981</v>
      </c>
      <c r="B16" s="177">
        <v>4756.34</v>
      </c>
      <c r="C16" s="177">
        <v>10.989906</v>
      </c>
      <c r="D16" s="177">
        <v>2967.6549304589407</v>
      </c>
      <c r="E16" s="177">
        <v>7734.9848364589407</v>
      </c>
      <c r="F16" s="177">
        <v>676.69813799999997</v>
      </c>
      <c r="G16" s="177">
        <v>2823.2448245974456</v>
      </c>
      <c r="H16" s="177">
        <v>4235.0418738614953</v>
      </c>
      <c r="I16" s="178">
        <v>18.415947896043306</v>
      </c>
      <c r="J16" s="178">
        <v>63.1</v>
      </c>
      <c r="K16" s="178">
        <v>136.4626755118702</v>
      </c>
    </row>
    <row r="17" spans="1:11" ht="11.1" customHeight="1">
      <c r="A17" s="23">
        <v>1982</v>
      </c>
      <c r="B17" s="177">
        <v>5480.9</v>
      </c>
      <c r="C17" s="177">
        <v>12.824840999999999</v>
      </c>
      <c r="D17" s="177">
        <v>2823.2448245974456</v>
      </c>
      <c r="E17" s="177">
        <v>8316.9696655974458</v>
      </c>
      <c r="F17" s="177">
        <v>609.78933789999996</v>
      </c>
      <c r="G17" s="177">
        <v>3679.0830547870119</v>
      </c>
      <c r="H17" s="177">
        <v>4028.0972729104342</v>
      </c>
      <c r="I17" s="178">
        <v>17.348430034758181</v>
      </c>
      <c r="J17" s="178">
        <v>61.4</v>
      </c>
      <c r="K17" s="178">
        <v>125.05410015529925</v>
      </c>
    </row>
    <row r="18" spans="1:11" ht="11.1" customHeight="1">
      <c r="A18" s="23">
        <v>1983</v>
      </c>
      <c r="B18" s="177">
        <v>4454.12</v>
      </c>
      <c r="C18" s="177">
        <v>21.249781000000002</v>
      </c>
      <c r="D18" s="177">
        <v>3679.0830547870119</v>
      </c>
      <c r="E18" s="177">
        <v>8154.4528357870122</v>
      </c>
      <c r="F18" s="177">
        <v>663.205558</v>
      </c>
      <c r="G18" s="177">
        <v>3209.7923867792351</v>
      </c>
      <c r="H18" s="177">
        <v>4281.4548910077774</v>
      </c>
      <c r="I18" s="178">
        <v>18.272842428983246</v>
      </c>
      <c r="J18" s="178">
        <v>59.8</v>
      </c>
      <c r="K18" s="178">
        <v>117.21353247873299</v>
      </c>
    </row>
    <row r="19" spans="1:11" ht="11.1" customHeight="1">
      <c r="A19" s="23">
        <v>1984</v>
      </c>
      <c r="B19" s="177">
        <v>5104.34</v>
      </c>
      <c r="C19" s="177">
        <v>24.467441999999998</v>
      </c>
      <c r="D19" s="177">
        <v>3209.7923867792351</v>
      </c>
      <c r="E19" s="177">
        <v>8338.5998287792354</v>
      </c>
      <c r="F19" s="177">
        <v>597.04278169999998</v>
      </c>
      <c r="G19" s="177">
        <v>3439.4580276360603</v>
      </c>
      <c r="H19" s="177">
        <v>4302.0990194431743</v>
      </c>
      <c r="I19" s="178">
        <v>18.202392317443664</v>
      </c>
      <c r="J19" s="178">
        <v>63.7</v>
      </c>
      <c r="K19" s="178">
        <v>120.50642968960609</v>
      </c>
    </row>
    <row r="20" spans="1:11" ht="11.1" customHeight="1">
      <c r="A20" s="23">
        <v>1985</v>
      </c>
      <c r="B20" s="177">
        <v>5280</v>
      </c>
      <c r="C20" s="177">
        <v>30.206232</v>
      </c>
      <c r="D20" s="177">
        <v>3439.4580276360603</v>
      </c>
      <c r="E20" s="177">
        <v>8749.6642596360598</v>
      </c>
      <c r="F20" s="177">
        <v>612.64508860000001</v>
      </c>
      <c r="G20" s="177">
        <v>3416.7556301934019</v>
      </c>
      <c r="H20" s="177">
        <v>4720.2635408426586</v>
      </c>
      <c r="I20" s="178">
        <v>19.794283213718767</v>
      </c>
      <c r="J20" s="178">
        <v>63.4</v>
      </c>
      <c r="K20" s="178">
        <v>116.26094530784394</v>
      </c>
    </row>
    <row r="21" spans="1:11" ht="11.1" customHeight="1">
      <c r="A21" s="23">
        <v>1986</v>
      </c>
      <c r="B21" s="177">
        <v>5118.88</v>
      </c>
      <c r="C21" s="177">
        <v>36.737125000000006</v>
      </c>
      <c r="D21" s="177">
        <v>3416.7556301934019</v>
      </c>
      <c r="E21" s="177">
        <v>8572.3727551934026</v>
      </c>
      <c r="F21" s="177">
        <v>781.97360700000002</v>
      </c>
      <c r="G21" s="177">
        <v>3062.5610799999999</v>
      </c>
      <c r="H21" s="177">
        <v>4727.8380681934032</v>
      </c>
      <c r="I21" s="178">
        <v>19.646035413081197</v>
      </c>
      <c r="J21" s="178">
        <v>58.9</v>
      </c>
      <c r="K21" s="178">
        <v>105.86337513648559</v>
      </c>
    </row>
    <row r="22" spans="1:11" ht="11.1" customHeight="1">
      <c r="A22" s="23">
        <v>1987</v>
      </c>
      <c r="B22" s="177">
        <v>5733.26</v>
      </c>
      <c r="C22" s="177">
        <v>38.331669000000005</v>
      </c>
      <c r="D22" s="177">
        <v>3062.5610799999999</v>
      </c>
      <c r="E22" s="177">
        <v>8834.1527490000008</v>
      </c>
      <c r="F22" s="177">
        <v>821.98864600000002</v>
      </c>
      <c r="G22" s="177">
        <v>3527.6559600000001</v>
      </c>
      <c r="H22" s="177">
        <v>4484.5081430000009</v>
      </c>
      <c r="I22" s="178">
        <v>18.469663362218089</v>
      </c>
      <c r="J22" s="178">
        <v>59.3</v>
      </c>
      <c r="K22" s="178">
        <v>104.02687507126629</v>
      </c>
    </row>
    <row r="23" spans="1:11" ht="11.1" customHeight="1">
      <c r="A23" s="23">
        <v>1988</v>
      </c>
      <c r="B23" s="177">
        <v>4840.8</v>
      </c>
      <c r="C23" s="177">
        <v>49.412706000000007</v>
      </c>
      <c r="D23" s="177">
        <v>3527.6559600000001</v>
      </c>
      <c r="E23" s="177">
        <v>8417.8686660000003</v>
      </c>
      <c r="F23" s="177">
        <v>1047.2945890000001</v>
      </c>
      <c r="G23" s="177">
        <v>2690.6895999999997</v>
      </c>
      <c r="H23" s="177">
        <v>4679.8844770000005</v>
      </c>
      <c r="I23" s="178">
        <v>19.099932156835539</v>
      </c>
      <c r="J23" s="178">
        <v>60.8</v>
      </c>
      <c r="K23" s="178">
        <v>103.019854196407</v>
      </c>
    </row>
    <row r="24" spans="1:11" ht="11.1" customHeight="1">
      <c r="A24" s="23">
        <v>1989</v>
      </c>
      <c r="B24" s="177">
        <v>5898.68</v>
      </c>
      <c r="C24" s="177">
        <v>180.75672800000001</v>
      </c>
      <c r="D24" s="177">
        <v>2690.6895999999997</v>
      </c>
      <c r="E24" s="177">
        <v>8770.1263280000003</v>
      </c>
      <c r="F24" s="177">
        <v>985.52266800000007</v>
      </c>
      <c r="G24" s="177">
        <v>3355.5615600000001</v>
      </c>
      <c r="H24" s="177">
        <v>4429.0421000000006</v>
      </c>
      <c r="I24" s="178">
        <v>17.906550848622555</v>
      </c>
      <c r="J24" s="178">
        <v>66.900000000000006</v>
      </c>
      <c r="K24" s="178">
        <v>109.07979211250382</v>
      </c>
    </row>
    <row r="25" spans="1:11" ht="15" customHeight="1">
      <c r="A25" s="23">
        <v>1990</v>
      </c>
      <c r="B25" s="177">
        <v>6241.2199999999993</v>
      </c>
      <c r="C25" s="177">
        <v>122.279759</v>
      </c>
      <c r="D25" s="177">
        <v>3355.5615600000001</v>
      </c>
      <c r="E25" s="177">
        <v>9719.0613190000004</v>
      </c>
      <c r="F25" s="177">
        <v>1184.7973120000001</v>
      </c>
      <c r="G25" s="177">
        <v>3644.8048862627011</v>
      </c>
      <c r="H25" s="177">
        <v>4889.4591207372996</v>
      </c>
      <c r="I25" s="178">
        <v>19.547515394820728</v>
      </c>
      <c r="J25" s="178">
        <v>69.599999999999994</v>
      </c>
      <c r="K25" s="178">
        <v>109.37248323465975</v>
      </c>
    </row>
    <row r="26" spans="1:11" ht="11.1" customHeight="1">
      <c r="A26" s="23">
        <v>1991</v>
      </c>
      <c r="B26" s="177">
        <v>6792.16</v>
      </c>
      <c r="C26" s="177">
        <v>91.275126200000017</v>
      </c>
      <c r="D26" s="177">
        <v>3644.8048862627011</v>
      </c>
      <c r="E26" s="177">
        <v>10528.240012462702</v>
      </c>
      <c r="F26" s="177">
        <v>1184.6310348000002</v>
      </c>
      <c r="G26" s="177">
        <v>4166.0849809051324</v>
      </c>
      <c r="H26" s="177">
        <v>5177.5239967575671</v>
      </c>
      <c r="I26" s="178">
        <v>20.424721774398382</v>
      </c>
      <c r="J26" s="178">
        <v>71</v>
      </c>
      <c r="K26" s="178">
        <v>107.94005526226773</v>
      </c>
    </row>
    <row r="27" spans="1:11" ht="11.1" customHeight="1">
      <c r="A27" s="23">
        <v>1992</v>
      </c>
      <c r="B27" s="177">
        <v>6503.14</v>
      </c>
      <c r="C27" s="177">
        <v>97.712212025000014</v>
      </c>
      <c r="D27" s="177">
        <v>4166.0849809051324</v>
      </c>
      <c r="E27" s="177">
        <v>10766.937192930134</v>
      </c>
      <c r="F27" s="177">
        <v>1318.6607627339999</v>
      </c>
      <c r="G27" s="177">
        <v>4106.0429299172465</v>
      </c>
      <c r="H27" s="177">
        <v>5342.2335002788877</v>
      </c>
      <c r="I27" s="178">
        <v>20.795477902476843</v>
      </c>
      <c r="J27" s="178">
        <v>64.5</v>
      </c>
      <c r="K27" s="178">
        <v>95.871220425772265</v>
      </c>
    </row>
    <row r="28" spans="1:11" ht="11.1" customHeight="1">
      <c r="A28" s="23">
        <v>1993</v>
      </c>
      <c r="B28" s="177">
        <v>5442.38</v>
      </c>
      <c r="C28" s="177">
        <v>113.903927169</v>
      </c>
      <c r="D28" s="177">
        <v>4106.0429299172465</v>
      </c>
      <c r="E28" s="177">
        <v>9662.3268570862474</v>
      </c>
      <c r="F28" s="177">
        <v>1449.6207295629999</v>
      </c>
      <c r="G28" s="177">
        <v>2800.350366407768</v>
      </c>
      <c r="H28" s="177">
        <v>5412.3557611154793</v>
      </c>
      <c r="I28" s="178">
        <v>20.796356500799135</v>
      </c>
      <c r="J28" s="178">
        <v>72.400000000000006</v>
      </c>
      <c r="K28" s="178">
        <v>105.11911200484943</v>
      </c>
    </row>
    <row r="29" spans="1:11" ht="11.1" customHeight="1">
      <c r="A29" s="23">
        <v>1994</v>
      </c>
      <c r="B29" s="177">
        <v>7462.08</v>
      </c>
      <c r="C29" s="177">
        <v>176.13028986200001</v>
      </c>
      <c r="D29" s="177">
        <v>2800.350366407768</v>
      </c>
      <c r="E29" s="177">
        <v>10438.560656269769</v>
      </c>
      <c r="F29" s="177">
        <v>1334.0459433239998</v>
      </c>
      <c r="G29" s="177">
        <v>4052.9187344864049</v>
      </c>
      <c r="H29" s="177">
        <v>5051.5959784593642</v>
      </c>
      <c r="I29" s="178">
        <v>19.175799732987763</v>
      </c>
      <c r="J29" s="178">
        <v>68.599999999999994</v>
      </c>
      <c r="K29" s="178">
        <v>97.523527906513891</v>
      </c>
    </row>
    <row r="30" spans="1:11" ht="11.1" customHeight="1">
      <c r="A30" s="23">
        <v>1995</v>
      </c>
      <c r="B30" s="177">
        <v>6648.2999999999993</v>
      </c>
      <c r="C30" s="177">
        <v>120.90343921100001</v>
      </c>
      <c r="D30" s="177">
        <v>4052.9187344864049</v>
      </c>
      <c r="E30" s="177">
        <v>10822.122173697404</v>
      </c>
      <c r="F30" s="177">
        <v>1383.8855350700001</v>
      </c>
      <c r="G30" s="177">
        <v>3910.4349473224997</v>
      </c>
      <c r="H30" s="177">
        <v>5527.801691304905</v>
      </c>
      <c r="I30" s="178">
        <v>20.737784756374452</v>
      </c>
      <c r="J30" s="178">
        <v>75.599999999999994</v>
      </c>
      <c r="K30" s="178">
        <v>105.26462356757959</v>
      </c>
    </row>
    <row r="31" spans="1:11" ht="11.1" customHeight="1">
      <c r="A31" s="23">
        <v>1996</v>
      </c>
      <c r="B31" s="177">
        <v>6592.66</v>
      </c>
      <c r="C31" s="177">
        <v>103.55501748</v>
      </c>
      <c r="D31" s="177">
        <v>3910.4349473224997</v>
      </c>
      <c r="E31" s="177">
        <v>10606.6499648025</v>
      </c>
      <c r="F31" s="177">
        <v>1431.92173338</v>
      </c>
      <c r="G31" s="177">
        <v>3589.5220483929434</v>
      </c>
      <c r="H31" s="177">
        <v>5585.2061830295561</v>
      </c>
      <c r="I31" s="178">
        <v>20.711493000736304</v>
      </c>
      <c r="J31" s="178">
        <v>78.5</v>
      </c>
      <c r="K31" s="178">
        <v>107.33978511532189</v>
      </c>
    </row>
    <row r="32" spans="1:11" ht="11.1" customHeight="1">
      <c r="A32" s="23">
        <v>1997</v>
      </c>
      <c r="B32" s="177">
        <v>6684.66</v>
      </c>
      <c r="C32" s="177">
        <v>129.64991836900001</v>
      </c>
      <c r="D32" s="177">
        <v>3589.5220483929434</v>
      </c>
      <c r="E32" s="177">
        <v>10403.831966761943</v>
      </c>
      <c r="F32" s="177">
        <v>1641.1555157550001</v>
      </c>
      <c r="G32" s="177">
        <v>3520.9065349161565</v>
      </c>
      <c r="H32" s="177">
        <v>5241.7699160907869</v>
      </c>
      <c r="I32" s="178">
        <v>19.206813610580657</v>
      </c>
      <c r="J32" s="178">
        <v>74.900000000000006</v>
      </c>
      <c r="K32" s="178">
        <v>100.67305786012631</v>
      </c>
    </row>
    <row r="33" spans="1:11" ht="11.1" customHeight="1">
      <c r="A33" s="23">
        <v>1998</v>
      </c>
      <c r="B33" s="177">
        <v>6511.12</v>
      </c>
      <c r="C33" s="177">
        <v>160.38372543100002</v>
      </c>
      <c r="D33" s="177">
        <v>3520.9065349161565</v>
      </c>
      <c r="E33" s="177">
        <v>10192.410260347157</v>
      </c>
      <c r="F33" s="177">
        <v>1619.7803027</v>
      </c>
      <c r="G33" s="177">
        <v>3324.6347883830426</v>
      </c>
      <c r="H33" s="177">
        <v>5247.9951692641134</v>
      </c>
      <c r="I33" s="178">
        <v>19.006555852684986</v>
      </c>
      <c r="J33" s="178">
        <v>73.3</v>
      </c>
      <c r="K33" s="178">
        <v>97.448135124535526</v>
      </c>
    </row>
    <row r="34" spans="1:11" ht="11.1" customHeight="1">
      <c r="A34" s="23">
        <v>1999</v>
      </c>
      <c r="B34" s="177">
        <v>6594.78</v>
      </c>
      <c r="C34" s="177">
        <v>151.85523877400001</v>
      </c>
      <c r="D34" s="177">
        <v>3324.6347883830426</v>
      </c>
      <c r="E34" s="177">
        <v>10071.270027157043</v>
      </c>
      <c r="F34" s="177">
        <v>1602.326545074</v>
      </c>
      <c r="G34" s="177">
        <v>3122.4006178741174</v>
      </c>
      <c r="H34" s="177">
        <v>5346.5428642089264</v>
      </c>
      <c r="I34" s="178">
        <v>19.142995270982027</v>
      </c>
      <c r="J34" s="178">
        <v>71.099999999999994</v>
      </c>
      <c r="K34" s="178">
        <v>93.218089029174891</v>
      </c>
    </row>
    <row r="35" spans="1:11" ht="15" customHeight="1">
      <c r="A35" s="23">
        <v>2000</v>
      </c>
      <c r="B35" s="177">
        <v>6320.04</v>
      </c>
      <c r="C35" s="177">
        <v>142.49633832000001</v>
      </c>
      <c r="D35" s="177">
        <v>3122.4006178741174</v>
      </c>
      <c r="E35" s="177">
        <v>9584.9369561941166</v>
      </c>
      <c r="F35" s="177">
        <v>1514.5005593350002</v>
      </c>
      <c r="G35" s="177">
        <v>2973.2568503000002</v>
      </c>
      <c r="H35" s="177">
        <v>5097.1795465591167</v>
      </c>
      <c r="I35" s="178">
        <v>18.050488325565105</v>
      </c>
      <c r="J35" s="178">
        <v>73.400000000000006</v>
      </c>
      <c r="K35" s="178">
        <v>94.082963485171362</v>
      </c>
    </row>
    <row r="36" spans="1:11" ht="11.1" customHeight="1">
      <c r="A36" s="23">
        <v>2001</v>
      </c>
      <c r="B36" s="177">
        <v>6295.0599999999995</v>
      </c>
      <c r="C36" s="177">
        <v>175.87745221100002</v>
      </c>
      <c r="D36" s="177">
        <v>2973.2568503000002</v>
      </c>
      <c r="E36" s="177">
        <v>9444.1943025110013</v>
      </c>
      <c r="F36" s="177">
        <v>1338.8393262660002</v>
      </c>
      <c r="G36" s="177">
        <v>2974.5265975399998</v>
      </c>
      <c r="H36" s="177">
        <v>5130.8283787050004</v>
      </c>
      <c r="I36" s="178">
        <v>17.983407593241907</v>
      </c>
      <c r="J36" s="178">
        <v>73</v>
      </c>
      <c r="K36" s="178">
        <v>91.462077692649828</v>
      </c>
    </row>
    <row r="37" spans="1:11" ht="11.1" customHeight="1">
      <c r="A37" s="23">
        <v>2002</v>
      </c>
      <c r="B37" s="177">
        <v>6135.38</v>
      </c>
      <c r="C37" s="177">
        <v>213.11575720300002</v>
      </c>
      <c r="D37" s="177">
        <v>2974.5265975399998</v>
      </c>
      <c r="E37" s="177">
        <v>9323.0223547429996</v>
      </c>
      <c r="F37" s="177">
        <v>1289.2888755725</v>
      </c>
      <c r="G37" s="177">
        <v>3087.1949723600001</v>
      </c>
      <c r="H37" s="177">
        <v>4946.5385068104988</v>
      </c>
      <c r="I37" s="178">
        <v>17.169232160534364</v>
      </c>
      <c r="J37" s="178">
        <v>68</v>
      </c>
      <c r="K37" s="178">
        <v>83.937404914658501</v>
      </c>
    </row>
    <row r="38" spans="1:11" ht="11.1" customHeight="1">
      <c r="A38" s="23">
        <v>2003</v>
      </c>
      <c r="B38" s="177">
        <v>6532.1</v>
      </c>
      <c r="C38" s="177">
        <v>284.64421627900003</v>
      </c>
      <c r="D38" s="177">
        <v>3087.1949723600001</v>
      </c>
      <c r="E38" s="177">
        <v>9903.9391886390003</v>
      </c>
      <c r="F38" s="177">
        <v>1285.6817440899999</v>
      </c>
      <c r="G38" s="177">
        <v>3577.7987075400006</v>
      </c>
      <c r="H38" s="177">
        <v>5040.4587370090012</v>
      </c>
      <c r="I38" s="178">
        <v>17.331906610572929</v>
      </c>
      <c r="J38" s="178">
        <v>70.400000000000006</v>
      </c>
      <c r="K38" s="178">
        <v>85.193667351402709</v>
      </c>
    </row>
    <row r="39" spans="1:11" ht="11.1" customHeight="1">
      <c r="A39" s="23">
        <v>2004</v>
      </c>
      <c r="B39" s="177">
        <v>5936.3600000000006</v>
      </c>
      <c r="C39" s="177">
        <v>310.47274626199999</v>
      </c>
      <c r="D39" s="177">
        <v>3577.7987075400006</v>
      </c>
      <c r="E39" s="177">
        <v>9824.6314538020015</v>
      </c>
      <c r="F39" s="177">
        <v>1307.5819625700001</v>
      </c>
      <c r="G39" s="177">
        <v>3445.9556106200002</v>
      </c>
      <c r="H39" s="177">
        <v>5071.0938806120012</v>
      </c>
      <c r="I39" s="178">
        <v>17.280170528415688</v>
      </c>
      <c r="J39" s="178">
        <v>72.099999999999994</v>
      </c>
      <c r="K39" s="178">
        <v>84.981745426043176</v>
      </c>
    </row>
    <row r="40" spans="1:11" ht="11.1" customHeight="1">
      <c r="A40" s="23">
        <v>2005</v>
      </c>
      <c r="B40" s="177">
        <v>6349.6</v>
      </c>
      <c r="C40" s="177">
        <v>251.3414555</v>
      </c>
      <c r="D40" s="177">
        <v>3445.9556106200002</v>
      </c>
      <c r="E40" s="177">
        <v>10046.89706612</v>
      </c>
      <c r="F40" s="177">
        <v>1250.3337718</v>
      </c>
      <c r="G40" s="177">
        <v>3456.5800779600004</v>
      </c>
      <c r="H40" s="177">
        <v>5339.9832163599995</v>
      </c>
      <c r="I40" s="178">
        <v>18.029141559916479</v>
      </c>
      <c r="J40" s="178">
        <v>68.400000000000006</v>
      </c>
      <c r="K40" s="178">
        <v>78.180363470110876</v>
      </c>
    </row>
    <row r="41" spans="1:11" ht="11.1" customHeight="1">
      <c r="A41" s="23">
        <v>2006</v>
      </c>
      <c r="B41" s="177">
        <v>6171.1</v>
      </c>
      <c r="C41" s="177">
        <v>246.38774190500001</v>
      </c>
      <c r="D41" s="177">
        <v>3456.5800779600004</v>
      </c>
      <c r="E41" s="177">
        <v>9874.0678198650003</v>
      </c>
      <c r="F41" s="177">
        <v>1153.725183389</v>
      </c>
      <c r="G41" s="177">
        <v>3401.6979266799999</v>
      </c>
      <c r="H41" s="177">
        <v>5318.644709795999</v>
      </c>
      <c r="I41" s="178">
        <v>17.788357779898771</v>
      </c>
      <c r="J41" s="178">
        <v>66.8</v>
      </c>
      <c r="K41" s="178">
        <v>74.048208931233816</v>
      </c>
    </row>
    <row r="42" spans="1:11" ht="11.1" customHeight="1">
      <c r="A42" s="23">
        <v>2007</v>
      </c>
      <c r="B42" s="177">
        <v>5794.8600000000006</v>
      </c>
      <c r="C42" s="177">
        <v>279.36843829999998</v>
      </c>
      <c r="D42" s="177">
        <v>3401.6979266799999</v>
      </c>
      <c r="E42" s="177">
        <v>9475.9263649800014</v>
      </c>
      <c r="F42" s="177">
        <v>1219.0509012363</v>
      </c>
      <c r="G42" s="177">
        <v>3174.4893460799999</v>
      </c>
      <c r="H42" s="177">
        <v>5082.3861176637001</v>
      </c>
      <c r="I42" s="178">
        <v>16.828874830996654</v>
      </c>
      <c r="J42" s="178">
        <v>81.8</v>
      </c>
      <c r="K42" s="178">
        <v>88.286163734137773</v>
      </c>
    </row>
    <row r="43" spans="1:11" ht="11.1" customHeight="1">
      <c r="A43" s="23">
        <v>2008</v>
      </c>
      <c r="B43" s="177">
        <v>5664.98</v>
      </c>
      <c r="C43" s="177">
        <v>240.51359169658824</v>
      </c>
      <c r="D43" s="177">
        <v>3174.4893460799999</v>
      </c>
      <c r="E43" s="177">
        <v>9079.9829377765891</v>
      </c>
      <c r="F43" s="177">
        <v>1163.9500564673044</v>
      </c>
      <c r="G43" s="177">
        <v>3043.4115010759997</v>
      </c>
      <c r="H43" s="177">
        <v>4872.6213802332841</v>
      </c>
      <c r="I43" s="178">
        <v>15.986408050527915</v>
      </c>
      <c r="J43" s="178">
        <v>120</v>
      </c>
      <c r="K43" s="178">
        <v>127.12234731414316</v>
      </c>
    </row>
    <row r="44" spans="1:11" ht="11.1" customHeight="1">
      <c r="A44" s="23">
        <v>2009</v>
      </c>
      <c r="B44" s="177">
        <v>6468.16</v>
      </c>
      <c r="C44" s="177">
        <v>227.3318928246336</v>
      </c>
      <c r="D44" s="177">
        <v>3043.4115010759997</v>
      </c>
      <c r="E44" s="177">
        <v>9738.9033939006331</v>
      </c>
      <c r="F44" s="177">
        <v>1067.954064358292</v>
      </c>
      <c r="G44" s="177">
        <v>3548.2617825840002</v>
      </c>
      <c r="H44" s="177">
        <v>5122.687546958342</v>
      </c>
      <c r="I44" s="178">
        <v>16.662429886942796</v>
      </c>
      <c r="J44" s="178">
        <v>104</v>
      </c>
      <c r="K44" s="178">
        <v>109.45179385175597</v>
      </c>
    </row>
    <row r="45" spans="1:11" ht="15" customHeight="1">
      <c r="A45" s="23">
        <v>2010</v>
      </c>
      <c r="B45" s="177">
        <v>5388.42</v>
      </c>
      <c r="C45" s="177">
        <v>227.72024616856612</v>
      </c>
      <c r="D45" s="177">
        <v>3548.2617825840002</v>
      </c>
      <c r="E45" s="177">
        <v>9164.4020287525673</v>
      </c>
      <c r="F45" s="177">
        <v>1105.9357649861549</v>
      </c>
      <c r="G45" s="177">
        <v>3287.7318289259997</v>
      </c>
      <c r="H45" s="177">
        <v>4770.7344348404113</v>
      </c>
      <c r="I45" s="178">
        <v>15.402320447060637</v>
      </c>
      <c r="J45" s="178">
        <v>85.3</v>
      </c>
      <c r="K45" s="178">
        <v>88.702402400060308</v>
      </c>
    </row>
    <row r="46" spans="1:11" ht="11.1" customHeight="1">
      <c r="A46" s="23">
        <v>2011</v>
      </c>
      <c r="B46" s="177">
        <v>5329.64</v>
      </c>
      <c r="C46" s="177">
        <v>206.25926172083362</v>
      </c>
      <c r="D46" s="177">
        <v>3287.7318289259997</v>
      </c>
      <c r="E46" s="177">
        <v>8823.6310906468334</v>
      </c>
      <c r="F46" s="177">
        <v>1145.2345191028778</v>
      </c>
      <c r="G46" s="177">
        <v>2819.4747399819998</v>
      </c>
      <c r="H46" s="177">
        <v>4858.9218315619555</v>
      </c>
      <c r="I46" s="178">
        <v>15.574769599364503</v>
      </c>
      <c r="J46" s="178">
        <v>116</v>
      </c>
      <c r="K46" s="178">
        <v>118.17771993408535</v>
      </c>
    </row>
    <row r="47" spans="1:11" ht="11.1" customHeight="1">
      <c r="A47" s="23">
        <v>2012</v>
      </c>
      <c r="B47" s="177">
        <v>5918.7000000000007</v>
      </c>
      <c r="C47" s="177">
        <v>222.58227619699036</v>
      </c>
      <c r="D47" s="177">
        <v>2819.4747399819998</v>
      </c>
      <c r="E47" s="177">
        <v>8960.7570161789918</v>
      </c>
      <c r="F47" s="177">
        <v>1137.1058992605008</v>
      </c>
      <c r="G47" s="177">
        <v>2909.4003370680002</v>
      </c>
      <c r="H47" s="177">
        <v>4914.2507798504894</v>
      </c>
      <c r="I47" s="178">
        <v>15.642133169747879</v>
      </c>
      <c r="J47" s="178">
        <v>127</v>
      </c>
      <c r="K47" s="178">
        <v>126.99968250079377</v>
      </c>
    </row>
    <row r="48" spans="1:11" ht="11.1" customHeight="1">
      <c r="A48" s="23">
        <v>2013</v>
      </c>
      <c r="B48" s="177">
        <v>5103.66</v>
      </c>
      <c r="C48" s="177">
        <v>208.53603656346715</v>
      </c>
      <c r="D48" s="177">
        <v>2909.4003370680002</v>
      </c>
      <c r="E48" s="177">
        <v>8221.5963736314679</v>
      </c>
      <c r="F48" s="177">
        <v>1071.0541540441195</v>
      </c>
      <c r="G48" s="177">
        <v>3105.8400453500003</v>
      </c>
      <c r="H48" s="177">
        <v>4044.7021742373477</v>
      </c>
      <c r="I48" s="178">
        <v>12.787761951891884</v>
      </c>
      <c r="J48" s="178">
        <v>140</v>
      </c>
      <c r="K48" s="178">
        <v>137.56678744703066</v>
      </c>
    </row>
    <row r="49" spans="1:11" ht="11.1" customHeight="1">
      <c r="A49" s="23">
        <v>2014</v>
      </c>
      <c r="B49" s="177">
        <v>5135.6400000000003</v>
      </c>
      <c r="C49" s="177">
        <v>217.14672109744612</v>
      </c>
      <c r="D49" s="177">
        <v>3105.8400453500003</v>
      </c>
      <c r="E49" s="177">
        <v>8458.6267664474472</v>
      </c>
      <c r="F49" s="177">
        <v>1124.7674008722361</v>
      </c>
      <c r="G49" s="177">
        <v>3050.3472901940004</v>
      </c>
      <c r="H49" s="177">
        <v>4283.5120753812107</v>
      </c>
      <c r="I49" s="178">
        <v>13.445768779418495</v>
      </c>
      <c r="J49" s="178">
        <v>113</v>
      </c>
      <c r="K49" s="178">
        <v>109.00759676835887</v>
      </c>
    </row>
    <row r="50" spans="1:11" ht="11.1" customHeight="1">
      <c r="A50" s="23">
        <v>2015</v>
      </c>
      <c r="B50" s="177">
        <v>4976.22</v>
      </c>
      <c r="C50" s="177">
        <v>290.20609512124162</v>
      </c>
      <c r="D50" s="177">
        <v>3050.3472901940004</v>
      </c>
      <c r="E50" s="177">
        <v>8316.7733853152422</v>
      </c>
      <c r="F50" s="177">
        <v>1126.7595102399159</v>
      </c>
      <c r="G50" s="177">
        <v>2904.8131739099999</v>
      </c>
      <c r="H50" s="177">
        <v>4285.2007011653268</v>
      </c>
      <c r="I50" s="178">
        <v>13.354914179140023</v>
      </c>
      <c r="J50" s="178">
        <v>103</v>
      </c>
      <c r="K50" s="178">
        <v>98.412501254042795</v>
      </c>
    </row>
    <row r="51" spans="1:11" ht="11.1" customHeight="1">
      <c r="A51" s="23">
        <v>2016</v>
      </c>
      <c r="B51" s="177">
        <v>4959.9979999999996</v>
      </c>
      <c r="C51" s="177">
        <v>266.22621817710399</v>
      </c>
      <c r="D51" s="177">
        <v>2904.8131739099999</v>
      </c>
      <c r="E51" s="177">
        <v>8131.0373920871034</v>
      </c>
      <c r="F51" s="177">
        <v>1214.9295267592652</v>
      </c>
      <c r="G51" s="177">
        <v>2886.6005642963046</v>
      </c>
      <c r="H51" s="177">
        <v>4029.5073010315336</v>
      </c>
      <c r="I51" s="178">
        <v>12.469039159651391</v>
      </c>
      <c r="J51" s="178">
        <v>87.4</v>
      </c>
      <c r="K51" s="178">
        <v>82.684307246938957</v>
      </c>
    </row>
    <row r="52" spans="1:11" ht="11.1" customHeight="1">
      <c r="A52" s="23">
        <v>2017</v>
      </c>
      <c r="B52" s="177">
        <v>5175.6360000000004</v>
      </c>
      <c r="C52" s="177">
        <v>278.8805156420745</v>
      </c>
      <c r="D52" s="177">
        <v>2886.6005642963046</v>
      </c>
      <c r="E52" s="177">
        <v>8341.1170799383799</v>
      </c>
      <c r="F52" s="177">
        <v>1218.771848663964</v>
      </c>
      <c r="G52" s="177">
        <v>2858.574161157343</v>
      </c>
      <c r="H52" s="177">
        <v>4263.7710701170727</v>
      </c>
      <c r="I52" s="178">
        <v>13.110984043306555</v>
      </c>
      <c r="J52" s="178">
        <v>78.5</v>
      </c>
      <c r="K52" s="178">
        <v>72.85856157708622</v>
      </c>
    </row>
    <row r="53" spans="1:11" ht="11.1" customHeight="1">
      <c r="A53" s="23">
        <v>2018</v>
      </c>
      <c r="B53" s="177">
        <v>5086.982</v>
      </c>
      <c r="C53" s="177">
        <v>297.26256758467241</v>
      </c>
      <c r="D53" s="177">
        <v>2858.574161157343</v>
      </c>
      <c r="E53" s="177">
        <v>8242.8187287420151</v>
      </c>
      <c r="F53" s="177">
        <v>1102.640950183828</v>
      </c>
      <c r="G53" s="177">
        <v>2849.7285942045405</v>
      </c>
      <c r="H53" s="177">
        <v>4290.4491843536471</v>
      </c>
      <c r="I53" s="178">
        <v>13.123690825152718</v>
      </c>
      <c r="J53" s="178">
        <v>79.7</v>
      </c>
      <c r="K53" s="178">
        <v>72.228666715000372</v>
      </c>
    </row>
    <row r="54" spans="1:11" ht="11.1" customHeight="1">
      <c r="A54" s="23">
        <v>2019</v>
      </c>
      <c r="B54" s="177">
        <v>4572.5619999999999</v>
      </c>
      <c r="C54" s="177">
        <v>283.974688970518</v>
      </c>
      <c r="D54" s="177">
        <v>2849.7285942045405</v>
      </c>
      <c r="E54" s="177">
        <v>7706.2652831750584</v>
      </c>
      <c r="F54" s="177">
        <v>1051.980510526319</v>
      </c>
      <c r="G54" s="177">
        <v>3161.8364188142878</v>
      </c>
      <c r="H54" s="177">
        <v>3492.4483538344521</v>
      </c>
      <c r="I54" s="178">
        <v>10.632278690373147</v>
      </c>
      <c r="J54" s="178">
        <v>75.8</v>
      </c>
      <c r="K54" s="178">
        <v>67.495970722064413</v>
      </c>
    </row>
    <row r="55" spans="1:11" ht="15" customHeight="1">
      <c r="A55" s="23">
        <v>2020</v>
      </c>
      <c r="B55" s="177">
        <v>4676.8180000000002</v>
      </c>
      <c r="C55" s="177">
        <v>352.62475134989899</v>
      </c>
      <c r="D55" s="177">
        <v>3161.8364188142878</v>
      </c>
      <c r="E55" s="177">
        <v>8191.2791701641872</v>
      </c>
      <c r="F55" s="177">
        <v>912.80398015698393</v>
      </c>
      <c r="G55" s="177">
        <v>2415.2784831540002</v>
      </c>
      <c r="H55" s="177">
        <v>4863.1967068532031</v>
      </c>
      <c r="I55" s="178">
        <v>14.731871418633053</v>
      </c>
      <c r="J55" s="178">
        <v>73.5</v>
      </c>
      <c r="K55" s="178">
        <v>64.579050028994672</v>
      </c>
    </row>
    <row r="56" spans="1:11" s="4" customFormat="1" ht="12" customHeight="1">
      <c r="A56" s="23">
        <v>2021</v>
      </c>
      <c r="B56" s="177">
        <v>4457.9380000000001</v>
      </c>
      <c r="C56" s="177">
        <v>470.59561331968098</v>
      </c>
      <c r="D56" s="177">
        <v>2415.2784831540002</v>
      </c>
      <c r="E56" s="177">
        <v>7343.8120964736818</v>
      </c>
      <c r="F56" s="177">
        <v>911.31197943178495</v>
      </c>
      <c r="G56" s="177">
        <v>2511.1878837479999</v>
      </c>
      <c r="H56" s="177">
        <v>3921.3122332938965</v>
      </c>
      <c r="I56" s="178">
        <v>11.800560246029333</v>
      </c>
      <c r="J56" s="178">
        <v>89.6</v>
      </c>
      <c r="K56" s="178">
        <v>75.342552144866232</v>
      </c>
    </row>
    <row r="57" spans="1:11" s="4" customFormat="1" ht="11.25">
      <c r="A57" s="23">
        <v>2022</v>
      </c>
      <c r="B57" s="177">
        <v>4525.2240000000002</v>
      </c>
      <c r="C57" s="177">
        <v>517.918055777267</v>
      </c>
      <c r="D57" s="177">
        <v>2511.1878837479999</v>
      </c>
      <c r="E57" s="177">
        <v>7554.329939525267</v>
      </c>
      <c r="F57" s="177">
        <v>871.87511682626109</v>
      </c>
      <c r="G57" s="177">
        <v>2472.9154425000002</v>
      </c>
      <c r="H57" s="177">
        <v>4209.5393801990067</v>
      </c>
      <c r="I57" s="178">
        <v>12.621508293517183</v>
      </c>
      <c r="J57" s="178">
        <v>123</v>
      </c>
      <c r="K57" s="178">
        <v>96.678921833519681</v>
      </c>
    </row>
    <row r="58" spans="1:11" s="4" customFormat="1" ht="11.25">
      <c r="A58" s="23">
        <v>2023</v>
      </c>
      <c r="B58" s="177">
        <v>4627.0860000000002</v>
      </c>
      <c r="C58" s="177">
        <v>520.52405196713596</v>
      </c>
      <c r="D58" s="177">
        <v>2472.9154425000002</v>
      </c>
      <c r="E58" s="177">
        <v>7620.525494467136</v>
      </c>
      <c r="F58" s="177">
        <v>682.70170145972406</v>
      </c>
      <c r="G58" s="177">
        <v>2393.150278176</v>
      </c>
      <c r="H58" s="177">
        <v>4544.6735148314119</v>
      </c>
      <c r="I58" s="178">
        <v>13.559675366559011</v>
      </c>
      <c r="J58" s="178">
        <v>126</v>
      </c>
      <c r="K58" s="178">
        <v>95.668289617231096</v>
      </c>
    </row>
    <row r="59" spans="1:11" s="4" customFormat="1" ht="11.25">
      <c r="A59" s="3" t="s">
        <v>631</v>
      </c>
      <c r="B59" s="3"/>
    </row>
    <row r="60" spans="1:11" s="4" customFormat="1" ht="11.25">
      <c r="A60" s="4" t="s">
        <v>897</v>
      </c>
      <c r="B60" s="3"/>
    </row>
    <row r="61" spans="1:11" s="4" customFormat="1" ht="11.25">
      <c r="A61" s="3" t="s">
        <v>1101</v>
      </c>
      <c r="B61" s="3"/>
    </row>
    <row r="62" spans="1:11">
      <c r="A62" s="3" t="s">
        <v>1102</v>
      </c>
      <c r="B62" s="3"/>
      <c r="C62" s="4"/>
      <c r="D62" s="4"/>
      <c r="E62" s="4"/>
      <c r="F62" s="4"/>
      <c r="G62" s="4"/>
      <c r="H62" s="4"/>
      <c r="I62" s="4"/>
      <c r="J62" s="4"/>
      <c r="K62" s="4"/>
    </row>
    <row r="63" spans="1:11">
      <c r="A63" s="3" t="s">
        <v>965</v>
      </c>
      <c r="B63" s="4"/>
      <c r="C63" s="4"/>
      <c r="D63" s="4"/>
      <c r="E63" s="4"/>
      <c r="F63" s="4"/>
      <c r="G63" s="4"/>
      <c r="H63" s="4"/>
      <c r="J63" s="4"/>
      <c r="K63" s="4"/>
    </row>
    <row r="64" spans="1:11" ht="15">
      <c r="A64" s="5" t="s">
        <v>36</v>
      </c>
      <c r="I64" s="232"/>
    </row>
    <row r="65" spans="1:11" customFormat="1" ht="15">
      <c r="A65" s="21"/>
      <c r="B65" s="21"/>
      <c r="C65" s="21"/>
      <c r="D65" s="21"/>
      <c r="E65" s="55"/>
      <c r="F65" s="55"/>
      <c r="G65" s="232"/>
      <c r="H65" s="232"/>
      <c r="I65" s="232"/>
      <c r="J65" s="21"/>
      <c r="K65" s="21"/>
    </row>
    <row r="66" spans="1:11" customFormat="1" ht="15">
      <c r="A66" s="21"/>
      <c r="I66" s="232"/>
    </row>
    <row r="67" spans="1:11" customFormat="1" ht="12"/>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 r="A87"/>
      <c r="B87"/>
      <c r="C87"/>
      <c r="D87"/>
      <c r="E87"/>
      <c r="F87"/>
      <c r="G87"/>
      <c r="H87"/>
      <c r="I87"/>
      <c r="J87"/>
      <c r="K87"/>
    </row>
    <row r="88" spans="1:11">
      <c r="A88"/>
    </row>
  </sheetData>
  <conditionalFormatting sqref="A5:A58 B51:K58">
    <cfRule type="expression" dxfId="38" priority="9">
      <formula>MOD(ROW(),2)=1</formula>
    </cfRule>
  </conditionalFormatting>
  <conditionalFormatting sqref="B6:B50">
    <cfRule type="expression" dxfId="37" priority="7">
      <formula>MOD(ROW(),2)=1</formula>
    </cfRule>
  </conditionalFormatting>
  <conditionalFormatting sqref="B5:C5">
    <cfRule type="expression" dxfId="36" priority="10">
      <formula>MOD(ROW(),2)=1</formula>
    </cfRule>
  </conditionalFormatting>
  <conditionalFormatting sqref="C6:C50">
    <cfRule type="expression" dxfId="35" priority="5">
      <formula>MOD(ROW(),2)=1</formula>
    </cfRule>
  </conditionalFormatting>
  <conditionalFormatting sqref="D5:D58">
    <cfRule type="expression" dxfId="34" priority="2">
      <formula>MOD(ROW(),2)=1</formula>
    </cfRule>
  </conditionalFormatting>
  <conditionalFormatting sqref="E5:E58">
    <cfRule type="expression" dxfId="33" priority="6">
      <formula>MOD(ROW(),2)=1</formula>
    </cfRule>
  </conditionalFormatting>
  <conditionalFormatting sqref="F5:F58">
    <cfRule type="expression" dxfId="32" priority="4">
      <formula>MOD(ROW(),2)=1</formula>
    </cfRule>
  </conditionalFormatting>
  <conditionalFormatting sqref="G5:G58">
    <cfRule type="expression" dxfId="31" priority="1">
      <formula>MOD(ROW(),2)=1</formula>
    </cfRule>
  </conditionalFormatting>
  <conditionalFormatting sqref="H5:H58">
    <cfRule type="expression" dxfId="30" priority="3">
      <formula>MOD(ROW(),2)=1</formula>
    </cfRule>
  </conditionalFormatting>
  <conditionalFormatting sqref="I5:K58">
    <cfRule type="expression" dxfId="29" priority="8">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D450-7979-4C93-A52A-7ADF67C1CFF5}">
  <sheetPr>
    <pageSetUpPr fitToPage="1"/>
  </sheetPr>
  <dimension ref="A1:O60"/>
  <sheetViews>
    <sheetView showGridLines="0" zoomScaleNormal="100" workbookViewId="0"/>
  </sheetViews>
  <sheetFormatPr defaultColWidth="9.7109375" defaultRowHeight="14.25"/>
  <cols>
    <col min="1" max="1" width="11.5703125" style="21" customWidth="1"/>
    <col min="2" max="7" width="19.28515625" style="21" customWidth="1"/>
    <col min="8" max="9" width="21.140625" style="21" customWidth="1"/>
    <col min="10" max="11" width="14" style="21" customWidth="1"/>
    <col min="12" max="14" width="2.140625" style="21" customWidth="1"/>
    <col min="15" max="16384" width="9.7109375" style="21"/>
  </cols>
  <sheetData>
    <row r="1" spans="1:15">
      <c r="A1" s="13" t="s">
        <v>1103</v>
      </c>
      <c r="O1" s="14" t="str">
        <f>HYPERLINK("#'"&amp;"Index'!A1","INDEX")</f>
        <v>INDEX</v>
      </c>
    </row>
    <row r="2" spans="1:15">
      <c r="A2" s="157"/>
      <c r="B2" s="158" t="s">
        <v>941</v>
      </c>
      <c r="C2" s="158"/>
      <c r="D2" s="158"/>
      <c r="E2" s="158"/>
      <c r="F2" s="158" t="s">
        <v>1104</v>
      </c>
      <c r="G2" s="158"/>
      <c r="H2" s="158"/>
      <c r="I2" s="158"/>
      <c r="J2" s="158" t="s">
        <v>644</v>
      </c>
      <c r="K2" s="158"/>
    </row>
    <row r="3" spans="1:15">
      <c r="A3" s="159"/>
      <c r="B3" s="221" t="s">
        <v>1100</v>
      </c>
      <c r="C3" s="183"/>
      <c r="D3" s="183"/>
      <c r="E3" s="183"/>
      <c r="F3" s="183"/>
      <c r="G3" s="183"/>
      <c r="H3" s="183"/>
      <c r="I3" s="184" t="s">
        <v>617</v>
      </c>
      <c r="J3" s="183" t="s">
        <v>929</v>
      </c>
      <c r="K3" s="187"/>
    </row>
    <row r="4" spans="1:15" ht="40.5"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189">
        <v>1970</v>
      </c>
      <c r="B5" s="190">
        <v>2813.4</v>
      </c>
      <c r="C5" s="190" t="s">
        <v>308</v>
      </c>
      <c r="D5" s="190">
        <v>2532.7862392937423</v>
      </c>
      <c r="E5" s="190">
        <v>5346.1862392937419</v>
      </c>
      <c r="F5" s="190">
        <v>38.358761999999999</v>
      </c>
      <c r="G5" s="190">
        <v>2382.844136610277</v>
      </c>
      <c r="H5" s="190">
        <v>2924.983340683465</v>
      </c>
      <c r="I5" s="191">
        <v>14.264593082161916</v>
      </c>
      <c r="J5" s="191">
        <v>23.3</v>
      </c>
      <c r="K5" s="191">
        <v>107.56162865848029</v>
      </c>
    </row>
    <row r="6" spans="1:15" ht="11.1" customHeight="1">
      <c r="A6" s="189">
        <v>1971</v>
      </c>
      <c r="B6" s="190">
        <v>3082.2</v>
      </c>
      <c r="C6" s="190" t="s">
        <v>308</v>
      </c>
      <c r="D6" s="190">
        <v>2382.844136610277</v>
      </c>
      <c r="E6" s="190">
        <v>5465.0441366102768</v>
      </c>
      <c r="F6" s="190">
        <v>36.314472000000002</v>
      </c>
      <c r="G6" s="190">
        <v>2357.3609576427261</v>
      </c>
      <c r="H6" s="190">
        <v>3071.3687069675507</v>
      </c>
      <c r="I6" s="191">
        <v>14.790301053002493</v>
      </c>
      <c r="J6" s="191">
        <v>23.7</v>
      </c>
      <c r="K6" s="191">
        <v>104.12547779095821</v>
      </c>
    </row>
    <row r="7" spans="1:15" ht="11.1" customHeight="1">
      <c r="A7" s="189">
        <v>1972</v>
      </c>
      <c r="B7" s="190">
        <v>3023.5</v>
      </c>
      <c r="C7" s="190" t="s">
        <v>308</v>
      </c>
      <c r="D7" s="190">
        <v>2357.3609576427261</v>
      </c>
      <c r="E7" s="190">
        <v>5380.8609576427261</v>
      </c>
      <c r="F7" s="190">
        <v>50.176236000000003</v>
      </c>
      <c r="G7" s="190">
        <v>2187.2516381214932</v>
      </c>
      <c r="H7" s="190">
        <v>3143.4330835212327</v>
      </c>
      <c r="I7" s="191">
        <v>14.976145727032591</v>
      </c>
      <c r="J7" s="191">
        <v>25</v>
      </c>
      <c r="K7" s="191">
        <v>105.28643173754197</v>
      </c>
    </row>
    <row r="8" spans="1:15" ht="11.1" customHeight="1">
      <c r="A8" s="189">
        <v>1973</v>
      </c>
      <c r="B8" s="190">
        <v>2996.6</v>
      </c>
      <c r="C8" s="190" t="s">
        <v>308</v>
      </c>
      <c r="D8" s="190">
        <v>2187.2516381214932</v>
      </c>
      <c r="E8" s="190">
        <v>5183.8516381214931</v>
      </c>
      <c r="F8" s="190">
        <v>114.916191</v>
      </c>
      <c r="G8" s="190">
        <v>2001.2059536096465</v>
      </c>
      <c r="H8" s="190">
        <v>3067.7294935118462</v>
      </c>
      <c r="I8" s="191">
        <v>14.476636166995485</v>
      </c>
      <c r="J8" s="191">
        <v>27.4</v>
      </c>
      <c r="K8" s="191">
        <v>109.40307446596125</v>
      </c>
    </row>
    <row r="9" spans="1:15" ht="11.1" customHeight="1">
      <c r="A9" s="189">
        <v>1974</v>
      </c>
      <c r="B9" s="190">
        <v>2772.7</v>
      </c>
      <c r="C9" s="190" t="s">
        <v>308</v>
      </c>
      <c r="D9" s="190">
        <v>2001.2059536096465</v>
      </c>
      <c r="E9" s="190">
        <v>4773.9059536096465</v>
      </c>
      <c r="F9" s="190">
        <v>126.74819669999999</v>
      </c>
      <c r="G9" s="190">
        <v>1755.3685361073408</v>
      </c>
      <c r="H9" s="190">
        <v>2891.7892208023054</v>
      </c>
      <c r="I9" s="191">
        <v>13.522259208629745</v>
      </c>
      <c r="J9" s="191">
        <v>48.2</v>
      </c>
      <c r="K9" s="191">
        <v>176.61014775527403</v>
      </c>
    </row>
    <row r="10" spans="1:15" ht="11.1" customHeight="1">
      <c r="A10" s="189">
        <v>1975</v>
      </c>
      <c r="B10" s="190">
        <v>3288.6</v>
      </c>
      <c r="C10" s="190" t="s">
        <v>308</v>
      </c>
      <c r="D10" s="190">
        <v>1755.3685361073408</v>
      </c>
      <c r="E10" s="190">
        <v>5043.9685361073407</v>
      </c>
      <c r="F10" s="190">
        <v>123.0214314</v>
      </c>
      <c r="G10" s="190">
        <v>2320.415280726791</v>
      </c>
      <c r="H10" s="190">
        <v>2600.5318239805492</v>
      </c>
      <c r="I10" s="191">
        <v>12.041004310633964</v>
      </c>
      <c r="J10" s="191">
        <v>49.4</v>
      </c>
      <c r="K10" s="191">
        <v>165.62175210379854</v>
      </c>
    </row>
    <row r="11" spans="1:15" ht="11.1" customHeight="1">
      <c r="A11" s="189">
        <v>1976</v>
      </c>
      <c r="B11" s="190">
        <v>3110.8</v>
      </c>
      <c r="C11" s="190" t="s">
        <v>308</v>
      </c>
      <c r="D11" s="190">
        <v>2320.415280726791</v>
      </c>
      <c r="E11" s="190">
        <v>5431.2152807267912</v>
      </c>
      <c r="F11" s="190">
        <v>130.6971246</v>
      </c>
      <c r="G11" s="190">
        <v>2446.3694299191866</v>
      </c>
      <c r="H11" s="190">
        <v>2854.1487262076043</v>
      </c>
      <c r="I11" s="191">
        <v>13.090323692102665</v>
      </c>
      <c r="J11" s="191">
        <v>45.4</v>
      </c>
      <c r="K11" s="191">
        <v>144.26781699595637</v>
      </c>
    </row>
    <row r="12" spans="1:15" ht="11.1" customHeight="1">
      <c r="A12" s="189">
        <v>1977</v>
      </c>
      <c r="B12" s="190">
        <v>3160.5</v>
      </c>
      <c r="C12" s="190" t="s">
        <v>308</v>
      </c>
      <c r="D12" s="190">
        <v>2446.3694299191866</v>
      </c>
      <c r="E12" s="190">
        <v>5606.8694299191866</v>
      </c>
      <c r="F12" s="190">
        <v>169.74084690000001</v>
      </c>
      <c r="G12" s="190">
        <v>2326.8690053285968</v>
      </c>
      <c r="H12" s="190">
        <v>3110.2595776905896</v>
      </c>
      <c r="I12" s="191">
        <v>14.122201688577361</v>
      </c>
      <c r="J12" s="191">
        <v>46</v>
      </c>
      <c r="K12" s="191">
        <v>137.62565820966969</v>
      </c>
    </row>
    <row r="13" spans="1:15" ht="11.1" customHeight="1">
      <c r="A13" s="189">
        <v>1978</v>
      </c>
      <c r="B13" s="190">
        <v>3149</v>
      </c>
      <c r="C13" s="190" t="s">
        <v>308</v>
      </c>
      <c r="D13" s="190">
        <v>2326.8690053285968</v>
      </c>
      <c r="E13" s="190">
        <v>5475.8690053285973</v>
      </c>
      <c r="F13" s="190">
        <v>209.0623956</v>
      </c>
      <c r="G13" s="190">
        <v>2291.9664807363533</v>
      </c>
      <c r="H13" s="190">
        <v>2974.840128992244</v>
      </c>
      <c r="I13" s="191">
        <v>13.364962279543743</v>
      </c>
      <c r="J13" s="191">
        <v>46.8</v>
      </c>
      <c r="K13" s="191">
        <v>130.81852423846428</v>
      </c>
    </row>
    <row r="14" spans="1:15" ht="11.1" customHeight="1">
      <c r="A14" s="189">
        <v>1979</v>
      </c>
      <c r="B14" s="190">
        <v>3263.04</v>
      </c>
      <c r="C14" s="190" t="s">
        <v>308</v>
      </c>
      <c r="D14" s="190">
        <v>2291.9664807363533</v>
      </c>
      <c r="E14" s="190">
        <v>5555.0064807363533</v>
      </c>
      <c r="F14" s="190">
        <v>259.7075868</v>
      </c>
      <c r="G14" s="190">
        <v>2447.0353617007086</v>
      </c>
      <c r="H14" s="190">
        <v>2848.2635322356446</v>
      </c>
      <c r="I14" s="191">
        <v>12.655855378621423</v>
      </c>
      <c r="J14" s="191">
        <v>47.1</v>
      </c>
      <c r="K14" s="191">
        <v>121.57505517339287</v>
      </c>
    </row>
    <row r="15" spans="1:15" ht="15" customHeight="1">
      <c r="A15" s="189">
        <v>1980</v>
      </c>
      <c r="B15" s="190">
        <v>2777.28</v>
      </c>
      <c r="C15" s="190">
        <v>14.433180000000002</v>
      </c>
      <c r="D15" s="190">
        <v>2447.0353617007086</v>
      </c>
      <c r="E15" s="190">
        <v>5238.7485417007083</v>
      </c>
      <c r="F15" s="190">
        <v>301.7719323</v>
      </c>
      <c r="G15" s="190">
        <v>1967.1164408589407</v>
      </c>
      <c r="H15" s="190">
        <v>2969.8601685417675</v>
      </c>
      <c r="I15" s="191">
        <v>13.041375023237432</v>
      </c>
      <c r="J15" s="191">
        <v>51.8</v>
      </c>
      <c r="K15" s="191">
        <v>122.59992307919885</v>
      </c>
    </row>
    <row r="16" spans="1:15" ht="11.1" customHeight="1">
      <c r="A16" s="189">
        <v>1981</v>
      </c>
      <c r="B16" s="190">
        <v>3092.4</v>
      </c>
      <c r="C16" s="190">
        <v>10.989906</v>
      </c>
      <c r="D16" s="190">
        <v>1967.1164408589407</v>
      </c>
      <c r="E16" s="190">
        <v>5070.5063468589406</v>
      </c>
      <c r="F16" s="190">
        <v>386.75503800000001</v>
      </c>
      <c r="G16" s="190">
        <v>1891.8663790574458</v>
      </c>
      <c r="H16" s="190">
        <v>2791.8849298014948</v>
      </c>
      <c r="I16" s="191">
        <v>12.140424801064047</v>
      </c>
      <c r="J16" s="191">
        <v>63.2</v>
      </c>
      <c r="K16" s="191">
        <v>136.67893965689694</v>
      </c>
    </row>
    <row r="17" spans="1:11" ht="11.1" customHeight="1">
      <c r="A17" s="189">
        <v>1982</v>
      </c>
      <c r="B17" s="190">
        <v>3227.08</v>
      </c>
      <c r="C17" s="190">
        <v>12.824840999999999</v>
      </c>
      <c r="D17" s="190">
        <v>1891.8663790574458</v>
      </c>
      <c r="E17" s="190">
        <v>5131.771220057446</v>
      </c>
      <c r="F17" s="190">
        <v>337.85783789999999</v>
      </c>
      <c r="G17" s="190">
        <v>2102.8114398070115</v>
      </c>
      <c r="H17" s="190">
        <v>2691.1019423504345</v>
      </c>
      <c r="I17" s="191">
        <v>11.59018529101605</v>
      </c>
      <c r="J17" s="191">
        <v>57.1</v>
      </c>
      <c r="K17" s="191">
        <v>116.29623972097049</v>
      </c>
    </row>
    <row r="18" spans="1:11" ht="11.1" customHeight="1">
      <c r="A18" s="189">
        <v>1983</v>
      </c>
      <c r="B18" s="190">
        <v>2652.64</v>
      </c>
      <c r="C18" s="190">
        <v>21.249781000000002</v>
      </c>
      <c r="D18" s="190">
        <v>2102.8114398070115</v>
      </c>
      <c r="E18" s="190">
        <v>4776.7012208070119</v>
      </c>
      <c r="F18" s="190">
        <v>358.52905800000002</v>
      </c>
      <c r="G18" s="190">
        <v>1694.6151185192352</v>
      </c>
      <c r="H18" s="190">
        <v>2723.5570442877765</v>
      </c>
      <c r="I18" s="191">
        <v>11.623882531412962</v>
      </c>
      <c r="J18" s="191">
        <v>58.3</v>
      </c>
      <c r="K18" s="191">
        <v>114.27339370418284</v>
      </c>
    </row>
    <row r="19" spans="1:11" ht="11.1" customHeight="1">
      <c r="A19" s="189">
        <v>1984</v>
      </c>
      <c r="B19" s="190">
        <v>3164.94</v>
      </c>
      <c r="C19" s="190">
        <v>24.467441999999998</v>
      </c>
      <c r="D19" s="190">
        <v>1694.6151185192352</v>
      </c>
      <c r="E19" s="190">
        <v>4884.0225605192354</v>
      </c>
      <c r="F19" s="190">
        <v>310.72198170000001</v>
      </c>
      <c r="G19" s="190">
        <v>2158.6850559960603</v>
      </c>
      <c r="H19" s="190">
        <v>2414.6155228231746</v>
      </c>
      <c r="I19" s="191">
        <v>10.216356909401282</v>
      </c>
      <c r="J19" s="191">
        <v>61.9</v>
      </c>
      <c r="K19" s="191">
        <v>117.10122445504891</v>
      </c>
    </row>
    <row r="20" spans="1:11" ht="11.1" customHeight="1">
      <c r="A20" s="189">
        <v>1985</v>
      </c>
      <c r="B20" s="190">
        <v>3058.68</v>
      </c>
      <c r="C20" s="190">
        <v>30.206232</v>
      </c>
      <c r="D20" s="190">
        <v>2158.6850559960603</v>
      </c>
      <c r="E20" s="190">
        <v>5247.5712879960602</v>
      </c>
      <c r="F20" s="190">
        <v>331.50058860000001</v>
      </c>
      <c r="G20" s="190">
        <v>2080.4117317734022</v>
      </c>
      <c r="H20" s="190">
        <v>2835.6589676226581</v>
      </c>
      <c r="I20" s="191">
        <v>11.891250608567502</v>
      </c>
      <c r="J20" s="191">
        <v>61</v>
      </c>
      <c r="K20" s="191">
        <v>111.85990005959749</v>
      </c>
    </row>
    <row r="21" spans="1:11" ht="11.1" customHeight="1">
      <c r="A21" s="189">
        <v>1986</v>
      </c>
      <c r="B21" s="190">
        <v>2951.88</v>
      </c>
      <c r="C21" s="190">
        <v>36.737125000000006</v>
      </c>
      <c r="D21" s="190">
        <v>2080.4117317734022</v>
      </c>
      <c r="E21" s="190">
        <v>5069.0288567734024</v>
      </c>
      <c r="F21" s="190">
        <v>415.97360700000002</v>
      </c>
      <c r="G21" s="190">
        <v>1744.5610799999999</v>
      </c>
      <c r="H21" s="190">
        <v>2908.4941697734025</v>
      </c>
      <c r="I21" s="191">
        <v>12.085942588118904</v>
      </c>
      <c r="J21" s="191">
        <v>56.2</v>
      </c>
      <c r="K21" s="191">
        <v>101.01055488404907</v>
      </c>
    </row>
    <row r="22" spans="1:11" ht="11.1" customHeight="1">
      <c r="A22" s="189">
        <v>1987</v>
      </c>
      <c r="B22" s="190">
        <v>3276.66</v>
      </c>
      <c r="C22" s="190">
        <v>38.331669000000005</v>
      </c>
      <c r="D22" s="190">
        <v>1744.5610799999999</v>
      </c>
      <c r="E22" s="190">
        <v>5059.5527490000004</v>
      </c>
      <c r="F22" s="190">
        <v>493.68864600000001</v>
      </c>
      <c r="G22" s="190">
        <v>1985.6559599999998</v>
      </c>
      <c r="H22" s="190">
        <v>2580.2081430000007</v>
      </c>
      <c r="I22" s="191">
        <v>10.626711845768606</v>
      </c>
      <c r="J22" s="191">
        <v>56.7</v>
      </c>
      <c r="K22" s="191">
        <v>99.46583164487015</v>
      </c>
    </row>
    <row r="23" spans="1:11" ht="11.1" customHeight="1">
      <c r="A23" s="189">
        <v>1988</v>
      </c>
      <c r="B23" s="190">
        <v>2656.8</v>
      </c>
      <c r="C23" s="190">
        <v>49.412706000000007</v>
      </c>
      <c r="D23" s="190">
        <v>1985.6559599999998</v>
      </c>
      <c r="E23" s="190">
        <v>4691.8686660000003</v>
      </c>
      <c r="F23" s="190">
        <v>626.59458900000004</v>
      </c>
      <c r="G23" s="190">
        <v>1519.6895999999999</v>
      </c>
      <c r="H23" s="190">
        <v>2545.5844770000003</v>
      </c>
      <c r="I23" s="191">
        <v>10.389250215287671</v>
      </c>
      <c r="J23" s="191">
        <v>58.9</v>
      </c>
      <c r="K23" s="191">
        <v>99.800483752769296</v>
      </c>
    </row>
    <row r="24" spans="1:11" ht="11.1" customHeight="1">
      <c r="A24" s="189">
        <v>1989</v>
      </c>
      <c r="B24" s="190">
        <v>3376.12</v>
      </c>
      <c r="C24" s="190">
        <v>70.826028000000008</v>
      </c>
      <c r="D24" s="190">
        <v>1519.6895999999999</v>
      </c>
      <c r="E24" s="190">
        <v>4966.635628</v>
      </c>
      <c r="F24" s="190">
        <v>537.02266800000007</v>
      </c>
      <c r="G24" s="190">
        <v>2069.5615600000001</v>
      </c>
      <c r="H24" s="190">
        <v>2360.0514000000003</v>
      </c>
      <c r="I24" s="191">
        <v>9.5416524488360253</v>
      </c>
      <c r="J24" s="191">
        <v>65.2</v>
      </c>
      <c r="K24" s="191">
        <v>106.30795883012331</v>
      </c>
    </row>
    <row r="25" spans="1:11" ht="15" customHeight="1">
      <c r="A25" s="189">
        <v>1990</v>
      </c>
      <c r="B25" s="190">
        <v>3353.6</v>
      </c>
      <c r="C25" s="190">
        <v>48.257559000000001</v>
      </c>
      <c r="D25" s="190">
        <v>2069.5615600000001</v>
      </c>
      <c r="E25" s="190">
        <v>5471.4191190000001</v>
      </c>
      <c r="F25" s="190">
        <v>704.18647800000008</v>
      </c>
      <c r="G25" s="190">
        <v>2028.6651548627012</v>
      </c>
      <c r="H25" s="190">
        <v>2738.5674861372991</v>
      </c>
      <c r="I25" s="191">
        <v>10.948489142282071</v>
      </c>
      <c r="J25" s="191">
        <v>68</v>
      </c>
      <c r="K25" s="191">
        <v>106.85817327524229</v>
      </c>
    </row>
    <row r="26" spans="1:11" ht="11.1" customHeight="1">
      <c r="A26" s="189">
        <v>1991</v>
      </c>
      <c r="B26" s="190">
        <v>3871.16</v>
      </c>
      <c r="C26" s="190">
        <v>43.859626200000001</v>
      </c>
      <c r="D26" s="190">
        <v>2028.6651548627012</v>
      </c>
      <c r="E26" s="190">
        <v>5943.6847810627014</v>
      </c>
      <c r="F26" s="190">
        <v>713.08529700000008</v>
      </c>
      <c r="G26" s="190">
        <v>2424.0632486251329</v>
      </c>
      <c r="H26" s="190">
        <v>2806.5362354375679</v>
      </c>
      <c r="I26" s="191">
        <v>11.071454578381131</v>
      </c>
      <c r="J26" s="191">
        <v>68</v>
      </c>
      <c r="K26" s="191">
        <v>103.3792078568198</v>
      </c>
    </row>
    <row r="27" spans="1:11" ht="11.1" customHeight="1">
      <c r="A27" s="189">
        <v>1992</v>
      </c>
      <c r="B27" s="190">
        <v>3684.38</v>
      </c>
      <c r="C27" s="190">
        <v>39.758915925000004</v>
      </c>
      <c r="D27" s="190">
        <v>2424.0632486251329</v>
      </c>
      <c r="E27" s="190">
        <v>6148.2021645501336</v>
      </c>
      <c r="F27" s="190">
        <v>811.52800313400007</v>
      </c>
      <c r="G27" s="190">
        <v>2291.4052122372464</v>
      </c>
      <c r="H27" s="190">
        <v>3045.2689491788874</v>
      </c>
      <c r="I27" s="191">
        <v>11.854184796760093</v>
      </c>
      <c r="J27" s="191">
        <v>61.6</v>
      </c>
      <c r="K27" s="191">
        <v>91.560731445388711</v>
      </c>
    </row>
    <row r="28" spans="1:11" ht="11.1" customHeight="1">
      <c r="A28" s="189">
        <v>1993</v>
      </c>
      <c r="B28" s="190">
        <v>2921.56</v>
      </c>
      <c r="C28" s="190">
        <v>39.125402769000004</v>
      </c>
      <c r="D28" s="190">
        <v>2291.4052122372464</v>
      </c>
      <c r="E28" s="190">
        <v>5252.0906150062465</v>
      </c>
      <c r="F28" s="190">
        <v>941.37485826299996</v>
      </c>
      <c r="G28" s="190">
        <v>1427.0922783877679</v>
      </c>
      <c r="H28" s="190">
        <v>2883.6234783554792</v>
      </c>
      <c r="I28" s="191">
        <v>11.07999261630124</v>
      </c>
      <c r="J28" s="191">
        <v>71.900000000000006</v>
      </c>
      <c r="K28" s="191">
        <v>104.39315128658389</v>
      </c>
    </row>
    <row r="29" spans="1:11" ht="11.1" customHeight="1">
      <c r="A29" s="189">
        <v>1994</v>
      </c>
      <c r="B29" s="190">
        <v>4239.68</v>
      </c>
      <c r="C29" s="190">
        <v>52.733258562000003</v>
      </c>
      <c r="D29" s="190">
        <v>1427.0922783877679</v>
      </c>
      <c r="E29" s="190">
        <v>5719.5055369497677</v>
      </c>
      <c r="F29" s="190">
        <v>808.77025592400003</v>
      </c>
      <c r="G29" s="190">
        <v>2257.0817979464045</v>
      </c>
      <c r="H29" s="190">
        <v>2653.6534830793635</v>
      </c>
      <c r="I29" s="191">
        <v>10.073237837954432</v>
      </c>
      <c r="J29" s="191">
        <v>67.5</v>
      </c>
      <c r="K29" s="191">
        <v>95.959739558158702</v>
      </c>
    </row>
    <row r="30" spans="1:11" ht="11.1" customHeight="1">
      <c r="A30" s="189">
        <v>1995</v>
      </c>
      <c r="B30" s="190">
        <v>3414.1</v>
      </c>
      <c r="C30" s="190">
        <v>49.417378311</v>
      </c>
      <c r="D30" s="190">
        <v>2257.0817979464045</v>
      </c>
      <c r="E30" s="190">
        <v>5720.5991762574049</v>
      </c>
      <c r="F30" s="190">
        <v>883.49950347000004</v>
      </c>
      <c r="G30" s="190">
        <v>2065.5192246224997</v>
      </c>
      <c r="H30" s="190">
        <v>2771.5804481649047</v>
      </c>
      <c r="I30" s="191">
        <v>10.397702735868519</v>
      </c>
      <c r="J30" s="191">
        <v>77.5</v>
      </c>
      <c r="K30" s="191">
        <v>107.91016304877539</v>
      </c>
    </row>
    <row r="31" spans="1:11" ht="11.1" customHeight="1">
      <c r="A31" s="189">
        <v>1996</v>
      </c>
      <c r="B31" s="190">
        <v>3447.24</v>
      </c>
      <c r="C31" s="190">
        <v>21.057319979999999</v>
      </c>
      <c r="D31" s="190">
        <v>2065.5192246224997</v>
      </c>
      <c r="E31" s="190">
        <v>5533.8165446024996</v>
      </c>
      <c r="F31" s="190">
        <v>964.30627247999996</v>
      </c>
      <c r="G31" s="190">
        <v>1775.4658922729434</v>
      </c>
      <c r="H31" s="190">
        <v>2794.0443798495562</v>
      </c>
      <c r="I31" s="191">
        <v>10.361091197104416</v>
      </c>
      <c r="J31" s="191">
        <v>81.099999999999994</v>
      </c>
      <c r="K31" s="191">
        <v>110.89498818920515</v>
      </c>
    </row>
    <row r="32" spans="1:11" ht="11.1" customHeight="1">
      <c r="A32" s="189">
        <v>1997</v>
      </c>
      <c r="B32" s="190">
        <v>3294.5</v>
      </c>
      <c r="C32" s="190">
        <v>28.726616769000003</v>
      </c>
      <c r="D32" s="190">
        <v>1775.4658922729434</v>
      </c>
      <c r="E32" s="190">
        <v>5098.6925090419436</v>
      </c>
      <c r="F32" s="190">
        <v>1051.9753412550001</v>
      </c>
      <c r="G32" s="190">
        <v>1550.1191964961561</v>
      </c>
      <c r="H32" s="190">
        <v>2496.5979712907874</v>
      </c>
      <c r="I32" s="191">
        <v>9.1479963185597839</v>
      </c>
      <c r="J32" s="191">
        <v>74.8</v>
      </c>
      <c r="K32" s="191">
        <v>100.53864790303666</v>
      </c>
    </row>
    <row r="33" spans="1:11" ht="11.1" customHeight="1">
      <c r="A33" s="189">
        <v>1998</v>
      </c>
      <c r="B33" s="190">
        <v>3321.62</v>
      </c>
      <c r="C33" s="190">
        <v>46.291683531000004</v>
      </c>
      <c r="D33" s="190">
        <v>1550.1191964961561</v>
      </c>
      <c r="E33" s="190">
        <v>4918.0308800271559</v>
      </c>
      <c r="F33" s="190">
        <v>1019.3701842</v>
      </c>
      <c r="G33" s="190">
        <v>1361.4132832230425</v>
      </c>
      <c r="H33" s="190">
        <v>2537.2474126041134</v>
      </c>
      <c r="I33" s="191">
        <v>9.1890966177285307</v>
      </c>
      <c r="J33" s="191">
        <v>70.8</v>
      </c>
      <c r="K33" s="191">
        <v>94.124528878814672</v>
      </c>
    </row>
    <row r="34" spans="1:11" ht="11.1" customHeight="1">
      <c r="A34" s="189">
        <v>1999</v>
      </c>
      <c r="B34" s="190">
        <v>3493.56</v>
      </c>
      <c r="C34" s="190">
        <v>61.711198974000006</v>
      </c>
      <c r="D34" s="190">
        <v>1361.4132832230425</v>
      </c>
      <c r="E34" s="190">
        <v>4916.6844821970426</v>
      </c>
      <c r="F34" s="190">
        <v>1002.813646974</v>
      </c>
      <c r="G34" s="190">
        <v>1381.482030234117</v>
      </c>
      <c r="H34" s="190">
        <v>2532.3888049889256</v>
      </c>
      <c r="I34" s="191">
        <v>9.0670753324940492</v>
      </c>
      <c r="J34" s="191">
        <v>69.5</v>
      </c>
      <c r="K34" s="191">
        <v>91.120354254959992</v>
      </c>
    </row>
    <row r="35" spans="1:11" ht="15" customHeight="1">
      <c r="A35" s="189">
        <v>2000</v>
      </c>
      <c r="B35" s="190">
        <v>3403.94</v>
      </c>
      <c r="C35" s="190">
        <v>65.580675420000006</v>
      </c>
      <c r="D35" s="190">
        <v>1381.482030234117</v>
      </c>
      <c r="E35" s="190">
        <v>4851.0027056541167</v>
      </c>
      <c r="F35" s="190">
        <v>952.73112073499999</v>
      </c>
      <c r="G35" s="190">
        <v>1361.576</v>
      </c>
      <c r="H35" s="190">
        <v>2536.6955849191168</v>
      </c>
      <c r="I35" s="191">
        <v>8.9831236319711252</v>
      </c>
      <c r="J35" s="191">
        <v>74.099999999999994</v>
      </c>
      <c r="K35" s="191">
        <v>94.980212455738382</v>
      </c>
    </row>
    <row r="36" spans="1:11" ht="11.1" customHeight="1">
      <c r="A36" s="189">
        <v>2001</v>
      </c>
      <c r="B36" s="190">
        <v>3035.14</v>
      </c>
      <c r="C36" s="190">
        <v>95.662173711000008</v>
      </c>
      <c r="D36" s="190">
        <v>1361.576</v>
      </c>
      <c r="E36" s="190">
        <v>4492.3781737110003</v>
      </c>
      <c r="F36" s="190">
        <v>796.27726476600003</v>
      </c>
      <c r="G36" s="190">
        <v>1214.056</v>
      </c>
      <c r="H36" s="190">
        <v>2482.0449089450003</v>
      </c>
      <c r="I36" s="191">
        <v>8.699496839057165</v>
      </c>
      <c r="J36" s="191">
        <v>73.900000000000006</v>
      </c>
      <c r="K36" s="191">
        <v>92.589692349134566</v>
      </c>
    </row>
    <row r="37" spans="1:11" ht="11.1" customHeight="1">
      <c r="A37" s="189">
        <v>2002</v>
      </c>
      <c r="B37" s="190">
        <v>2856</v>
      </c>
      <c r="C37" s="190">
        <v>103.482651903</v>
      </c>
      <c r="D37" s="190">
        <v>1214.056</v>
      </c>
      <c r="E37" s="190">
        <v>4173.5386519029998</v>
      </c>
      <c r="F37" s="190">
        <v>771.86086967250003</v>
      </c>
      <c r="G37" s="190">
        <v>1142.4000000000001</v>
      </c>
      <c r="H37" s="190">
        <v>2259.2777822304997</v>
      </c>
      <c r="I37" s="191">
        <v>7.841860465625742</v>
      </c>
      <c r="J37" s="191">
        <v>65.599999999999994</v>
      </c>
      <c r="K37" s="191">
        <v>80.974908270611721</v>
      </c>
    </row>
    <row r="38" spans="1:11" ht="11.1" customHeight="1">
      <c r="A38" s="189">
        <v>2003</v>
      </c>
      <c r="B38" s="190">
        <v>3112.62</v>
      </c>
      <c r="C38" s="190">
        <v>132.64962597900001</v>
      </c>
      <c r="D38" s="190">
        <v>1142.4000000000001</v>
      </c>
      <c r="E38" s="190">
        <v>4387.6696259790006</v>
      </c>
      <c r="F38" s="190">
        <v>720.77879769000003</v>
      </c>
      <c r="G38" s="190">
        <v>1245.048</v>
      </c>
      <c r="H38" s="190">
        <v>2421.8428282890009</v>
      </c>
      <c r="I38" s="191">
        <v>8.3276455409093906</v>
      </c>
      <c r="J38" s="191">
        <v>68.599999999999994</v>
      </c>
      <c r="K38" s="191">
        <v>83.015420174804333</v>
      </c>
    </row>
    <row r="39" spans="1:11" ht="11.1" customHeight="1">
      <c r="A39" s="189">
        <v>2004</v>
      </c>
      <c r="B39" s="190">
        <v>2916.54</v>
      </c>
      <c r="C39" s="190">
        <v>182.21218336200002</v>
      </c>
      <c r="D39" s="190">
        <v>1245.048</v>
      </c>
      <c r="E39" s="190">
        <v>4343.8001833620001</v>
      </c>
      <c r="F39" s="190">
        <v>766.84394186999998</v>
      </c>
      <c r="G39" s="190">
        <v>1166.616</v>
      </c>
      <c r="H39" s="190">
        <v>2410.3402414920001</v>
      </c>
      <c r="I39" s="191">
        <v>8.2134331142490673</v>
      </c>
      <c r="J39" s="191">
        <v>71.2</v>
      </c>
      <c r="K39" s="191">
        <v>83.920946939449038</v>
      </c>
    </row>
    <row r="40" spans="1:11" ht="11.1" customHeight="1">
      <c r="A40" s="189">
        <v>2005</v>
      </c>
      <c r="B40" s="190">
        <v>3199.4</v>
      </c>
      <c r="C40" s="190">
        <v>120.687</v>
      </c>
      <c r="D40" s="190">
        <v>1166.616</v>
      </c>
      <c r="E40" s="190">
        <v>4486.7029999999995</v>
      </c>
      <c r="F40" s="190">
        <v>665.01</v>
      </c>
      <c r="G40" s="190">
        <v>1279.7600000000002</v>
      </c>
      <c r="H40" s="190">
        <v>2541.9329999999991</v>
      </c>
      <c r="I40" s="191">
        <v>8.5822123471134084</v>
      </c>
      <c r="J40" s="191">
        <v>64.5</v>
      </c>
      <c r="K40" s="191">
        <v>73.722711166990521</v>
      </c>
    </row>
    <row r="41" spans="1:11" ht="11.1" customHeight="1">
      <c r="A41" s="189">
        <v>2006</v>
      </c>
      <c r="B41" s="190">
        <v>2878.06</v>
      </c>
      <c r="C41" s="190">
        <v>105.036937905</v>
      </c>
      <c r="D41" s="190">
        <v>1279.7600000000002</v>
      </c>
      <c r="E41" s="190">
        <v>4262.8569379050004</v>
      </c>
      <c r="F41" s="190">
        <v>614.341910289</v>
      </c>
      <c r="G41" s="190">
        <v>1151.2239999999999</v>
      </c>
      <c r="H41" s="190">
        <v>2497.2910276160001</v>
      </c>
      <c r="I41" s="191">
        <v>8.3522605294438463</v>
      </c>
      <c r="J41" s="191">
        <v>62.4</v>
      </c>
      <c r="K41" s="191">
        <v>69.170781995643566</v>
      </c>
    </row>
    <row r="42" spans="1:11" ht="11.1" customHeight="1">
      <c r="A42" s="189">
        <v>2007</v>
      </c>
      <c r="B42" s="190">
        <v>2550.92</v>
      </c>
      <c r="C42" s="190">
        <v>93.7</v>
      </c>
      <c r="D42" s="190">
        <v>1151.2239999999999</v>
      </c>
      <c r="E42" s="190">
        <v>3795.8440000000001</v>
      </c>
      <c r="F42" s="190">
        <v>707.70888843629996</v>
      </c>
      <c r="G42" s="190">
        <v>1020.3680000000001</v>
      </c>
      <c r="H42" s="190">
        <v>2067.7671115636999</v>
      </c>
      <c r="I42" s="191">
        <v>6.8468221607989932</v>
      </c>
      <c r="J42" s="191">
        <v>82.8</v>
      </c>
      <c r="K42" s="191">
        <v>89.365456689322826</v>
      </c>
    </row>
    <row r="43" spans="1:11" ht="11.1" customHeight="1">
      <c r="A43" s="189">
        <v>2008</v>
      </c>
      <c r="B43" s="190">
        <v>2711.54</v>
      </c>
      <c r="C43" s="190">
        <v>94.080924909288228</v>
      </c>
      <c r="D43" s="190">
        <v>1020.3680000000001</v>
      </c>
      <c r="E43" s="190">
        <v>3825.988924909288</v>
      </c>
      <c r="F43" s="190">
        <v>686.74005646730438</v>
      </c>
      <c r="G43" s="190">
        <v>1084.616</v>
      </c>
      <c r="H43" s="190">
        <v>2054.6328684419836</v>
      </c>
      <c r="I43" s="191">
        <v>6.7409710022180374</v>
      </c>
      <c r="J43" s="191">
        <v>116</v>
      </c>
      <c r="K43" s="191">
        <v>122.88493573700505</v>
      </c>
    </row>
    <row r="44" spans="1:11" ht="11.1" customHeight="1">
      <c r="A44" s="189">
        <v>2009</v>
      </c>
      <c r="B44" s="190">
        <v>3020.76</v>
      </c>
      <c r="C44" s="190">
        <v>63.756424931733605</v>
      </c>
      <c r="D44" s="190">
        <v>1084.616</v>
      </c>
      <c r="E44" s="190">
        <v>4169.132424931734</v>
      </c>
      <c r="F44" s="190">
        <v>624.96406435829203</v>
      </c>
      <c r="G44" s="190">
        <v>1208.3040000000001</v>
      </c>
      <c r="H44" s="190">
        <v>2335.8643605734419</v>
      </c>
      <c r="I44" s="191">
        <v>7.5978040387361458</v>
      </c>
      <c r="J44" s="191">
        <v>95.2</v>
      </c>
      <c r="K44" s="191">
        <v>100.19048821814584</v>
      </c>
    </row>
    <row r="45" spans="1:11" ht="15" customHeight="1">
      <c r="A45" s="189">
        <v>2010</v>
      </c>
      <c r="B45" s="190">
        <v>2488.62</v>
      </c>
      <c r="C45" s="190">
        <v>60.258535590883739</v>
      </c>
      <c r="D45" s="190">
        <v>1208.3040000000001</v>
      </c>
      <c r="E45" s="190">
        <v>3757.1825355908836</v>
      </c>
      <c r="F45" s="190">
        <v>638.8341205102447</v>
      </c>
      <c r="G45" s="190">
        <v>995.44799999999998</v>
      </c>
      <c r="H45" s="190">
        <v>2122.900415080639</v>
      </c>
      <c r="I45" s="191">
        <v>6.8537859142779585</v>
      </c>
      <c r="J45" s="191">
        <v>81.5</v>
      </c>
      <c r="K45" s="191">
        <v>84.750829960198317</v>
      </c>
    </row>
    <row r="46" spans="1:11" ht="11.1" customHeight="1">
      <c r="A46" s="189">
        <v>2011</v>
      </c>
      <c r="B46" s="190">
        <v>2251.96</v>
      </c>
      <c r="C46" s="190">
        <v>44.363113539488033</v>
      </c>
      <c r="D46" s="190">
        <v>995.44799999999998</v>
      </c>
      <c r="E46" s="190">
        <v>3291.7711135394879</v>
      </c>
      <c r="F46" s="190">
        <v>575.95381726986318</v>
      </c>
      <c r="G46" s="190">
        <v>900.78400000000011</v>
      </c>
      <c r="H46" s="190">
        <v>1815.0332962696248</v>
      </c>
      <c r="I46" s="191">
        <v>5.8179008398427339</v>
      </c>
      <c r="J46" s="191">
        <v>118</v>
      </c>
      <c r="K46" s="191">
        <v>120.21526682950061</v>
      </c>
    </row>
    <row r="47" spans="1:11" ht="11.1" customHeight="1">
      <c r="A47" s="189">
        <v>2012</v>
      </c>
      <c r="B47" s="190">
        <v>2471.8200000000002</v>
      </c>
      <c r="C47" s="190">
        <v>59.891599325925178</v>
      </c>
      <c r="D47" s="190">
        <v>900.78400000000011</v>
      </c>
      <c r="E47" s="190">
        <v>3432.4955993259255</v>
      </c>
      <c r="F47" s="190">
        <v>604.28517827369603</v>
      </c>
      <c r="G47" s="190">
        <v>988.72800000000007</v>
      </c>
      <c r="H47" s="190">
        <v>1839.4824210522293</v>
      </c>
      <c r="I47" s="191">
        <v>5.8550998478723555</v>
      </c>
      <c r="J47" s="191">
        <v>131</v>
      </c>
      <c r="K47" s="191">
        <v>130.99967250081878</v>
      </c>
    </row>
    <row r="48" spans="1:11" ht="11.1" customHeight="1">
      <c r="A48" s="189">
        <v>2013</v>
      </c>
      <c r="B48" s="190">
        <v>2245.2800000000002</v>
      </c>
      <c r="C48" s="190">
        <v>45.307794146451535</v>
      </c>
      <c r="D48" s="190">
        <v>988.72800000000007</v>
      </c>
      <c r="E48" s="190">
        <v>3279.3157941464519</v>
      </c>
      <c r="F48" s="190">
        <v>556.97533455788528</v>
      </c>
      <c r="G48" s="190">
        <v>898.11200000000008</v>
      </c>
      <c r="H48" s="190">
        <v>1824.2284595885667</v>
      </c>
      <c r="I48" s="191">
        <v>5.767494930942255</v>
      </c>
      <c r="J48" s="191">
        <v>150</v>
      </c>
      <c r="K48" s="191">
        <v>147.39298655038996</v>
      </c>
    </row>
    <row r="49" spans="1:11" ht="11.1" customHeight="1">
      <c r="A49" s="189">
        <v>2014</v>
      </c>
      <c r="B49" s="190">
        <v>2343.2000000000003</v>
      </c>
      <c r="C49" s="190">
        <v>45.646353340842538</v>
      </c>
      <c r="D49" s="190">
        <v>898.11200000000008</v>
      </c>
      <c r="E49" s="190">
        <v>3286.9583533408427</v>
      </c>
      <c r="F49" s="190">
        <v>511.90106752086717</v>
      </c>
      <c r="G49" s="190">
        <v>937.2800000000002</v>
      </c>
      <c r="H49" s="190">
        <v>1837.7772858199755</v>
      </c>
      <c r="I49" s="191">
        <v>5.7687075508018948</v>
      </c>
      <c r="J49" s="191">
        <v>108</v>
      </c>
      <c r="K49" s="191">
        <v>104.18425177860846</v>
      </c>
    </row>
    <row r="50" spans="1:11" ht="11.1" customHeight="1">
      <c r="A50" s="189">
        <v>2015</v>
      </c>
      <c r="B50" s="190">
        <v>2063.2800000000002</v>
      </c>
      <c r="C50" s="190">
        <v>40.613224300442639</v>
      </c>
      <c r="D50" s="190">
        <v>937.2800000000002</v>
      </c>
      <c r="E50" s="190">
        <v>3041.1732243004431</v>
      </c>
      <c r="F50" s="190">
        <v>501.59685689770004</v>
      </c>
      <c r="G50" s="190">
        <v>825.31200000000013</v>
      </c>
      <c r="H50" s="190">
        <v>1714.2643674027429</v>
      </c>
      <c r="I50" s="191">
        <v>5.3425393822967466</v>
      </c>
      <c r="J50" s="191">
        <v>97.8</v>
      </c>
      <c r="K50" s="191">
        <v>93.444103132479455</v>
      </c>
    </row>
    <row r="51" spans="1:11" ht="11.1" customHeight="1">
      <c r="A51" s="189">
        <v>2016</v>
      </c>
      <c r="B51" s="190">
        <v>2056.3307600607623</v>
      </c>
      <c r="C51" s="190">
        <v>55.839064773991616</v>
      </c>
      <c r="D51" s="190">
        <v>825.31200000000013</v>
      </c>
      <c r="E51" s="190">
        <v>2937.4818248347538</v>
      </c>
      <c r="F51" s="190">
        <v>493.62497424809999</v>
      </c>
      <c r="G51" s="190">
        <v>822.53230402430495</v>
      </c>
      <c r="H51" s="190">
        <v>1621.3245465623488</v>
      </c>
      <c r="I51" s="191">
        <v>5.0170796951812635</v>
      </c>
      <c r="J51" s="191">
        <v>83</v>
      </c>
      <c r="K51" s="191">
        <v>78.521710543431738</v>
      </c>
    </row>
    <row r="52" spans="1:11" ht="11.1" customHeight="1">
      <c r="A52" s="189">
        <v>2017</v>
      </c>
      <c r="B52" s="190">
        <v>2145.7306050683578</v>
      </c>
      <c r="C52" s="190">
        <v>49.883349304353203</v>
      </c>
      <c r="D52" s="190">
        <v>822.53230402430495</v>
      </c>
      <c r="E52" s="190">
        <v>3018.146258397016</v>
      </c>
      <c r="F52" s="190">
        <v>516.73354347167299</v>
      </c>
      <c r="G52" s="190">
        <v>858.29224202734315</v>
      </c>
      <c r="H52" s="190">
        <v>1643.1204728980001</v>
      </c>
      <c r="I52" s="191">
        <v>5.0525522939965173</v>
      </c>
      <c r="J52" s="191">
        <v>74.5</v>
      </c>
      <c r="K52" s="191">
        <v>69.146023407553159</v>
      </c>
    </row>
    <row r="53" spans="1:11" ht="11.1" customHeight="1">
      <c r="A53" s="189">
        <v>2018</v>
      </c>
      <c r="B53" s="190">
        <v>2107.4463542063513</v>
      </c>
      <c r="C53" s="190">
        <v>68.916192451183406</v>
      </c>
      <c r="D53" s="190">
        <v>858.29224202734315</v>
      </c>
      <c r="E53" s="190">
        <v>3034.654788684878</v>
      </c>
      <c r="F53" s="190">
        <v>496.50217220147999</v>
      </c>
      <c r="G53" s="190">
        <v>842.97854168254059</v>
      </c>
      <c r="H53" s="190">
        <v>1695.1740748008574</v>
      </c>
      <c r="I53" s="191">
        <v>5.1852240864734176</v>
      </c>
      <c r="J53" s="191">
        <v>75.7</v>
      </c>
      <c r="K53" s="191">
        <v>68.603639527296451</v>
      </c>
    </row>
    <row r="54" spans="1:11" ht="11.1" customHeight="1">
      <c r="A54" s="189">
        <v>2019</v>
      </c>
      <c r="B54" s="190">
        <v>1895.7059999999999</v>
      </c>
      <c r="C54" s="190">
        <v>71.254175885465003</v>
      </c>
      <c r="D54" s="190">
        <v>842.97854168254059</v>
      </c>
      <c r="E54" s="190">
        <v>2809.9387175680054</v>
      </c>
      <c r="F54" s="190">
        <v>441.57439350130301</v>
      </c>
      <c r="G54" s="190">
        <v>840.79642483828707</v>
      </c>
      <c r="H54" s="190">
        <v>1527.5678992284154</v>
      </c>
      <c r="I54" s="191">
        <v>4.6504703799649176</v>
      </c>
      <c r="J54" s="191">
        <v>72</v>
      </c>
      <c r="K54" s="191">
        <v>64.112267704335594</v>
      </c>
    </row>
    <row r="55" spans="1:11" s="4" customFormat="1" ht="12" customHeight="1">
      <c r="A55" s="3" t="s">
        <v>937</v>
      </c>
      <c r="B55" s="3"/>
    </row>
    <row r="56" spans="1:11" s="4" customFormat="1" ht="11.25">
      <c r="A56" s="4" t="s">
        <v>991</v>
      </c>
      <c r="B56" s="3"/>
    </row>
    <row r="57" spans="1:11" s="4" customFormat="1" ht="11.25">
      <c r="A57" s="3" t="s">
        <v>1105</v>
      </c>
      <c r="B57" s="3"/>
    </row>
    <row r="58" spans="1:11" s="4" customFormat="1" ht="11.25">
      <c r="A58" s="3" t="s">
        <v>1106</v>
      </c>
      <c r="B58" s="3"/>
    </row>
    <row r="59" spans="1:11" s="4" customFormat="1" ht="11.25">
      <c r="A59" s="3" t="s">
        <v>965</v>
      </c>
      <c r="B59" s="3"/>
    </row>
    <row r="60" spans="1:11" s="4" customFormat="1" ht="12" customHeight="1">
      <c r="A60" s="5" t="s">
        <v>36</v>
      </c>
    </row>
  </sheetData>
  <conditionalFormatting sqref="A5:A54">
    <cfRule type="expression" dxfId="28" priority="2">
      <formula>MOD(ROW(),2)=1</formula>
    </cfRule>
  </conditionalFormatting>
  <conditionalFormatting sqref="B5:K54">
    <cfRule type="expression" dxfId="27"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3BE6C-EC8D-4C97-8ED2-B25AEA9DF11B}">
  <sheetPr>
    <pageSetUpPr fitToPage="1"/>
  </sheetPr>
  <dimension ref="A1:O60"/>
  <sheetViews>
    <sheetView showGridLines="0" zoomScaleNormal="100" workbookViewId="0"/>
  </sheetViews>
  <sheetFormatPr defaultColWidth="9.7109375" defaultRowHeight="14.25"/>
  <cols>
    <col min="1" max="1" width="11.5703125" style="21" customWidth="1"/>
    <col min="2" max="7" width="18" style="21" customWidth="1"/>
    <col min="8" max="8" width="22.140625" style="21" customWidth="1"/>
    <col min="9" max="9" width="23.42578125" style="21" customWidth="1"/>
    <col min="10" max="11" width="14.140625" style="21" customWidth="1"/>
    <col min="12" max="14" width="3" style="21" customWidth="1"/>
    <col min="15" max="16384" width="9.7109375" style="21"/>
  </cols>
  <sheetData>
    <row r="1" spans="1:15">
      <c r="A1" s="13" t="s">
        <v>1107</v>
      </c>
      <c r="O1" s="14" t="str">
        <f>HYPERLINK("#'"&amp;"Index'!A1","INDEX")</f>
        <v>INDEX</v>
      </c>
    </row>
    <row r="2" spans="1:15">
      <c r="A2" s="157"/>
      <c r="B2" s="158" t="s">
        <v>1108</v>
      </c>
      <c r="C2" s="158"/>
      <c r="D2" s="158"/>
      <c r="E2" s="158"/>
      <c r="F2" s="158" t="s">
        <v>1109</v>
      </c>
      <c r="G2" s="158"/>
      <c r="H2" s="158"/>
      <c r="I2" s="158"/>
      <c r="J2" s="158" t="s">
        <v>826</v>
      </c>
      <c r="K2" s="158"/>
    </row>
    <row r="3" spans="1:15">
      <c r="A3" s="159"/>
      <c r="B3" s="221" t="s">
        <v>1100</v>
      </c>
      <c r="C3" s="183"/>
      <c r="D3" s="183"/>
      <c r="E3" s="183"/>
      <c r="F3" s="183"/>
      <c r="G3" s="183"/>
      <c r="H3" s="183"/>
      <c r="I3" s="184" t="s">
        <v>617</v>
      </c>
      <c r="J3" s="183" t="s">
        <v>929</v>
      </c>
      <c r="K3" s="187"/>
    </row>
    <row r="4" spans="1:15" ht="39.75" customHeight="1">
      <c r="A4" s="22" t="s">
        <v>290</v>
      </c>
      <c r="B4" s="22" t="s">
        <v>648</v>
      </c>
      <c r="C4" s="22" t="s">
        <v>649</v>
      </c>
      <c r="D4" s="22" t="s">
        <v>680</v>
      </c>
      <c r="E4" s="22" t="s">
        <v>623</v>
      </c>
      <c r="F4" s="22" t="s">
        <v>650</v>
      </c>
      <c r="G4" s="31" t="s">
        <v>681</v>
      </c>
      <c r="H4" s="31" t="s">
        <v>651</v>
      </c>
      <c r="I4" s="22" t="s">
        <v>276</v>
      </c>
      <c r="J4" s="31" t="s">
        <v>652</v>
      </c>
      <c r="K4" s="31" t="s">
        <v>682</v>
      </c>
    </row>
    <row r="5" spans="1:15" ht="15" customHeight="1">
      <c r="A5" s="189">
        <v>1970</v>
      </c>
      <c r="B5" s="190">
        <v>963</v>
      </c>
      <c r="C5" s="233">
        <v>0</v>
      </c>
      <c r="D5" s="190">
        <v>1006.8819999999999</v>
      </c>
      <c r="E5" s="190">
        <v>1969.8820000000001</v>
      </c>
      <c r="F5" s="190">
        <v>5.4945000000000004</v>
      </c>
      <c r="G5" s="190">
        <v>785.37114640000004</v>
      </c>
      <c r="H5" s="190">
        <v>1179.0163536</v>
      </c>
      <c r="I5" s="191">
        <v>5.7498407896533568</v>
      </c>
      <c r="J5" s="191">
        <v>25.8</v>
      </c>
      <c r="K5" s="191">
        <v>119.10257593943312</v>
      </c>
    </row>
    <row r="6" spans="1:15" ht="11.1" customHeight="1">
      <c r="A6" s="189">
        <v>1971</v>
      </c>
      <c r="B6" s="190">
        <v>1026.2</v>
      </c>
      <c r="C6" s="233">
        <v>0</v>
      </c>
      <c r="D6" s="190">
        <v>785.37114640000004</v>
      </c>
      <c r="E6" s="190">
        <v>1811.5711464000001</v>
      </c>
      <c r="F6" s="190">
        <v>4.0330000000000004</v>
      </c>
      <c r="G6" s="190">
        <v>672.48980000000006</v>
      </c>
      <c r="H6" s="190">
        <v>1135.0483464000001</v>
      </c>
      <c r="I6" s="191">
        <v>5.4658715232999944</v>
      </c>
      <c r="J6" s="191">
        <v>25.9</v>
      </c>
      <c r="K6" s="191">
        <v>113.79113395720751</v>
      </c>
    </row>
    <row r="7" spans="1:15" ht="11.1" customHeight="1">
      <c r="A7" s="189">
        <v>1972</v>
      </c>
      <c r="B7" s="190">
        <v>1215.5</v>
      </c>
      <c r="C7" s="233">
        <v>0</v>
      </c>
      <c r="D7" s="190">
        <v>672.48980000000006</v>
      </c>
      <c r="E7" s="190">
        <v>1887.9898000000001</v>
      </c>
      <c r="F7" s="190">
        <v>6.5045999999999999</v>
      </c>
      <c r="G7" s="190">
        <v>763.21749999999997</v>
      </c>
      <c r="H7" s="190">
        <v>1118.2677000000001</v>
      </c>
      <c r="I7" s="191">
        <v>5.3277227769943218</v>
      </c>
      <c r="J7" s="191">
        <v>27.9</v>
      </c>
      <c r="K7" s="191">
        <v>117.49965781909685</v>
      </c>
    </row>
    <row r="8" spans="1:15" ht="11.1" customHeight="1">
      <c r="A8" s="189">
        <v>1973</v>
      </c>
      <c r="B8" s="190">
        <v>1384.3</v>
      </c>
      <c r="C8" s="233">
        <v>0</v>
      </c>
      <c r="D8" s="190">
        <v>763.21749999999997</v>
      </c>
      <c r="E8" s="190">
        <v>2147.5174999999999</v>
      </c>
      <c r="F8" s="190">
        <v>11.026</v>
      </c>
      <c r="G8" s="190">
        <v>881.28289419999999</v>
      </c>
      <c r="H8" s="190">
        <v>1255.2086058</v>
      </c>
      <c r="I8" s="191">
        <v>5.9233378752200236</v>
      </c>
      <c r="J8" s="191">
        <v>34.9</v>
      </c>
      <c r="K8" s="191">
        <v>139.34917149131562</v>
      </c>
    </row>
    <row r="9" spans="1:15" ht="11.1" customHeight="1">
      <c r="A9" s="189">
        <v>1974</v>
      </c>
      <c r="B9" s="190">
        <v>1366.2</v>
      </c>
      <c r="C9" s="233">
        <v>0</v>
      </c>
      <c r="D9" s="190">
        <v>881.28289419999999</v>
      </c>
      <c r="E9" s="190">
        <v>2247.4828941999999</v>
      </c>
      <c r="F9" s="190">
        <v>16.668500000000002</v>
      </c>
      <c r="G9" s="190">
        <v>992.42161311999996</v>
      </c>
      <c r="H9" s="190">
        <v>1238.3927810799996</v>
      </c>
      <c r="I9" s="191">
        <v>5.790832909742158</v>
      </c>
      <c r="J9" s="191">
        <v>66.7</v>
      </c>
      <c r="K9" s="191">
        <v>244.39620031694562</v>
      </c>
    </row>
    <row r="10" spans="1:15" ht="11.1" customHeight="1">
      <c r="A10" s="189">
        <v>1975</v>
      </c>
      <c r="B10" s="190">
        <v>1497.6</v>
      </c>
      <c r="C10" s="233">
        <v>0</v>
      </c>
      <c r="D10" s="190">
        <v>992.42161311999996</v>
      </c>
      <c r="E10" s="190">
        <v>2490.02161312</v>
      </c>
      <c r="F10" s="190">
        <v>18.381600000000002</v>
      </c>
      <c r="G10" s="190">
        <v>1126.7594607999999</v>
      </c>
      <c r="H10" s="190">
        <v>1344.8805523199999</v>
      </c>
      <c r="I10" s="191">
        <v>6.2270772379880812</v>
      </c>
      <c r="J10" s="191">
        <v>62.7</v>
      </c>
      <c r="K10" s="191">
        <v>210.21222382405202</v>
      </c>
    </row>
    <row r="11" spans="1:15" ht="11.1" customHeight="1">
      <c r="A11" s="189">
        <v>1976</v>
      </c>
      <c r="B11" s="190">
        <v>1355.4</v>
      </c>
      <c r="C11" s="233">
        <v>0</v>
      </c>
      <c r="D11" s="190">
        <v>1126.7594607999999</v>
      </c>
      <c r="E11" s="190">
        <v>2482.1594608</v>
      </c>
      <c r="F11" s="190">
        <v>35.253599999999999</v>
      </c>
      <c r="G11" s="190">
        <v>1204.1571086399999</v>
      </c>
      <c r="H11" s="190">
        <v>1242.7487521600001</v>
      </c>
      <c r="I11" s="191">
        <v>5.6997672491113818</v>
      </c>
      <c r="J11" s="191">
        <v>54.7</v>
      </c>
      <c r="K11" s="191">
        <v>173.82047554358621</v>
      </c>
    </row>
    <row r="12" spans="1:15" ht="11.1" customHeight="1">
      <c r="A12" s="189">
        <v>1977</v>
      </c>
      <c r="B12" s="190">
        <v>1591.9</v>
      </c>
      <c r="C12" s="233">
        <v>0</v>
      </c>
      <c r="D12" s="190">
        <v>1204.1571086399999</v>
      </c>
      <c r="E12" s="190">
        <v>2796.05710864</v>
      </c>
      <c r="F12" s="190">
        <v>29.995899999999999</v>
      </c>
      <c r="G12" s="190">
        <v>1171.0894545799999</v>
      </c>
      <c r="H12" s="190">
        <v>1594.9717540600002</v>
      </c>
      <c r="I12" s="191">
        <v>7.2420041593904809</v>
      </c>
      <c r="J12" s="191">
        <v>56.8</v>
      </c>
      <c r="K12" s="191">
        <v>169.93776926759213</v>
      </c>
    </row>
    <row r="13" spans="1:15" ht="11.1" customHeight="1">
      <c r="A13" s="189">
        <v>1978</v>
      </c>
      <c r="B13" s="190">
        <v>1720.3</v>
      </c>
      <c r="C13" s="233">
        <v>0</v>
      </c>
      <c r="D13" s="190">
        <v>1171.0894545799999</v>
      </c>
      <c r="E13" s="190">
        <v>2891.3894545799999</v>
      </c>
      <c r="F13" s="190">
        <v>171.32480000000001</v>
      </c>
      <c r="G13" s="190">
        <v>1312.2215575</v>
      </c>
      <c r="H13" s="190">
        <v>1407.84309708</v>
      </c>
      <c r="I13" s="191">
        <v>6.3249684259047108</v>
      </c>
      <c r="J13" s="191">
        <v>55.4</v>
      </c>
      <c r="K13" s="191">
        <v>154.85782570108805</v>
      </c>
    </row>
    <row r="14" spans="1:15" ht="11.1" customHeight="1">
      <c r="A14" s="189">
        <v>1979</v>
      </c>
      <c r="B14" s="190">
        <v>1664.84</v>
      </c>
      <c r="C14" s="233">
        <v>0</v>
      </c>
      <c r="D14" s="190">
        <v>1312.2215575</v>
      </c>
      <c r="E14" s="190">
        <v>2977.0615575000002</v>
      </c>
      <c r="F14" s="190">
        <v>235.0129</v>
      </c>
      <c r="G14" s="190">
        <v>1200.8084191999999</v>
      </c>
      <c r="H14" s="190">
        <v>1541.2402383000001</v>
      </c>
      <c r="I14" s="191">
        <v>6.8482825900335476</v>
      </c>
      <c r="J14" s="191">
        <v>59.5</v>
      </c>
      <c r="K14" s="191">
        <v>153.58207606829885</v>
      </c>
    </row>
    <row r="15" spans="1:15" ht="15" customHeight="1">
      <c r="A15" s="189">
        <v>1980</v>
      </c>
      <c r="B15" s="190">
        <v>1538.8</v>
      </c>
      <c r="C15" s="233">
        <v>0</v>
      </c>
      <c r="D15" s="190">
        <v>1200.8084191999999</v>
      </c>
      <c r="E15" s="190">
        <v>2739.6084191999998</v>
      </c>
      <c r="F15" s="190">
        <v>283.48289999999997</v>
      </c>
      <c r="G15" s="190">
        <v>1000.5384896</v>
      </c>
      <c r="H15" s="190">
        <v>1455.5870295999998</v>
      </c>
      <c r="I15" s="191">
        <v>6.3918350544074887</v>
      </c>
      <c r="J15" s="191">
        <v>57.1</v>
      </c>
      <c r="K15" s="191">
        <v>135.14393065293925</v>
      </c>
    </row>
    <row r="16" spans="1:15" ht="11.1" customHeight="1">
      <c r="A16" s="189">
        <v>1981</v>
      </c>
      <c r="B16" s="190">
        <v>1663.94</v>
      </c>
      <c r="C16" s="233">
        <v>0</v>
      </c>
      <c r="D16" s="190">
        <v>1000.5384896</v>
      </c>
      <c r="E16" s="190">
        <v>2664.4784896000001</v>
      </c>
      <c r="F16" s="190">
        <v>289.94310000000002</v>
      </c>
      <c r="G16" s="190">
        <v>931.37844554000003</v>
      </c>
      <c r="H16" s="190">
        <v>1443.1569440600001</v>
      </c>
      <c r="I16" s="191">
        <v>6.275523094979258</v>
      </c>
      <c r="J16" s="191">
        <v>62.9</v>
      </c>
      <c r="K16" s="191">
        <v>136.03014722181672</v>
      </c>
    </row>
    <row r="17" spans="1:11" ht="11.1" customHeight="1">
      <c r="A17" s="189">
        <v>1982</v>
      </c>
      <c r="B17" s="190">
        <v>2253.8200000000002</v>
      </c>
      <c r="C17" s="233">
        <v>0</v>
      </c>
      <c r="D17" s="190">
        <v>931.37844554000003</v>
      </c>
      <c r="E17" s="190">
        <v>3185.1984455400002</v>
      </c>
      <c r="F17" s="190">
        <v>271.93150000000003</v>
      </c>
      <c r="G17" s="190">
        <v>1576.2716149800001</v>
      </c>
      <c r="H17" s="190">
        <v>1336.99533056</v>
      </c>
      <c r="I17" s="191">
        <v>5.7582447437421402</v>
      </c>
      <c r="J17" s="191">
        <v>67.400000000000006</v>
      </c>
      <c r="K17" s="191">
        <v>137.27437052878128</v>
      </c>
    </row>
    <row r="18" spans="1:11" ht="11.1" customHeight="1">
      <c r="A18" s="189">
        <v>1983</v>
      </c>
      <c r="B18" s="190">
        <v>1801.48</v>
      </c>
      <c r="C18" s="233">
        <v>0</v>
      </c>
      <c r="D18" s="190">
        <v>1576.2716149800001</v>
      </c>
      <c r="E18" s="190">
        <v>3377.7516149800003</v>
      </c>
      <c r="F18" s="190">
        <v>304.67649999999998</v>
      </c>
      <c r="G18" s="190">
        <v>1515.1772682599999</v>
      </c>
      <c r="H18" s="190">
        <v>1557.8978467200004</v>
      </c>
      <c r="I18" s="191">
        <v>6.6489598975702835</v>
      </c>
      <c r="J18" s="191">
        <v>62.1</v>
      </c>
      <c r="K18" s="191">
        <v>121.72174526637659</v>
      </c>
    </row>
    <row r="19" spans="1:11" ht="11.1" customHeight="1">
      <c r="A19" s="189">
        <v>1984</v>
      </c>
      <c r="B19" s="190">
        <v>1939.4</v>
      </c>
      <c r="C19" s="233">
        <v>0</v>
      </c>
      <c r="D19" s="190">
        <v>1515.1772682599999</v>
      </c>
      <c r="E19" s="190">
        <v>3454.57726826</v>
      </c>
      <c r="F19" s="190">
        <v>286.32080000000002</v>
      </c>
      <c r="G19" s="190">
        <v>1280.7729716399999</v>
      </c>
      <c r="H19" s="190">
        <v>1887.4834966200001</v>
      </c>
      <c r="I19" s="191">
        <v>7.9860354080423779</v>
      </c>
      <c r="J19" s="191">
        <v>66.599999999999994</v>
      </c>
      <c r="K19" s="191">
        <v>125.99259367861481</v>
      </c>
    </row>
    <row r="20" spans="1:11" ht="11.1" customHeight="1">
      <c r="A20" s="189">
        <v>1985</v>
      </c>
      <c r="B20" s="190">
        <v>2221.3200000000002</v>
      </c>
      <c r="C20" s="233">
        <v>0</v>
      </c>
      <c r="D20" s="190">
        <v>1280.7729716399999</v>
      </c>
      <c r="E20" s="190">
        <v>3502.0929716400001</v>
      </c>
      <c r="F20" s="190">
        <v>281.14449999999999</v>
      </c>
      <c r="G20" s="190">
        <v>1336.34389842</v>
      </c>
      <c r="H20" s="190">
        <v>1884.6045732200002</v>
      </c>
      <c r="I20" s="191">
        <v>7.9030326051512594</v>
      </c>
      <c r="J20" s="191">
        <v>66.7</v>
      </c>
      <c r="K20" s="191">
        <v>122.31238252418284</v>
      </c>
    </row>
    <row r="21" spans="1:11" ht="11.1" customHeight="1">
      <c r="A21" s="189">
        <v>1986</v>
      </c>
      <c r="B21" s="190">
        <v>2167</v>
      </c>
      <c r="C21" s="233">
        <v>0</v>
      </c>
      <c r="D21" s="190">
        <v>1336.34389842</v>
      </c>
      <c r="E21" s="190">
        <v>3503.3438984200002</v>
      </c>
      <c r="F21" s="190">
        <v>366</v>
      </c>
      <c r="G21" s="190">
        <v>1318</v>
      </c>
      <c r="H21" s="190">
        <v>1819.3438984200002</v>
      </c>
      <c r="I21" s="191">
        <v>7.5600928249622905</v>
      </c>
      <c r="J21" s="191">
        <v>62.6</v>
      </c>
      <c r="K21" s="191">
        <v>112.51353622315786</v>
      </c>
    </row>
    <row r="22" spans="1:11" ht="11.1" customHeight="1">
      <c r="A22" s="189">
        <v>1987</v>
      </c>
      <c r="B22" s="190">
        <v>2456.6</v>
      </c>
      <c r="C22" s="233">
        <v>0</v>
      </c>
      <c r="D22" s="190">
        <v>1318</v>
      </c>
      <c r="E22" s="190">
        <v>3774.6</v>
      </c>
      <c r="F22" s="190">
        <v>328.3</v>
      </c>
      <c r="G22" s="190">
        <v>1542</v>
      </c>
      <c r="H22" s="190">
        <v>1904.2999999999997</v>
      </c>
      <c r="I22" s="191">
        <v>7.8429515164494807</v>
      </c>
      <c r="J22" s="191">
        <v>62.8</v>
      </c>
      <c r="K22" s="191">
        <v>110.16674122218421</v>
      </c>
    </row>
    <row r="23" spans="1:11" ht="11.1" customHeight="1">
      <c r="A23" s="189">
        <v>1988</v>
      </c>
      <c r="B23" s="190">
        <v>2184</v>
      </c>
      <c r="C23" s="233">
        <v>0</v>
      </c>
      <c r="D23" s="190">
        <v>1542</v>
      </c>
      <c r="E23" s="190">
        <v>3726</v>
      </c>
      <c r="F23" s="190">
        <v>420.7</v>
      </c>
      <c r="G23" s="190">
        <v>1171</v>
      </c>
      <c r="H23" s="190">
        <v>2134.3000000000002</v>
      </c>
      <c r="I23" s="191">
        <v>8.7106819415478682</v>
      </c>
      <c r="J23" s="191">
        <v>63</v>
      </c>
      <c r="K23" s="191">
        <v>106.74754628904014</v>
      </c>
    </row>
    <row r="24" spans="1:11" ht="11.1" customHeight="1">
      <c r="A24" s="189">
        <v>1989</v>
      </c>
      <c r="B24" s="190">
        <v>2522.56</v>
      </c>
      <c r="C24" s="190">
        <v>109.9307</v>
      </c>
      <c r="D24" s="190">
        <v>1171</v>
      </c>
      <c r="E24" s="190">
        <v>3803.4906999999998</v>
      </c>
      <c r="F24" s="190">
        <v>448.5</v>
      </c>
      <c r="G24" s="190">
        <v>1286</v>
      </c>
      <c r="H24" s="190">
        <v>2068.9906999999998</v>
      </c>
      <c r="I24" s="191">
        <v>8.3648983997865294</v>
      </c>
      <c r="J24" s="191">
        <v>69.099999999999994</v>
      </c>
      <c r="K24" s="191">
        <v>112.66687047793742</v>
      </c>
    </row>
    <row r="25" spans="1:11" ht="15" customHeight="1">
      <c r="A25" s="189">
        <v>1990</v>
      </c>
      <c r="B25" s="190">
        <v>2887.62</v>
      </c>
      <c r="C25" s="190">
        <v>74.022199999999998</v>
      </c>
      <c r="D25" s="190">
        <v>1286</v>
      </c>
      <c r="E25" s="190">
        <v>4247.6422000000002</v>
      </c>
      <c r="F25" s="190">
        <v>480.61083399999995</v>
      </c>
      <c r="G25" s="190">
        <v>1616.1397314000001</v>
      </c>
      <c r="H25" s="190">
        <v>2150.8916346000001</v>
      </c>
      <c r="I25" s="191">
        <v>8.5990262525386605</v>
      </c>
      <c r="J25" s="191">
        <v>71.400000000000006</v>
      </c>
      <c r="K25" s="191">
        <v>112.20108193900442</v>
      </c>
    </row>
    <row r="26" spans="1:11" ht="11.1" customHeight="1">
      <c r="A26" s="189">
        <v>1991</v>
      </c>
      <c r="B26" s="190">
        <v>2921</v>
      </c>
      <c r="C26" s="190">
        <v>47.415500000000009</v>
      </c>
      <c r="D26" s="190">
        <v>1616.1397314000001</v>
      </c>
      <c r="E26" s="190">
        <v>4584.5552313999997</v>
      </c>
      <c r="F26" s="190">
        <v>471.54573780000004</v>
      </c>
      <c r="G26" s="190">
        <v>1742.0217322799999</v>
      </c>
      <c r="H26" s="190">
        <v>2370.9877613199997</v>
      </c>
      <c r="I26" s="191">
        <v>9.3532671960172458</v>
      </c>
      <c r="J26" s="191">
        <v>74.900000000000006</v>
      </c>
      <c r="K26" s="191">
        <v>113.86915688935007</v>
      </c>
    </row>
    <row r="27" spans="1:11" ht="11.1" customHeight="1">
      <c r="A27" s="189">
        <v>1992</v>
      </c>
      <c r="B27" s="190">
        <v>2818.76</v>
      </c>
      <c r="C27" s="190">
        <v>57.953296100000003</v>
      </c>
      <c r="D27" s="190">
        <v>1742.0217322799999</v>
      </c>
      <c r="E27" s="190">
        <v>4618.7350283800006</v>
      </c>
      <c r="F27" s="190">
        <v>507.13275959999999</v>
      </c>
      <c r="G27" s="190">
        <v>1814.6377176800004</v>
      </c>
      <c r="H27" s="190">
        <v>2296.9645510999999</v>
      </c>
      <c r="I27" s="191">
        <v>8.9412931057167544</v>
      </c>
      <c r="J27" s="191">
        <v>68.2</v>
      </c>
      <c r="K27" s="191">
        <v>101.37080981453749</v>
      </c>
    </row>
    <row r="28" spans="1:11" ht="11.1" customHeight="1">
      <c r="A28" s="189">
        <v>1993</v>
      </c>
      <c r="B28" s="190">
        <v>2520.8200000000002</v>
      </c>
      <c r="C28" s="190">
        <v>74.778524399999995</v>
      </c>
      <c r="D28" s="190">
        <v>1814.6377176800004</v>
      </c>
      <c r="E28" s="190">
        <v>4410.2362420800009</v>
      </c>
      <c r="F28" s="190">
        <v>508.24587129999998</v>
      </c>
      <c r="G28" s="190">
        <v>1373.2580880200003</v>
      </c>
      <c r="H28" s="190">
        <v>2528.7322827600005</v>
      </c>
      <c r="I28" s="191">
        <v>9.7163638844978983</v>
      </c>
      <c r="J28" s="191">
        <v>73.099999999999994</v>
      </c>
      <c r="K28" s="191">
        <v>106.13545701042115</v>
      </c>
    </row>
    <row r="29" spans="1:11" ht="11.1" customHeight="1">
      <c r="A29" s="189">
        <v>1994</v>
      </c>
      <c r="B29" s="190">
        <v>3222.4</v>
      </c>
      <c r="C29" s="190">
        <v>123.39703130000001</v>
      </c>
      <c r="D29" s="190">
        <v>1373.2580880200003</v>
      </c>
      <c r="E29" s="190">
        <v>4719.0551193200008</v>
      </c>
      <c r="F29" s="190">
        <v>525.27568739999992</v>
      </c>
      <c r="G29" s="190">
        <v>1795.8369365400001</v>
      </c>
      <c r="H29" s="190">
        <v>2397.9424953800008</v>
      </c>
      <c r="I29" s="191">
        <v>9.1025618950333325</v>
      </c>
      <c r="J29" s="191">
        <v>70.099999999999994</v>
      </c>
      <c r="K29" s="191">
        <v>99.655966563361858</v>
      </c>
    </row>
    <row r="30" spans="1:11" ht="11.1" customHeight="1">
      <c r="A30" s="189">
        <v>1995</v>
      </c>
      <c r="B30" s="190">
        <v>3234.2</v>
      </c>
      <c r="C30" s="190">
        <v>71.486060899999998</v>
      </c>
      <c r="D30" s="190">
        <v>1795.8369365400001</v>
      </c>
      <c r="E30" s="190">
        <v>5101.5229974399999</v>
      </c>
      <c r="F30" s="190">
        <v>500.38603160000008</v>
      </c>
      <c r="G30" s="190">
        <v>1844.9157227000001</v>
      </c>
      <c r="H30" s="190">
        <v>2756.2212431399998</v>
      </c>
      <c r="I30" s="191">
        <v>10.340082020505932</v>
      </c>
      <c r="J30" s="191">
        <v>73.400000000000006</v>
      </c>
      <c r="K30" s="191">
        <v>102.20136732619503</v>
      </c>
    </row>
    <row r="31" spans="1:11" ht="11.1" customHeight="1">
      <c r="A31" s="189">
        <v>1996</v>
      </c>
      <c r="B31" s="190">
        <v>3145.42</v>
      </c>
      <c r="C31" s="190">
        <v>82.497697500000001</v>
      </c>
      <c r="D31" s="190">
        <v>1844.9157227000001</v>
      </c>
      <c r="E31" s="190">
        <v>5072.8334202000005</v>
      </c>
      <c r="F31" s="190">
        <v>467.61546090000002</v>
      </c>
      <c r="G31" s="190">
        <v>1814.05615612</v>
      </c>
      <c r="H31" s="190">
        <v>2791.1618031799999</v>
      </c>
      <c r="I31" s="191">
        <v>10.350401803631888</v>
      </c>
      <c r="J31" s="191">
        <v>75.7</v>
      </c>
      <c r="K31" s="191">
        <v>103.51110488190915</v>
      </c>
    </row>
    <row r="32" spans="1:11" ht="11.1" customHeight="1">
      <c r="A32" s="189">
        <v>1997</v>
      </c>
      <c r="B32" s="190">
        <v>3390.16</v>
      </c>
      <c r="C32" s="190">
        <v>100.9233016</v>
      </c>
      <c r="D32" s="190">
        <v>1814.05615612</v>
      </c>
      <c r="E32" s="190">
        <v>5305.1394577199999</v>
      </c>
      <c r="F32" s="190">
        <v>589.18017450000002</v>
      </c>
      <c r="G32" s="190">
        <v>1970.7873384200002</v>
      </c>
      <c r="H32" s="190">
        <v>2745.1719447999994</v>
      </c>
      <c r="I32" s="191">
        <v>10.058817292020869</v>
      </c>
      <c r="J32" s="191">
        <v>74.8</v>
      </c>
      <c r="K32" s="191">
        <v>100.53864790303666</v>
      </c>
    </row>
    <row r="33" spans="1:11" ht="11.1" customHeight="1">
      <c r="A33" s="189">
        <v>1998</v>
      </c>
      <c r="B33" s="190">
        <v>3189.5</v>
      </c>
      <c r="C33" s="190">
        <v>114.09204190000001</v>
      </c>
      <c r="D33" s="190">
        <v>1970.7873384200002</v>
      </c>
      <c r="E33" s="190">
        <v>5274.3793803200006</v>
      </c>
      <c r="F33" s="190">
        <v>600.41011850000007</v>
      </c>
      <c r="G33" s="190">
        <v>1963.2215051600001</v>
      </c>
      <c r="H33" s="190">
        <v>2710.7477566600005</v>
      </c>
      <c r="I33" s="191">
        <v>9.8174592349564502</v>
      </c>
      <c r="J33" s="191">
        <v>76</v>
      </c>
      <c r="K33" s="191">
        <v>101.03762986991404</v>
      </c>
    </row>
    <row r="34" spans="1:11" ht="11.1" customHeight="1">
      <c r="A34" s="189">
        <v>1999</v>
      </c>
      <c r="B34" s="190">
        <v>3101.22</v>
      </c>
      <c r="C34" s="190">
        <v>90.144039800000002</v>
      </c>
      <c r="D34" s="190">
        <v>1963.2215051600001</v>
      </c>
      <c r="E34" s="190">
        <v>5154.5855449600003</v>
      </c>
      <c r="F34" s="190">
        <v>599.51289810000003</v>
      </c>
      <c r="G34" s="190">
        <v>1740.9185876400002</v>
      </c>
      <c r="H34" s="190">
        <v>2814.1540592200004</v>
      </c>
      <c r="I34" s="191">
        <v>10.07591993848798</v>
      </c>
      <c r="J34" s="191">
        <v>72.8</v>
      </c>
      <c r="K34" s="191">
        <v>95.44693222677823</v>
      </c>
    </row>
    <row r="35" spans="1:11" ht="15" customHeight="1">
      <c r="A35" s="189">
        <v>2000</v>
      </c>
      <c r="B35" s="190">
        <v>2916.1</v>
      </c>
      <c r="C35" s="190">
        <v>76.915662900000001</v>
      </c>
      <c r="D35" s="190">
        <v>1740.9185876400002</v>
      </c>
      <c r="E35" s="190">
        <v>4733.93425054</v>
      </c>
      <c r="F35" s="190">
        <v>561.76943860000006</v>
      </c>
      <c r="G35" s="190">
        <v>1611.6808503000002</v>
      </c>
      <c r="H35" s="190">
        <v>2560.4839616399995</v>
      </c>
      <c r="I35" s="191">
        <v>9.0673646935939782</v>
      </c>
      <c r="J35" s="191">
        <v>72.599999999999994</v>
      </c>
      <c r="K35" s="191">
        <v>93.057536090237605</v>
      </c>
    </row>
    <row r="36" spans="1:11" ht="11.1" customHeight="1">
      <c r="A36" s="189">
        <v>2001</v>
      </c>
      <c r="B36" s="190">
        <v>3259.92</v>
      </c>
      <c r="C36" s="190">
        <v>80.215278500000011</v>
      </c>
      <c r="D36" s="190">
        <v>1611.6808503000002</v>
      </c>
      <c r="E36" s="190">
        <v>4951.8161288000001</v>
      </c>
      <c r="F36" s="190">
        <v>542.56206150000003</v>
      </c>
      <c r="G36" s="190">
        <v>1760.47059754</v>
      </c>
      <c r="H36" s="190">
        <v>2648.7834697600001</v>
      </c>
      <c r="I36" s="191">
        <v>9.2839107541847472</v>
      </c>
      <c r="J36" s="191">
        <v>72.099999999999994</v>
      </c>
      <c r="K36" s="191">
        <v>90.334463036165104</v>
      </c>
    </row>
    <row r="37" spans="1:11" ht="11.1" customHeight="1">
      <c r="A37" s="189">
        <v>2002</v>
      </c>
      <c r="B37" s="190">
        <v>3279.38</v>
      </c>
      <c r="C37" s="190">
        <v>109.63310530000001</v>
      </c>
      <c r="D37" s="190">
        <v>1760.47059754</v>
      </c>
      <c r="E37" s="190">
        <v>5149.4837028399998</v>
      </c>
      <c r="F37" s="190">
        <v>517.42800590000002</v>
      </c>
      <c r="G37" s="190">
        <v>1944.79497236</v>
      </c>
      <c r="H37" s="190">
        <v>2687.2607245799995</v>
      </c>
      <c r="I37" s="191">
        <v>9.3273716949086189</v>
      </c>
      <c r="J37" s="191">
        <v>70.2</v>
      </c>
      <c r="K37" s="191">
        <v>86.653026838368035</v>
      </c>
    </row>
    <row r="38" spans="1:11" ht="11.1" customHeight="1">
      <c r="A38" s="189">
        <v>2003</v>
      </c>
      <c r="B38" s="190">
        <v>3419.48</v>
      </c>
      <c r="C38" s="190">
        <v>151.9945903</v>
      </c>
      <c r="D38" s="190">
        <v>1944.79497236</v>
      </c>
      <c r="E38" s="190">
        <v>5516.2695626599998</v>
      </c>
      <c r="F38" s="190">
        <v>564.90294640000002</v>
      </c>
      <c r="G38" s="190">
        <v>2332.7507075400003</v>
      </c>
      <c r="H38" s="190">
        <v>2618.6159087199999</v>
      </c>
      <c r="I38" s="191">
        <v>9.0042610696635421</v>
      </c>
      <c r="J38" s="191">
        <v>72</v>
      </c>
      <c r="K38" s="191">
        <v>87.129887063934589</v>
      </c>
    </row>
    <row r="39" spans="1:11" ht="11.1" customHeight="1">
      <c r="A39" s="189">
        <v>2004</v>
      </c>
      <c r="B39" s="190">
        <v>3019.82</v>
      </c>
      <c r="C39" s="190">
        <v>128.2605629</v>
      </c>
      <c r="D39" s="190">
        <v>2332.7507075400003</v>
      </c>
      <c r="E39" s="190">
        <v>5480.8312704400005</v>
      </c>
      <c r="F39" s="190">
        <v>540.73802069999999</v>
      </c>
      <c r="G39" s="190">
        <v>2279.3396106200003</v>
      </c>
      <c r="H39" s="190">
        <v>2660.7536391200006</v>
      </c>
      <c r="I39" s="191">
        <v>9.0667374141666208</v>
      </c>
      <c r="J39" s="191">
        <v>73</v>
      </c>
      <c r="K39" s="191">
        <v>86.042543912637342</v>
      </c>
    </row>
    <row r="40" spans="1:11" ht="11.1" customHeight="1">
      <c r="A40" s="189">
        <v>2005</v>
      </c>
      <c r="B40" s="190">
        <v>3150.2000000000003</v>
      </c>
      <c r="C40" s="190">
        <v>130.65445550000001</v>
      </c>
      <c r="D40" s="190">
        <v>2279.3396106200003</v>
      </c>
      <c r="E40" s="190">
        <v>5560.1940661200006</v>
      </c>
      <c r="F40" s="190">
        <v>585.32377180000003</v>
      </c>
      <c r="G40" s="190">
        <v>2176.8200779600002</v>
      </c>
      <c r="H40" s="190">
        <v>2798.0502163600004</v>
      </c>
      <c r="I40" s="191">
        <v>9.4469292128030702</v>
      </c>
      <c r="J40" s="191">
        <v>72.3</v>
      </c>
      <c r="K40" s="191">
        <v>82.638015773231231</v>
      </c>
    </row>
    <row r="41" spans="1:11" ht="11.1" customHeight="1">
      <c r="A41" s="189">
        <v>2006</v>
      </c>
      <c r="B41" s="190">
        <v>3293.04</v>
      </c>
      <c r="C41" s="190">
        <v>141.35080400000001</v>
      </c>
      <c r="D41" s="190">
        <v>2176.8200779600002</v>
      </c>
      <c r="E41" s="190">
        <v>5611.2108819599998</v>
      </c>
      <c r="F41" s="190">
        <v>539.3832731</v>
      </c>
      <c r="G41" s="190">
        <v>2250.4739266800002</v>
      </c>
      <c r="H41" s="190">
        <v>2821.3536821799994</v>
      </c>
      <c r="I41" s="191">
        <v>9.4360972504549157</v>
      </c>
      <c r="J41" s="191">
        <v>70.599999999999994</v>
      </c>
      <c r="K41" s="191">
        <v>78.260532193789032</v>
      </c>
    </row>
    <row r="42" spans="1:11" ht="11.1" customHeight="1">
      <c r="A42" s="189">
        <v>2007</v>
      </c>
      <c r="B42" s="190">
        <v>3243.94</v>
      </c>
      <c r="C42" s="190">
        <v>185.66843829999999</v>
      </c>
      <c r="D42" s="190">
        <v>2250.4739266800002</v>
      </c>
      <c r="E42" s="190">
        <v>5680.0823649800004</v>
      </c>
      <c r="F42" s="190">
        <v>511.34201280000008</v>
      </c>
      <c r="G42" s="190">
        <v>2154.12134608</v>
      </c>
      <c r="H42" s="190">
        <v>3014.6190061000007</v>
      </c>
      <c r="I42" s="191">
        <v>9.9820526701976533</v>
      </c>
      <c r="J42" s="191">
        <v>80.900000000000006</v>
      </c>
      <c r="K42" s="191">
        <v>87.314800074471222</v>
      </c>
    </row>
    <row r="43" spans="1:11" ht="11.1" customHeight="1">
      <c r="A43" s="189">
        <v>2008</v>
      </c>
      <c r="B43" s="190">
        <v>2953.44</v>
      </c>
      <c r="C43" s="190">
        <v>146.43266678730001</v>
      </c>
      <c r="D43" s="190">
        <v>2154.12134608</v>
      </c>
      <c r="E43" s="190">
        <v>5253.9940128673006</v>
      </c>
      <c r="F43" s="190">
        <v>477.21</v>
      </c>
      <c r="G43" s="190">
        <v>1958.7955010759999</v>
      </c>
      <c r="H43" s="190">
        <v>2817.9885117913009</v>
      </c>
      <c r="I43" s="191">
        <v>9.2454370483098831</v>
      </c>
      <c r="J43" s="191">
        <v>124</v>
      </c>
      <c r="K43" s="191">
        <v>131.35975889128127</v>
      </c>
    </row>
    <row r="44" spans="1:11" ht="11.1" customHeight="1">
      <c r="A44" s="189">
        <v>2009</v>
      </c>
      <c r="B44" s="190">
        <v>3447.4</v>
      </c>
      <c r="C44" s="190">
        <v>163.57546789290001</v>
      </c>
      <c r="D44" s="190">
        <v>1958.7955010759999</v>
      </c>
      <c r="E44" s="190">
        <v>5569.7709689689</v>
      </c>
      <c r="F44" s="190">
        <v>442.99</v>
      </c>
      <c r="G44" s="190">
        <v>2339.9577825840001</v>
      </c>
      <c r="H44" s="190">
        <v>2786.8231863849001</v>
      </c>
      <c r="I44" s="191">
        <v>9.0646258482066546</v>
      </c>
      <c r="J44" s="191">
        <v>111</v>
      </c>
      <c r="K44" s="191">
        <v>116.81874151485492</v>
      </c>
    </row>
    <row r="45" spans="1:11" ht="15" customHeight="1">
      <c r="A45" s="189">
        <v>2010</v>
      </c>
      <c r="B45" s="190">
        <v>2899.8</v>
      </c>
      <c r="C45" s="190">
        <v>167.46171057768237</v>
      </c>
      <c r="D45" s="190">
        <v>2339.9577825840001</v>
      </c>
      <c r="E45" s="190">
        <v>5407.2194931616832</v>
      </c>
      <c r="F45" s="190">
        <v>467.10164447591035</v>
      </c>
      <c r="G45" s="190">
        <v>2292.2838289259998</v>
      </c>
      <c r="H45" s="190">
        <v>2647.8340197597727</v>
      </c>
      <c r="I45" s="191">
        <v>8.5485345327826749</v>
      </c>
      <c r="J45" s="191">
        <v>88.6</v>
      </c>
      <c r="K45" s="191">
        <v>92.134031097835205</v>
      </c>
    </row>
    <row r="46" spans="1:11" ht="11.1" customHeight="1">
      <c r="A46" s="189">
        <v>2011</v>
      </c>
      <c r="B46" s="190">
        <v>3077.6800000000003</v>
      </c>
      <c r="C46" s="190">
        <v>161.89614818134558</v>
      </c>
      <c r="D46" s="190">
        <v>2292.2838289259998</v>
      </c>
      <c r="E46" s="190">
        <v>5531.8599771073459</v>
      </c>
      <c r="F46" s="190">
        <v>569.28070183301463</v>
      </c>
      <c r="G46" s="190">
        <v>1918.690739982</v>
      </c>
      <c r="H46" s="190">
        <v>3043.8885352923307</v>
      </c>
      <c r="I46" s="191">
        <v>9.7568687595217689</v>
      </c>
      <c r="J46" s="191">
        <v>115</v>
      </c>
      <c r="K46" s="191">
        <v>117.15894648637773</v>
      </c>
    </row>
    <row r="47" spans="1:11" ht="11.1" customHeight="1">
      <c r="A47" s="189">
        <v>2012</v>
      </c>
      <c r="B47" s="190">
        <v>3446.88</v>
      </c>
      <c r="C47" s="190">
        <v>162.69067687106519</v>
      </c>
      <c r="D47" s="190">
        <v>1918.690739982</v>
      </c>
      <c r="E47" s="190">
        <v>5528.2614168530654</v>
      </c>
      <c r="F47" s="190">
        <v>532.82072098680476</v>
      </c>
      <c r="G47" s="190">
        <v>1920.6723370679999</v>
      </c>
      <c r="H47" s="190">
        <v>3074.7683587982601</v>
      </c>
      <c r="I47" s="191">
        <v>9.787033321875521</v>
      </c>
      <c r="J47" s="191">
        <v>125</v>
      </c>
      <c r="K47" s="191">
        <v>124.99968750078125</v>
      </c>
    </row>
    <row r="48" spans="1:11" ht="11.1" customHeight="1">
      <c r="A48" s="189">
        <v>2013</v>
      </c>
      <c r="B48" s="190">
        <v>2858.38</v>
      </c>
      <c r="C48" s="190">
        <v>163.22824241701562</v>
      </c>
      <c r="D48" s="190">
        <v>1920.6723370679999</v>
      </c>
      <c r="E48" s="190">
        <v>4942.2805794850156</v>
      </c>
      <c r="F48" s="190">
        <v>514.07881948623412</v>
      </c>
      <c r="G48" s="190">
        <v>2207.7280453500002</v>
      </c>
      <c r="H48" s="190">
        <v>2220.473714648781</v>
      </c>
      <c r="I48" s="191">
        <v>7.0202670209496327</v>
      </c>
      <c r="J48" s="191">
        <v>133</v>
      </c>
      <c r="K48" s="191">
        <v>130.68844807467912</v>
      </c>
    </row>
    <row r="49" spans="1:11" ht="11.1" customHeight="1">
      <c r="A49" s="189">
        <v>2014</v>
      </c>
      <c r="B49" s="190">
        <v>2792.44</v>
      </c>
      <c r="C49" s="190">
        <v>171.50036775660359</v>
      </c>
      <c r="D49" s="190">
        <v>2207.7280453500002</v>
      </c>
      <c r="E49" s="190">
        <v>5171.668413106604</v>
      </c>
      <c r="F49" s="190">
        <v>612.86633335136878</v>
      </c>
      <c r="G49" s="190">
        <v>2113.0672901940002</v>
      </c>
      <c r="H49" s="190">
        <v>2445.7347895612352</v>
      </c>
      <c r="I49" s="191">
        <v>7.6770612286165996</v>
      </c>
      <c r="J49" s="191">
        <v>116</v>
      </c>
      <c r="K49" s="191">
        <v>111.90160376220911</v>
      </c>
    </row>
    <row r="50" spans="1:11" ht="11.1" customHeight="1">
      <c r="A50" s="189">
        <v>2015</v>
      </c>
      <c r="B50" s="190">
        <v>2912.94</v>
      </c>
      <c r="C50" s="190">
        <v>249.59287082079899</v>
      </c>
      <c r="D50" s="190">
        <v>2113.0672901940002</v>
      </c>
      <c r="E50" s="190">
        <v>5275.6001610147996</v>
      </c>
      <c r="F50" s="190">
        <v>625.16265334221589</v>
      </c>
      <c r="G50" s="190">
        <v>2079.50117391</v>
      </c>
      <c r="H50" s="190">
        <v>2570.9363337625837</v>
      </c>
      <c r="I50" s="191">
        <v>8.0123747968432752</v>
      </c>
      <c r="J50" s="191">
        <v>106</v>
      </c>
      <c r="K50" s="191">
        <v>101.27888478571394</v>
      </c>
    </row>
    <row r="51" spans="1:11" ht="11.1" customHeight="1">
      <c r="A51" s="189">
        <v>2016</v>
      </c>
      <c r="B51" s="190">
        <v>2903.6672399392373</v>
      </c>
      <c r="C51" s="190">
        <v>210.38715340311239</v>
      </c>
      <c r="D51" s="190">
        <v>2079.50117391</v>
      </c>
      <c r="E51" s="190">
        <v>5193.5555672523496</v>
      </c>
      <c r="F51" s="190">
        <v>721.30455242099993</v>
      </c>
      <c r="G51" s="190">
        <v>2064.0682602719999</v>
      </c>
      <c r="H51" s="190">
        <v>2408.1827545593496</v>
      </c>
      <c r="I51" s="191">
        <v>7.4519594647491365</v>
      </c>
      <c r="J51" s="191">
        <v>90</v>
      </c>
      <c r="K51" s="191">
        <v>85.144023480829588</v>
      </c>
    </row>
    <row r="52" spans="1:11" ht="11.1" customHeight="1">
      <c r="A52" s="189">
        <v>2017</v>
      </c>
      <c r="B52" s="190">
        <v>3029.9053949316421</v>
      </c>
      <c r="C52" s="190">
        <v>228.99749799076599</v>
      </c>
      <c r="D52" s="190">
        <v>2064.0682602719999</v>
      </c>
      <c r="E52" s="190">
        <v>5322.9711531944085</v>
      </c>
      <c r="F52" s="190">
        <v>702.03830519229098</v>
      </c>
      <c r="G52" s="190">
        <v>2000.28191913</v>
      </c>
      <c r="H52" s="190">
        <v>2620.6509288721177</v>
      </c>
      <c r="I52" s="191">
        <v>8.0584327691344395</v>
      </c>
      <c r="J52" s="191">
        <v>81</v>
      </c>
      <c r="K52" s="191">
        <v>75.178897933044368</v>
      </c>
    </row>
    <row r="53" spans="1:11" ht="11.1" customHeight="1">
      <c r="A53" s="189">
        <v>2018</v>
      </c>
      <c r="B53" s="190">
        <v>2975.8456457936486</v>
      </c>
      <c r="C53" s="190">
        <v>228.346375133489</v>
      </c>
      <c r="D53" s="190">
        <v>2000.28191913</v>
      </c>
      <c r="E53" s="190">
        <v>5204.473940057138</v>
      </c>
      <c r="F53" s="190">
        <v>606.13877798234796</v>
      </c>
      <c r="G53" s="190">
        <v>2006.750052522</v>
      </c>
      <c r="H53" s="190">
        <v>2591.5851095527896</v>
      </c>
      <c r="I53" s="191">
        <v>7.927179710896425</v>
      </c>
      <c r="J53" s="191">
        <v>82</v>
      </c>
      <c r="K53" s="191">
        <v>74.313057347930112</v>
      </c>
    </row>
    <row r="54" spans="1:11" ht="11.1" customHeight="1">
      <c r="A54" s="189">
        <v>2019</v>
      </c>
      <c r="B54" s="190">
        <v>2676.8560000000002</v>
      </c>
      <c r="C54" s="190">
        <v>212.720513085053</v>
      </c>
      <c r="D54" s="190">
        <v>2006.750052522</v>
      </c>
      <c r="E54" s="190">
        <v>4896.3265656070535</v>
      </c>
      <c r="F54" s="190">
        <v>610.40611702501599</v>
      </c>
      <c r="G54" s="190">
        <v>2320.8231510360001</v>
      </c>
      <c r="H54" s="190">
        <v>1965.0972975460372</v>
      </c>
      <c r="I54" s="191">
        <v>5.9824684589162498</v>
      </c>
      <c r="J54" s="191">
        <v>78</v>
      </c>
      <c r="K54" s="191">
        <v>69.454956679696892</v>
      </c>
    </row>
    <row r="55" spans="1:11" s="4" customFormat="1" ht="14.45" customHeight="1">
      <c r="A55" s="3" t="s">
        <v>944</v>
      </c>
      <c r="B55" s="3"/>
    </row>
    <row r="56" spans="1:11" s="4" customFormat="1" ht="11.25">
      <c r="A56" s="4" t="s">
        <v>1110</v>
      </c>
      <c r="B56" s="3"/>
    </row>
    <row r="57" spans="1:11" s="4" customFormat="1" ht="11.25">
      <c r="A57" s="3" t="s">
        <v>1111</v>
      </c>
      <c r="B57" s="3"/>
    </row>
    <row r="58" spans="1:11" s="4" customFormat="1" ht="11.25">
      <c r="A58" s="3" t="s">
        <v>1097</v>
      </c>
      <c r="B58" s="3"/>
    </row>
    <row r="59" spans="1:11" s="4" customFormat="1" ht="11.25">
      <c r="A59" s="3" t="s">
        <v>965</v>
      </c>
      <c r="B59" s="3"/>
    </row>
    <row r="60" spans="1:11" s="4" customFormat="1" ht="11.25" customHeight="1">
      <c r="A60" s="5" t="s">
        <v>36</v>
      </c>
    </row>
  </sheetData>
  <conditionalFormatting sqref="A5:A54">
    <cfRule type="expression" dxfId="26" priority="2">
      <formula>MOD(ROW(),2)=1</formula>
    </cfRule>
  </conditionalFormatting>
  <conditionalFormatting sqref="B5:K54">
    <cfRule type="expression" dxfId="25" priority="1">
      <formula>MOD(ROW(),2)=1</formula>
    </cfRule>
  </conditionalFormatting>
  <pageMargins left="0.25" right="0.25" top="0.75" bottom="0.75" header="0.3" footer="0.3"/>
  <pageSetup scale="84" orientation="portrait" r:id="rId1"/>
  <headerFooter>
    <oddFooter>&amp;CVegetables and Pulses Yearbook Data/#89011/March 30, 2020
USDA, Economic Research Service</oddFooter>
  </headerFooter>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7744-061A-425B-BF0B-526419C43EBC}">
  <sheetPr>
    <pageSetUpPr fitToPage="1"/>
  </sheetPr>
  <dimension ref="A1:P90"/>
  <sheetViews>
    <sheetView showGridLines="0" zoomScaleNormal="100" workbookViewId="0"/>
  </sheetViews>
  <sheetFormatPr defaultColWidth="9.7109375" defaultRowHeight="14.25"/>
  <cols>
    <col min="1" max="1" width="11.5703125" style="21" customWidth="1"/>
    <col min="2" max="7" width="18.28515625" style="21" customWidth="1"/>
    <col min="8" max="9" width="22.42578125" style="21" customWidth="1"/>
    <col min="10" max="11" width="14.85546875" style="21" customWidth="1"/>
    <col min="12" max="14" width="3.140625" style="21" customWidth="1"/>
    <col min="15" max="16384" width="9.7109375" style="21"/>
  </cols>
  <sheetData>
    <row r="1" spans="1:15">
      <c r="A1" s="13" t="s">
        <v>1112</v>
      </c>
      <c r="O1" s="14" t="str">
        <f>HYPERLINK("#'"&amp;"Index'!A1","INDEX")</f>
        <v>INDEX</v>
      </c>
    </row>
    <row r="2" spans="1:15">
      <c r="A2" s="157"/>
      <c r="B2" s="158" t="s">
        <v>1113</v>
      </c>
      <c r="C2" s="158"/>
      <c r="D2" s="158"/>
      <c r="E2" s="158"/>
      <c r="F2" s="158" t="s">
        <v>1114</v>
      </c>
      <c r="G2" s="158"/>
      <c r="H2" s="158"/>
      <c r="I2" s="157"/>
      <c r="J2" s="158" t="s">
        <v>644</v>
      </c>
      <c r="K2" s="158"/>
    </row>
    <row r="3" spans="1:15">
      <c r="A3" s="159"/>
      <c r="B3" s="221" t="s">
        <v>1100</v>
      </c>
      <c r="C3" s="183"/>
      <c r="D3" s="183"/>
      <c r="E3" s="183"/>
      <c r="F3" s="183"/>
      <c r="G3" s="183"/>
      <c r="H3" s="183"/>
      <c r="I3" s="163" t="s">
        <v>617</v>
      </c>
      <c r="J3" s="183" t="s">
        <v>929</v>
      </c>
      <c r="K3" s="187"/>
    </row>
    <row r="4" spans="1:15" ht="42" customHeight="1">
      <c r="A4" s="22" t="s">
        <v>290</v>
      </c>
      <c r="B4" s="22" t="s">
        <v>648</v>
      </c>
      <c r="C4" s="22" t="s">
        <v>649</v>
      </c>
      <c r="D4" s="22" t="s">
        <v>680</v>
      </c>
      <c r="E4" s="22" t="s">
        <v>623</v>
      </c>
      <c r="F4" s="22" t="s">
        <v>650</v>
      </c>
      <c r="G4" s="31" t="s">
        <v>681</v>
      </c>
      <c r="H4" s="31" t="s">
        <v>1115</v>
      </c>
      <c r="I4" s="22" t="s">
        <v>276</v>
      </c>
      <c r="J4" s="31" t="s">
        <v>1034</v>
      </c>
      <c r="K4" s="31" t="s">
        <v>894</v>
      </c>
    </row>
    <row r="5" spans="1:15" ht="15" customHeight="1">
      <c r="A5" s="23">
        <v>1970</v>
      </c>
      <c r="B5" s="177">
        <v>11017.9</v>
      </c>
      <c r="C5" s="177">
        <v>696.00249880000001</v>
      </c>
      <c r="D5" s="177">
        <v>9655</v>
      </c>
      <c r="E5" s="177">
        <v>21368.902498800002</v>
      </c>
      <c r="F5" s="177">
        <v>104.6407482</v>
      </c>
      <c r="G5" s="177">
        <v>8527.9374646498563</v>
      </c>
      <c r="H5" s="177">
        <v>12736.324285950146</v>
      </c>
      <c r="I5" s="178">
        <v>62.112655745616458</v>
      </c>
      <c r="J5" s="178">
        <v>34</v>
      </c>
      <c r="K5" s="178">
        <v>156.95688302095837</v>
      </c>
    </row>
    <row r="6" spans="1:15" ht="11.1" customHeight="1">
      <c r="A6" s="23">
        <v>1971</v>
      </c>
      <c r="B6" s="177">
        <v>11031.1</v>
      </c>
      <c r="C6" s="177">
        <v>698.587942</v>
      </c>
      <c r="D6" s="177">
        <v>8527.9374646498563</v>
      </c>
      <c r="E6" s="177">
        <v>20257.625406649859</v>
      </c>
      <c r="F6" s="177">
        <v>82.899620499999997</v>
      </c>
      <c r="G6" s="177">
        <v>5987.9054358970179</v>
      </c>
      <c r="H6" s="177">
        <v>14186.820350252841</v>
      </c>
      <c r="I6" s="178">
        <v>68.317210984502822</v>
      </c>
      <c r="J6" s="178">
        <v>35.5</v>
      </c>
      <c r="K6" s="178">
        <v>155.96854268265895</v>
      </c>
    </row>
    <row r="7" spans="1:15" ht="11.1" customHeight="1">
      <c r="A7" s="23">
        <v>1972</v>
      </c>
      <c r="B7" s="177">
        <v>11607.4</v>
      </c>
      <c r="C7" s="177">
        <v>932.09288079999999</v>
      </c>
      <c r="D7" s="177">
        <v>5987.9054358970179</v>
      </c>
      <c r="E7" s="177">
        <v>18527.398316697017</v>
      </c>
      <c r="F7" s="177">
        <v>95.929471300000003</v>
      </c>
      <c r="G7" s="177">
        <v>4815.5895661602162</v>
      </c>
      <c r="H7" s="177">
        <v>13615.8792792368</v>
      </c>
      <c r="I7" s="178">
        <v>64.869646297389195</v>
      </c>
      <c r="J7" s="178">
        <v>35.200000000000003</v>
      </c>
      <c r="K7" s="178">
        <v>148.24329588645912</v>
      </c>
    </row>
    <row r="8" spans="1:15" ht="11.1" customHeight="1">
      <c r="A8" s="23">
        <v>1973</v>
      </c>
      <c r="B8" s="177">
        <v>11869.1</v>
      </c>
      <c r="C8" s="177">
        <v>803.02788020000003</v>
      </c>
      <c r="D8" s="177">
        <v>4815.5895661602162</v>
      </c>
      <c r="E8" s="177">
        <v>17487.717446360217</v>
      </c>
      <c r="F8" s="177">
        <v>271.13584150000003</v>
      </c>
      <c r="G8" s="177">
        <v>4835.8278136257086</v>
      </c>
      <c r="H8" s="177">
        <v>12380.753791234509</v>
      </c>
      <c r="I8" s="178">
        <v>58.424860629961486</v>
      </c>
      <c r="J8" s="178">
        <v>42</v>
      </c>
      <c r="K8" s="178">
        <v>167.69814334198441</v>
      </c>
    </row>
    <row r="9" spans="1:15" ht="11.1" customHeight="1">
      <c r="A9" s="23">
        <v>1974</v>
      </c>
      <c r="B9" s="177">
        <v>14039.7</v>
      </c>
      <c r="C9" s="177">
        <v>348.20331920000001</v>
      </c>
      <c r="D9" s="177">
        <v>4835.8278136257086</v>
      </c>
      <c r="E9" s="177">
        <v>19223.731132825709</v>
      </c>
      <c r="F9" s="177">
        <v>335.06082029999999</v>
      </c>
      <c r="G9" s="177">
        <v>5773.345191488509</v>
      </c>
      <c r="H9" s="177">
        <v>13115.3251210372</v>
      </c>
      <c r="I9" s="178">
        <v>61.328406861864636</v>
      </c>
      <c r="J9" s="178">
        <v>64.5</v>
      </c>
      <c r="K9" s="178">
        <v>236.33515622853059</v>
      </c>
    </row>
    <row r="10" spans="1:15" ht="11.1" customHeight="1">
      <c r="A10" s="23">
        <v>1975</v>
      </c>
      <c r="B10" s="177">
        <v>17007.5</v>
      </c>
      <c r="C10" s="177">
        <v>253.03816269999999</v>
      </c>
      <c r="D10" s="177">
        <v>5773.345191488509</v>
      </c>
      <c r="E10" s="177">
        <v>23033.883354188507</v>
      </c>
      <c r="F10" s="177">
        <v>210.11194</v>
      </c>
      <c r="G10" s="177">
        <v>9447.1042333114237</v>
      </c>
      <c r="H10" s="177">
        <v>13376.667180877084</v>
      </c>
      <c r="I10" s="178">
        <v>61.936756820885407</v>
      </c>
      <c r="J10" s="178">
        <v>63.2</v>
      </c>
      <c r="K10" s="178">
        <v>211.88855734736984</v>
      </c>
    </row>
    <row r="11" spans="1:15" ht="11.1" customHeight="1">
      <c r="A11" s="23">
        <v>1976</v>
      </c>
      <c r="B11" s="177">
        <v>12943.5</v>
      </c>
      <c r="C11" s="177">
        <v>415.21662229999998</v>
      </c>
      <c r="D11" s="177">
        <v>9447.1042333114237</v>
      </c>
      <c r="E11" s="177">
        <v>22805.820855611426</v>
      </c>
      <c r="F11" s="177">
        <v>249.40794629999999</v>
      </c>
      <c r="G11" s="177">
        <v>8242.1279843782322</v>
      </c>
      <c r="H11" s="177">
        <v>14314.284924933192</v>
      </c>
      <c r="I11" s="178">
        <v>65.65131710474553</v>
      </c>
      <c r="J11" s="178">
        <v>58</v>
      </c>
      <c r="K11" s="178">
        <v>184.30690277016453</v>
      </c>
    </row>
    <row r="12" spans="1:15" ht="11.1" customHeight="1">
      <c r="A12" s="23">
        <v>1977</v>
      </c>
      <c r="B12" s="177">
        <v>15558.3</v>
      </c>
      <c r="C12" s="177">
        <v>466.1245065</v>
      </c>
      <c r="D12" s="177">
        <v>8242.1279843782322</v>
      </c>
      <c r="E12" s="177">
        <v>24266.552490878232</v>
      </c>
      <c r="F12" s="177">
        <v>256.04577</v>
      </c>
      <c r="G12" s="177">
        <v>10186.156407243561</v>
      </c>
      <c r="H12" s="177">
        <v>13824.35031363467</v>
      </c>
      <c r="I12" s="178">
        <v>62.769765180711268</v>
      </c>
      <c r="J12" s="178">
        <v>64.099999999999994</v>
      </c>
      <c r="K12" s="178">
        <v>191.77836285303971</v>
      </c>
    </row>
    <row r="13" spans="1:15" ht="11.1" customHeight="1">
      <c r="A13" s="23">
        <v>1978</v>
      </c>
      <c r="B13" s="177">
        <v>12735.4</v>
      </c>
      <c r="C13" s="177">
        <v>415.26967589999998</v>
      </c>
      <c r="D13" s="177">
        <v>10186.156407243561</v>
      </c>
      <c r="E13" s="177">
        <v>23336.826083143562</v>
      </c>
      <c r="F13" s="177">
        <v>313.35458060000002</v>
      </c>
      <c r="G13" s="177">
        <v>9782.8423237152856</v>
      </c>
      <c r="H13" s="177">
        <v>13240.629178828276</v>
      </c>
      <c r="I13" s="178">
        <v>59.48572086541445</v>
      </c>
      <c r="J13" s="178">
        <v>64.2</v>
      </c>
      <c r="K13" s="178">
        <v>179.45618068609846</v>
      </c>
    </row>
    <row r="14" spans="1:15" ht="11.1" customHeight="1">
      <c r="A14" s="23">
        <v>1979</v>
      </c>
      <c r="B14" s="177">
        <v>14659.02</v>
      </c>
      <c r="C14" s="177">
        <v>308.27702060000001</v>
      </c>
      <c r="D14" s="177">
        <v>9782.8423237152856</v>
      </c>
      <c r="E14" s="177">
        <v>24750.139344315285</v>
      </c>
      <c r="F14" s="177">
        <v>389.01997310000002</v>
      </c>
      <c r="G14" s="177">
        <v>9746.4367235315949</v>
      </c>
      <c r="H14" s="177">
        <v>14614.68264768369</v>
      </c>
      <c r="I14" s="178">
        <v>64.938271301165003</v>
      </c>
      <c r="J14" s="178">
        <v>67.599999999999994</v>
      </c>
      <c r="K14" s="178">
        <v>174.48988810448742</v>
      </c>
    </row>
    <row r="15" spans="1:15" ht="15" customHeight="1">
      <c r="A15" s="23">
        <v>1980</v>
      </c>
      <c r="B15" s="177">
        <v>12421.18</v>
      </c>
      <c r="C15" s="177">
        <v>205.6270203</v>
      </c>
      <c r="D15" s="177">
        <v>9746.4367235315949</v>
      </c>
      <c r="E15" s="177">
        <v>22373.243743831597</v>
      </c>
      <c r="F15" s="177">
        <v>333.34722790000001</v>
      </c>
      <c r="G15" s="177">
        <v>7442.1012918056103</v>
      </c>
      <c r="H15" s="177">
        <v>14597.795224125985</v>
      </c>
      <c r="I15" s="178">
        <v>64.102453053783861</v>
      </c>
      <c r="J15" s="178">
        <v>61</v>
      </c>
      <c r="K15" s="178">
        <v>144.37442679210676</v>
      </c>
    </row>
    <row r="16" spans="1:15" ht="11.1" customHeight="1">
      <c r="A16" s="23">
        <v>1981</v>
      </c>
      <c r="B16" s="177">
        <v>11432.26</v>
      </c>
      <c r="C16" s="177">
        <v>534.77671469999996</v>
      </c>
      <c r="D16" s="177">
        <v>7442.1012918056103</v>
      </c>
      <c r="E16" s="177">
        <v>19409.138006505611</v>
      </c>
      <c r="F16" s="177">
        <v>341</v>
      </c>
      <c r="G16" s="177">
        <v>5315.2656561302738</v>
      </c>
      <c r="H16" s="177">
        <v>13752.872350375337</v>
      </c>
      <c r="I16" s="178">
        <v>59.803937757648249</v>
      </c>
      <c r="J16" s="178">
        <v>67.5</v>
      </c>
      <c r="K16" s="178">
        <v>145.97829789304657</v>
      </c>
    </row>
    <row r="17" spans="1:11" ht="11.1" customHeight="1">
      <c r="A17" s="23">
        <v>1982</v>
      </c>
      <c r="B17" s="177">
        <v>14597.98</v>
      </c>
      <c r="C17" s="177">
        <v>1405.937289</v>
      </c>
      <c r="D17" s="177">
        <v>5315.2656561302738</v>
      </c>
      <c r="E17" s="177">
        <v>21319.182945130273</v>
      </c>
      <c r="F17" s="177">
        <v>290.8</v>
      </c>
      <c r="G17" s="177">
        <v>7002.854097574289</v>
      </c>
      <c r="H17" s="177">
        <v>14025.528847555985</v>
      </c>
      <c r="I17" s="178">
        <v>60.405916100556382</v>
      </c>
      <c r="J17" s="178">
        <v>71.599999999999994</v>
      </c>
      <c r="K17" s="178">
        <v>145.82855979021866</v>
      </c>
    </row>
    <row r="18" spans="1:11" ht="11.1" customHeight="1">
      <c r="A18" s="23">
        <v>1983</v>
      </c>
      <c r="B18" s="177">
        <v>14059.7</v>
      </c>
      <c r="C18" s="177">
        <v>1239.8224032999999</v>
      </c>
      <c r="D18" s="177">
        <v>7002.854097574289</v>
      </c>
      <c r="E18" s="177">
        <v>22302.376500874292</v>
      </c>
      <c r="F18" s="177">
        <v>262.5</v>
      </c>
      <c r="G18" s="177">
        <v>7706.6114015580997</v>
      </c>
      <c r="H18" s="177">
        <v>14333.265099316191</v>
      </c>
      <c r="I18" s="178">
        <v>61.173012753849406</v>
      </c>
      <c r="J18" s="178">
        <v>68.400000000000006</v>
      </c>
      <c r="K18" s="178">
        <v>134.07032811948724</v>
      </c>
    </row>
    <row r="19" spans="1:11" ht="11.1" customHeight="1">
      <c r="A19" s="23">
        <v>1984</v>
      </c>
      <c r="B19" s="177">
        <v>15362.32</v>
      </c>
      <c r="C19" s="177">
        <v>1274.1244683</v>
      </c>
      <c r="D19" s="177">
        <v>7706.6114015580997</v>
      </c>
      <c r="E19" s="177">
        <v>24343.055869858101</v>
      </c>
      <c r="F19" s="177">
        <v>226.8</v>
      </c>
      <c r="G19" s="177">
        <v>7869.6184310705239</v>
      </c>
      <c r="H19" s="177">
        <v>16246.637438787577</v>
      </c>
      <c r="I19" s="178">
        <v>68.740321216120194</v>
      </c>
      <c r="J19" s="178">
        <v>67.400000000000006</v>
      </c>
      <c r="K19" s="178">
        <v>127.50601822730691</v>
      </c>
    </row>
    <row r="20" spans="1:11" ht="11.1" customHeight="1">
      <c r="A20" s="23">
        <v>1985</v>
      </c>
      <c r="B20" s="177">
        <v>14354.26</v>
      </c>
      <c r="C20" s="177">
        <v>1055.8794995999999</v>
      </c>
      <c r="D20" s="177">
        <v>7869.6184310705239</v>
      </c>
      <c r="E20" s="177">
        <v>23279.757930670523</v>
      </c>
      <c r="F20" s="177">
        <v>192.6</v>
      </c>
      <c r="G20" s="177">
        <v>7971.8409028887472</v>
      </c>
      <c r="H20" s="177">
        <v>15115.317027781777</v>
      </c>
      <c r="I20" s="178">
        <v>63.385627417668665</v>
      </c>
      <c r="J20" s="178">
        <v>66.3</v>
      </c>
      <c r="K20" s="178">
        <v>121.57887498280841</v>
      </c>
    </row>
    <row r="21" spans="1:11" ht="11.1" customHeight="1">
      <c r="A21" s="23">
        <v>1986</v>
      </c>
      <c r="B21" s="177">
        <v>14796.9</v>
      </c>
      <c r="C21" s="177">
        <v>1118.9000000000001</v>
      </c>
      <c r="D21" s="177">
        <v>7971.8409028887472</v>
      </c>
      <c r="E21" s="177">
        <v>23887.640902888746</v>
      </c>
      <c r="F21" s="177">
        <v>207.3</v>
      </c>
      <c r="G21" s="177">
        <v>8295.1699762778262</v>
      </c>
      <c r="H21" s="177">
        <v>15385.170926610921</v>
      </c>
      <c r="I21" s="178">
        <v>63.931464762709986</v>
      </c>
      <c r="J21" s="178">
        <v>63.9</v>
      </c>
      <c r="K21" s="178">
        <v>114.85007930766432</v>
      </c>
    </row>
    <row r="22" spans="1:11" ht="11.1" customHeight="1">
      <c r="A22" s="23">
        <v>1987</v>
      </c>
      <c r="B22" s="177">
        <v>15215.38</v>
      </c>
      <c r="C22" s="177">
        <v>883.3</v>
      </c>
      <c r="D22" s="177">
        <v>8295.1699762778262</v>
      </c>
      <c r="E22" s="177">
        <v>24393.849976277823</v>
      </c>
      <c r="F22" s="177">
        <v>230.6</v>
      </c>
      <c r="G22" s="177">
        <v>8261.9513399999996</v>
      </c>
      <c r="H22" s="177">
        <v>15901.298636277825</v>
      </c>
      <c r="I22" s="178">
        <v>65.490266372373696</v>
      </c>
      <c r="J22" s="178">
        <v>59.1</v>
      </c>
      <c r="K22" s="178">
        <v>103.67602557692814</v>
      </c>
    </row>
    <row r="23" spans="1:11" ht="11.1" customHeight="1">
      <c r="A23" s="23">
        <v>1988</v>
      </c>
      <c r="B23" s="177">
        <v>14819.84</v>
      </c>
      <c r="C23" s="177">
        <v>892.3</v>
      </c>
      <c r="D23" s="177">
        <v>8261.9513399999996</v>
      </c>
      <c r="E23" s="177">
        <v>23974.091339999999</v>
      </c>
      <c r="F23" s="177">
        <v>326.3</v>
      </c>
      <c r="G23" s="177">
        <v>8536.2278399999996</v>
      </c>
      <c r="H23" s="177">
        <v>15111.5635</v>
      </c>
      <c r="I23" s="178">
        <v>61.67456462915424</v>
      </c>
      <c r="J23" s="178">
        <v>60.7</v>
      </c>
      <c r="K23" s="178">
        <v>102.85041364674188</v>
      </c>
    </row>
    <row r="24" spans="1:11" ht="11.1" customHeight="1">
      <c r="A24" s="23">
        <v>1989</v>
      </c>
      <c r="B24" s="177">
        <v>18968.939999999999</v>
      </c>
      <c r="C24" s="177">
        <v>1499.1120000000001</v>
      </c>
      <c r="D24" s="177">
        <v>8536.2278399999996</v>
      </c>
      <c r="E24" s="177">
        <v>29004.279839999999</v>
      </c>
      <c r="F24" s="177">
        <v>489.02499999999998</v>
      </c>
      <c r="G24" s="177">
        <v>11350.3858</v>
      </c>
      <c r="H24" s="177">
        <v>17164.869039999998</v>
      </c>
      <c r="I24" s="178">
        <v>69.397308342295275</v>
      </c>
      <c r="J24" s="178">
        <v>69.3</v>
      </c>
      <c r="K24" s="178">
        <v>112.99296851115868</v>
      </c>
    </row>
    <row r="25" spans="1:11" ht="15" customHeight="1">
      <c r="A25" s="23">
        <v>1990</v>
      </c>
      <c r="B25" s="177">
        <v>20710.52</v>
      </c>
      <c r="C25" s="177">
        <v>1069.5360000000001</v>
      </c>
      <c r="D25" s="177">
        <v>11350.3858</v>
      </c>
      <c r="E25" s="177">
        <v>33130.441800000001</v>
      </c>
      <c r="F25" s="177">
        <v>789.03099999999995</v>
      </c>
      <c r="G25" s="177">
        <v>13503.280699999999</v>
      </c>
      <c r="H25" s="177">
        <v>18838.130100000002</v>
      </c>
      <c r="I25" s="178">
        <v>75.312755265219977</v>
      </c>
      <c r="J25" s="178">
        <v>67.8</v>
      </c>
      <c r="K25" s="178">
        <v>106.54388453031511</v>
      </c>
    </row>
    <row r="26" spans="1:11" ht="11.1" customHeight="1">
      <c r="A26" s="23">
        <v>1991</v>
      </c>
      <c r="B26" s="177">
        <v>21745.98</v>
      </c>
      <c r="C26" s="177">
        <v>761.65700000000004</v>
      </c>
      <c r="D26" s="177">
        <v>13503.280699999999</v>
      </c>
      <c r="E26" s="177">
        <v>36010.917699999998</v>
      </c>
      <c r="F26" s="177">
        <v>975.32100000000003</v>
      </c>
      <c r="G26" s="177">
        <v>15489.08304</v>
      </c>
      <c r="H26" s="177">
        <v>19546.513659999997</v>
      </c>
      <c r="I26" s="178">
        <v>77.108691995439699</v>
      </c>
      <c r="J26" s="178">
        <v>66.400000000000006</v>
      </c>
      <c r="K26" s="178">
        <v>100.94675590724758</v>
      </c>
    </row>
    <row r="27" spans="1:11" ht="11.1" customHeight="1">
      <c r="A27" s="23">
        <v>1992</v>
      </c>
      <c r="B27" s="177">
        <v>17554.86</v>
      </c>
      <c r="C27" s="177">
        <v>450.04500000000002</v>
      </c>
      <c r="D27" s="177">
        <v>15489.08304</v>
      </c>
      <c r="E27" s="177">
        <v>33493.988039999997</v>
      </c>
      <c r="F27" s="177">
        <v>1571.501</v>
      </c>
      <c r="G27" s="177">
        <v>13088.196</v>
      </c>
      <c r="H27" s="177">
        <v>18834.291039999996</v>
      </c>
      <c r="I27" s="178">
        <v>73.315418188046422</v>
      </c>
      <c r="J27" s="178">
        <v>58</v>
      </c>
      <c r="K27" s="178">
        <v>86.209779607671194</v>
      </c>
    </row>
    <row r="28" spans="1:11" ht="11.1" customHeight="1">
      <c r="A28" s="23">
        <v>1993</v>
      </c>
      <c r="B28" s="177">
        <v>19353.333999999999</v>
      </c>
      <c r="C28" s="177">
        <v>555.654</v>
      </c>
      <c r="D28" s="177">
        <v>13088.196</v>
      </c>
      <c r="E28" s="177">
        <v>32997.183999999994</v>
      </c>
      <c r="F28" s="177">
        <v>1700.5</v>
      </c>
      <c r="G28" s="177">
        <v>11575.777240000001</v>
      </c>
      <c r="H28" s="177">
        <v>19720.906759999991</v>
      </c>
      <c r="I28" s="178">
        <v>75.775323279091623</v>
      </c>
      <c r="J28" s="178">
        <v>60.1</v>
      </c>
      <c r="K28" s="178">
        <v>87.260478335517263</v>
      </c>
    </row>
    <row r="29" spans="1:11" ht="11.1" customHeight="1">
      <c r="A29" s="23">
        <v>1994</v>
      </c>
      <c r="B29" s="177">
        <v>23079.42</v>
      </c>
      <c r="C29" s="177">
        <v>858.54592000000002</v>
      </c>
      <c r="D29" s="177">
        <v>11575.777240000001</v>
      </c>
      <c r="E29" s="177">
        <v>35513.743159999998</v>
      </c>
      <c r="F29" s="177">
        <v>1856.4671545002002</v>
      </c>
      <c r="G29" s="177">
        <v>13562.225</v>
      </c>
      <c r="H29" s="177">
        <v>20095.051005499801</v>
      </c>
      <c r="I29" s="178">
        <v>76.280580503423238</v>
      </c>
      <c r="J29" s="178">
        <v>62.1</v>
      </c>
      <c r="K29" s="178">
        <v>88.282960393506016</v>
      </c>
    </row>
    <row r="30" spans="1:11" ht="11.1" customHeight="1">
      <c r="A30" s="23">
        <v>1995</v>
      </c>
      <c r="B30" s="177">
        <v>22570.013999999999</v>
      </c>
      <c r="C30" s="177">
        <v>703.59395600000005</v>
      </c>
      <c r="D30" s="177">
        <v>13562.225</v>
      </c>
      <c r="E30" s="177">
        <v>36835.832955999998</v>
      </c>
      <c r="F30" s="177">
        <v>2015.8775433617998</v>
      </c>
      <c r="G30" s="177">
        <v>14944.740999999998</v>
      </c>
      <c r="H30" s="177">
        <v>19875.214412638201</v>
      </c>
      <c r="I30" s="178">
        <v>74.562717965156423</v>
      </c>
      <c r="J30" s="178">
        <v>63.2</v>
      </c>
      <c r="K30" s="178">
        <v>87.998997479775539</v>
      </c>
    </row>
    <row r="31" spans="1:11" ht="11.1" customHeight="1">
      <c r="A31" s="23">
        <v>1996</v>
      </c>
      <c r="B31" s="177">
        <v>22814.601999999999</v>
      </c>
      <c r="C31" s="177">
        <v>588.01064109287006</v>
      </c>
      <c r="D31" s="177">
        <v>14944.740999999998</v>
      </c>
      <c r="E31" s="177">
        <v>38347.353641092865</v>
      </c>
      <c r="F31" s="177">
        <v>2202.8858383440001</v>
      </c>
      <c r="G31" s="177">
        <v>16338.353333333334</v>
      </c>
      <c r="H31" s="177">
        <v>19806.11446941553</v>
      </c>
      <c r="I31" s="178">
        <v>73.446563611474645</v>
      </c>
      <c r="J31" s="178">
        <v>62.3</v>
      </c>
      <c r="K31" s="178">
        <v>85.188135193433808</v>
      </c>
    </row>
    <row r="32" spans="1:11" ht="11.1" customHeight="1">
      <c r="A32" s="23">
        <v>1997</v>
      </c>
      <c r="B32" s="177">
        <v>19946.518</v>
      </c>
      <c r="C32" s="177">
        <v>705.97941999679995</v>
      </c>
      <c r="D32" s="177">
        <v>16338.353333333334</v>
      </c>
      <c r="E32" s="177">
        <v>36990.850753330131</v>
      </c>
      <c r="F32" s="177">
        <v>2671.4490269089997</v>
      </c>
      <c r="G32" s="177">
        <v>14513.603333333334</v>
      </c>
      <c r="H32" s="177">
        <v>19805.798393087796</v>
      </c>
      <c r="I32" s="178">
        <v>72.572105268686599</v>
      </c>
      <c r="J32" s="178">
        <v>60.7</v>
      </c>
      <c r="K32" s="178">
        <v>81.586843953400077</v>
      </c>
    </row>
    <row r="33" spans="1:16" ht="11.1" customHeight="1">
      <c r="A33" s="23">
        <v>1998</v>
      </c>
      <c r="B33" s="177">
        <v>18804.02</v>
      </c>
      <c r="C33" s="177">
        <v>931.06340962820013</v>
      </c>
      <c r="D33" s="177">
        <v>14513.603333333334</v>
      </c>
      <c r="E33" s="177">
        <v>34248.686742961538</v>
      </c>
      <c r="F33" s="177">
        <v>2476.1806994009999</v>
      </c>
      <c r="G33" s="177">
        <v>11331.768</v>
      </c>
      <c r="H33" s="177">
        <v>20440.738043560537</v>
      </c>
      <c r="I33" s="178">
        <v>74.029799335641073</v>
      </c>
      <c r="J33" s="178">
        <v>65.3</v>
      </c>
      <c r="K33" s="178">
        <v>86.812595138228787</v>
      </c>
    </row>
    <row r="34" spans="1:16" ht="11.1" customHeight="1">
      <c r="A34" s="23">
        <v>1999</v>
      </c>
      <c r="B34" s="177">
        <v>25672.04</v>
      </c>
      <c r="C34" s="177">
        <v>1342.2150739653848</v>
      </c>
      <c r="D34" s="177">
        <v>11331.768</v>
      </c>
      <c r="E34" s="177">
        <v>38346.023073965385</v>
      </c>
      <c r="F34" s="177">
        <v>2202.822877648</v>
      </c>
      <c r="G34" s="177">
        <v>16261.564</v>
      </c>
      <c r="H34" s="177">
        <v>19881.636196317384</v>
      </c>
      <c r="I34" s="178">
        <v>71.18507741390782</v>
      </c>
      <c r="J34" s="178">
        <v>71.099999999999994</v>
      </c>
      <c r="K34" s="178">
        <v>93.218089029174891</v>
      </c>
    </row>
    <row r="35" spans="1:16" ht="15" customHeight="1">
      <c r="A35" s="23">
        <v>2000</v>
      </c>
      <c r="B35" s="177">
        <v>21716.48</v>
      </c>
      <c r="C35" s="177">
        <v>591.4180483281649</v>
      </c>
      <c r="D35" s="177">
        <v>16261.564</v>
      </c>
      <c r="E35" s="177">
        <v>38569.462048328161</v>
      </c>
      <c r="F35" s="177">
        <v>2231.2699774675002</v>
      </c>
      <c r="G35" s="177">
        <v>16531.946666666667</v>
      </c>
      <c r="H35" s="177">
        <v>19806.245404193996</v>
      </c>
      <c r="I35" s="178">
        <v>70.139259991934608</v>
      </c>
      <c r="J35" s="178">
        <v>59.8</v>
      </c>
      <c r="K35" s="178">
        <v>76.650697771297644</v>
      </c>
    </row>
    <row r="36" spans="1:16" ht="11.1" customHeight="1">
      <c r="A36" s="23">
        <v>2001</v>
      </c>
      <c r="B36" s="177">
        <v>18497.439999999999</v>
      </c>
      <c r="C36" s="177">
        <v>1106.8758087871149</v>
      </c>
      <c r="D36" s="177">
        <v>16531.946666666667</v>
      </c>
      <c r="E36" s="177">
        <v>36136.262475453783</v>
      </c>
      <c r="F36" s="177">
        <v>2410.3581835763998</v>
      </c>
      <c r="G36" s="177">
        <v>15029.717666666667</v>
      </c>
      <c r="H36" s="177">
        <v>18696.186625210717</v>
      </c>
      <c r="I36" s="178">
        <v>65.529602571767001</v>
      </c>
      <c r="J36" s="178">
        <v>59.2</v>
      </c>
      <c r="K36" s="178">
        <v>74.171986293217401</v>
      </c>
    </row>
    <row r="37" spans="1:16" ht="11.1" customHeight="1">
      <c r="A37" s="23">
        <v>2002</v>
      </c>
      <c r="B37" s="177">
        <v>23341.64</v>
      </c>
      <c r="C37" s="177">
        <v>1516.7240856625001</v>
      </c>
      <c r="D37" s="177">
        <v>15029.717666666667</v>
      </c>
      <c r="E37" s="177">
        <v>39888.081752329163</v>
      </c>
      <c r="F37" s="177">
        <v>2458.2512322940452</v>
      </c>
      <c r="G37" s="177">
        <v>17453.575666666668</v>
      </c>
      <c r="H37" s="177">
        <v>19976.254853368449</v>
      </c>
      <c r="I37" s="178">
        <v>69.336760808243227</v>
      </c>
      <c r="J37" s="178">
        <v>58.2</v>
      </c>
      <c r="K37" s="178">
        <v>71.840543618134191</v>
      </c>
    </row>
    <row r="38" spans="1:16" ht="11.1" customHeight="1">
      <c r="A38" s="23">
        <v>2003</v>
      </c>
      <c r="B38" s="177">
        <v>19639.420000000002</v>
      </c>
      <c r="C38" s="177">
        <v>1152.79431246944</v>
      </c>
      <c r="D38" s="177">
        <v>17453.575666666668</v>
      </c>
      <c r="E38" s="177">
        <v>38245.789979136112</v>
      </c>
      <c r="F38" s="177">
        <v>2935.5931434511249</v>
      </c>
      <c r="G38" s="177">
        <v>15003.082</v>
      </c>
      <c r="H38" s="177">
        <v>20307.114835684988</v>
      </c>
      <c r="I38" s="178">
        <v>69.827179672762355</v>
      </c>
      <c r="J38" s="178">
        <v>58.7</v>
      </c>
      <c r="K38" s="178">
        <v>71.035060703513324</v>
      </c>
    </row>
    <row r="39" spans="1:16" ht="11.1" customHeight="1">
      <c r="A39" s="23">
        <v>2004</v>
      </c>
      <c r="B39" s="177">
        <v>24532.82</v>
      </c>
      <c r="C39" s="177">
        <v>1282.717224286795</v>
      </c>
      <c r="D39" s="177">
        <v>15003.082</v>
      </c>
      <c r="E39" s="177">
        <v>40818.619224286798</v>
      </c>
      <c r="F39" s="177">
        <v>2989.80926627197</v>
      </c>
      <c r="G39" s="177">
        <v>17129.304</v>
      </c>
      <c r="H39" s="177">
        <v>20699.505958014826</v>
      </c>
      <c r="I39" s="178">
        <v>70.535273301878817</v>
      </c>
      <c r="J39" s="178">
        <v>58.6</v>
      </c>
      <c r="K39" s="178">
        <v>69.0697681271308</v>
      </c>
    </row>
    <row r="40" spans="1:16" ht="11.1" customHeight="1">
      <c r="A40" s="23">
        <v>2005</v>
      </c>
      <c r="B40" s="177">
        <v>20386.240000000002</v>
      </c>
      <c r="C40" s="177">
        <v>1307.5977200153548</v>
      </c>
      <c r="D40" s="177">
        <v>17129.304</v>
      </c>
      <c r="E40" s="177">
        <v>38823.141720015352</v>
      </c>
      <c r="F40" s="177">
        <v>2985.8532605428022</v>
      </c>
      <c r="G40" s="177">
        <v>14006.240000000002</v>
      </c>
      <c r="H40" s="177">
        <v>21831.048459472546</v>
      </c>
      <c r="I40" s="178">
        <v>73.707172313084769</v>
      </c>
      <c r="J40" s="178">
        <v>60.9</v>
      </c>
      <c r="K40" s="178">
        <v>69.607955194879409</v>
      </c>
    </row>
    <row r="41" spans="1:16" ht="11.1" customHeight="1">
      <c r="A41" s="23">
        <v>2006</v>
      </c>
      <c r="B41" s="177">
        <v>21223.64</v>
      </c>
      <c r="C41" s="177">
        <v>1697.6453984342793</v>
      </c>
      <c r="D41" s="177">
        <v>14006.240000000002</v>
      </c>
      <c r="E41" s="177">
        <v>36927.525398434285</v>
      </c>
      <c r="F41" s="177">
        <v>3054.2786969437871</v>
      </c>
      <c r="G41" s="177">
        <v>14585.201999999999</v>
      </c>
      <c r="H41" s="177">
        <v>19288.0447014905</v>
      </c>
      <c r="I41" s="178">
        <v>64.509411465830667</v>
      </c>
      <c r="J41" s="178">
        <v>66.400000000000006</v>
      </c>
      <c r="K41" s="178">
        <v>73.604806482543808</v>
      </c>
    </row>
    <row r="42" spans="1:16" ht="11.1" customHeight="1">
      <c r="A42" s="23">
        <v>2007</v>
      </c>
      <c r="B42" s="177">
        <v>25319.78</v>
      </c>
      <c r="C42" s="177">
        <v>1739.9922227799007</v>
      </c>
      <c r="D42" s="177">
        <v>14585.201999999999</v>
      </c>
      <c r="E42" s="177">
        <v>41644.9742227799</v>
      </c>
      <c r="F42" s="177">
        <v>2849.0345556704642</v>
      </c>
      <c r="G42" s="177">
        <v>18050</v>
      </c>
      <c r="H42" s="177">
        <v>20745.939667109436</v>
      </c>
      <c r="I42" s="178">
        <v>68.694273482252342</v>
      </c>
      <c r="J42" s="178">
        <v>71.2</v>
      </c>
      <c r="K42" s="178">
        <v>76.845658409176153</v>
      </c>
    </row>
    <row r="43" spans="1:16" ht="11.1" customHeight="1">
      <c r="A43" s="23">
        <v>2008</v>
      </c>
      <c r="B43" s="177">
        <v>24611.64</v>
      </c>
      <c r="C43" s="177">
        <v>1338.1791192984301</v>
      </c>
      <c r="D43" s="177">
        <v>18050</v>
      </c>
      <c r="E43" s="177">
        <v>43999.81911929843</v>
      </c>
      <c r="F43" s="177">
        <v>5460.721395013401</v>
      </c>
      <c r="G43" s="177">
        <v>18084</v>
      </c>
      <c r="H43" s="177">
        <v>20455.097724285028</v>
      </c>
      <c r="I43" s="178">
        <v>67.110393649791376</v>
      </c>
      <c r="J43" s="178">
        <v>79.8</v>
      </c>
      <c r="K43" s="178">
        <v>84.536360963905196</v>
      </c>
    </row>
    <row r="44" spans="1:16" ht="11.1" customHeight="1">
      <c r="A44" s="23">
        <v>2009</v>
      </c>
      <c r="B44" s="177">
        <v>27941.119999999999</v>
      </c>
      <c r="C44" s="177">
        <v>1386.0198651151252</v>
      </c>
      <c r="D44" s="177">
        <v>18084</v>
      </c>
      <c r="E44" s="177">
        <v>47411.139865115125</v>
      </c>
      <c r="F44" s="177">
        <v>4459.6132517836522</v>
      </c>
      <c r="G44" s="177">
        <v>21346</v>
      </c>
      <c r="H44" s="177">
        <v>21605.526613331473</v>
      </c>
      <c r="I44" s="178">
        <v>70.275723253679033</v>
      </c>
      <c r="J44" s="178">
        <v>87.2</v>
      </c>
      <c r="K44" s="178">
        <v>91.771119460318459</v>
      </c>
    </row>
    <row r="45" spans="1:16" ht="15" customHeight="1">
      <c r="A45" s="23">
        <v>2010</v>
      </c>
      <c r="B45" s="177">
        <v>25552.560000000001</v>
      </c>
      <c r="C45" s="177">
        <v>1418.1128832774889</v>
      </c>
      <c r="D45" s="177">
        <v>21346</v>
      </c>
      <c r="E45" s="177">
        <v>48316.67288327749</v>
      </c>
      <c r="F45" s="177">
        <v>4766.6827152525975</v>
      </c>
      <c r="G45" s="177">
        <v>21542</v>
      </c>
      <c r="H45" s="177">
        <v>22007.990168024895</v>
      </c>
      <c r="I45" s="178">
        <v>71.052816205439953</v>
      </c>
      <c r="J45" s="178">
        <v>72.5</v>
      </c>
      <c r="K45" s="178">
        <v>75.391842602630405</v>
      </c>
      <c r="O45" s="216"/>
      <c r="P45" s="216"/>
    </row>
    <row r="46" spans="1:16" ht="11.1" customHeight="1">
      <c r="A46" s="23">
        <v>2011</v>
      </c>
      <c r="B46" s="177">
        <v>24792.3</v>
      </c>
      <c r="C46" s="177">
        <v>1248.6655708214162</v>
      </c>
      <c r="D46" s="177">
        <v>21542</v>
      </c>
      <c r="E46" s="177">
        <v>47582.965570821412</v>
      </c>
      <c r="F46" s="177">
        <v>6152.0990294777757</v>
      </c>
      <c r="G46" s="177">
        <v>20916</v>
      </c>
      <c r="H46" s="177">
        <v>20514.866541343639</v>
      </c>
      <c r="I46" s="178">
        <v>65.75827535805972</v>
      </c>
      <c r="J46" s="178">
        <v>75.599999999999994</v>
      </c>
      <c r="K46" s="178">
        <v>77.019272646697004</v>
      </c>
      <c r="O46" s="216"/>
      <c r="P46" s="216"/>
    </row>
    <row r="47" spans="1:16" ht="11.1" customHeight="1">
      <c r="A47" s="23">
        <v>2012</v>
      </c>
      <c r="B47" s="177">
        <v>26357.5</v>
      </c>
      <c r="C47" s="177">
        <v>1188.0845117078829</v>
      </c>
      <c r="D47" s="177">
        <v>20916</v>
      </c>
      <c r="E47" s="177">
        <v>48461.584511707886</v>
      </c>
      <c r="F47" s="177">
        <v>6082.9638118130715</v>
      </c>
      <c r="G47" s="177">
        <v>21472</v>
      </c>
      <c r="H47" s="177">
        <v>20906.620699894818</v>
      </c>
      <c r="I47" s="178">
        <v>66.546083984568583</v>
      </c>
      <c r="J47" s="178">
        <v>76.7</v>
      </c>
      <c r="K47" s="178">
        <v>76.699808250479379</v>
      </c>
      <c r="O47" s="216"/>
      <c r="P47" s="216"/>
    </row>
    <row r="48" spans="1:16" ht="11.1" customHeight="1">
      <c r="A48" s="23">
        <v>2013</v>
      </c>
      <c r="B48" s="177">
        <v>25263</v>
      </c>
      <c r="C48" s="177">
        <v>1209.8629418233159</v>
      </c>
      <c r="D48" s="177">
        <v>21472</v>
      </c>
      <c r="E48" s="177">
        <v>47944.862941823318</v>
      </c>
      <c r="F48" s="177">
        <v>7723.7202354176152</v>
      </c>
      <c r="G48" s="177">
        <v>19352</v>
      </c>
      <c r="H48" s="177">
        <v>20869.142706405706</v>
      </c>
      <c r="I48" s="178">
        <v>65.98004440707598</v>
      </c>
      <c r="J48" s="178">
        <v>90.1</v>
      </c>
      <c r="K48" s="178">
        <v>88.534053921267571</v>
      </c>
      <c r="O48" s="216"/>
      <c r="P48" s="216"/>
    </row>
    <row r="49" spans="1:16" ht="11.1" customHeight="1">
      <c r="A49" s="23">
        <v>2014</v>
      </c>
      <c r="B49" s="177">
        <v>29274.6</v>
      </c>
      <c r="C49" s="177">
        <v>1203.0233998497431</v>
      </c>
      <c r="D49" s="177">
        <v>19352</v>
      </c>
      <c r="E49" s="177">
        <v>49829.623399849741</v>
      </c>
      <c r="F49" s="177">
        <v>8541.4296370449083</v>
      </c>
      <c r="G49" s="177">
        <v>19828</v>
      </c>
      <c r="H49" s="177">
        <v>21460.193762804833</v>
      </c>
      <c r="I49" s="178">
        <v>67.362668347447894</v>
      </c>
      <c r="J49" s="178">
        <v>99.3</v>
      </c>
      <c r="K49" s="178">
        <v>95.79163149644279</v>
      </c>
      <c r="O49" s="216"/>
      <c r="P49" s="216"/>
    </row>
    <row r="50" spans="1:16" ht="11.1" customHeight="1">
      <c r="A50" s="23">
        <v>2015</v>
      </c>
      <c r="B50" s="177">
        <v>29508.7</v>
      </c>
      <c r="C50" s="177">
        <v>1352.8644507880488</v>
      </c>
      <c r="D50" s="177">
        <v>19828</v>
      </c>
      <c r="E50" s="177">
        <v>50689.56445078805</v>
      </c>
      <c r="F50" s="177">
        <v>8067.6453675787361</v>
      </c>
      <c r="G50" s="177">
        <v>24554</v>
      </c>
      <c r="H50" s="177">
        <v>18067.919083209315</v>
      </c>
      <c r="I50" s="178">
        <v>56.309033246981464</v>
      </c>
      <c r="J50" s="178">
        <v>93.7</v>
      </c>
      <c r="K50" s="178">
        <v>89.526712305862233</v>
      </c>
      <c r="O50" s="216"/>
      <c r="P50" s="216"/>
    </row>
    <row r="51" spans="1:16" ht="11.1" customHeight="1">
      <c r="A51" s="23">
        <v>2016</v>
      </c>
      <c r="B51" s="177">
        <v>26341.585999999999</v>
      </c>
      <c r="C51" s="177">
        <v>1437.1738193019658</v>
      </c>
      <c r="D51" s="177">
        <v>24554</v>
      </c>
      <c r="E51" s="177">
        <v>52332.759819301966</v>
      </c>
      <c r="F51" s="177">
        <v>7947.0805595507372</v>
      </c>
      <c r="G51" s="177">
        <v>24626</v>
      </c>
      <c r="H51" s="177">
        <v>19759.679259751225</v>
      </c>
      <c r="I51" s="178">
        <v>61.144997654903449</v>
      </c>
      <c r="J51" s="178">
        <v>87.3</v>
      </c>
      <c r="K51" s="178">
        <v>82.589702776404692</v>
      </c>
      <c r="O51" s="216"/>
      <c r="P51" s="216"/>
    </row>
    <row r="52" spans="1:16" ht="11.1" customHeight="1">
      <c r="A52" s="23">
        <v>2017</v>
      </c>
      <c r="B52" s="177">
        <v>21908.534</v>
      </c>
      <c r="C52" s="177">
        <v>1502.3203946036447</v>
      </c>
      <c r="D52" s="177">
        <v>24626</v>
      </c>
      <c r="E52" s="177">
        <v>48036.854394603644</v>
      </c>
      <c r="F52" s="177">
        <v>6631.6336420574462</v>
      </c>
      <c r="G52" s="177">
        <v>22582</v>
      </c>
      <c r="H52" s="177">
        <v>18823.2207525462</v>
      </c>
      <c r="I52" s="178">
        <v>57.880909380881405</v>
      </c>
      <c r="J52" s="178">
        <v>82.7</v>
      </c>
      <c r="K52" s="178">
        <v>76.756726655095932</v>
      </c>
      <c r="O52" s="216"/>
      <c r="P52" s="216"/>
    </row>
    <row r="53" spans="1:16" ht="11.1" customHeight="1">
      <c r="A53" s="23">
        <v>2018</v>
      </c>
      <c r="B53" s="177">
        <v>25584.670000000002</v>
      </c>
      <c r="C53" s="177">
        <v>1575.4891484524478</v>
      </c>
      <c r="D53" s="177">
        <v>22582</v>
      </c>
      <c r="E53" s="177">
        <v>49742.159148452454</v>
      </c>
      <c r="F53" s="177">
        <v>6210.3154785403294</v>
      </c>
      <c r="G53" s="177">
        <v>22076</v>
      </c>
      <c r="H53" s="177">
        <v>21455.843669912123</v>
      </c>
      <c r="I53" s="178">
        <v>65.62945897217439</v>
      </c>
      <c r="J53" s="178">
        <v>81.5</v>
      </c>
      <c r="K53" s="178">
        <v>73.859928949467118</v>
      </c>
      <c r="O53" s="216"/>
      <c r="P53" s="216"/>
    </row>
    <row r="54" spans="1:16" ht="11.1" customHeight="1">
      <c r="A54" s="23">
        <v>2019</v>
      </c>
      <c r="B54" s="177">
        <v>22372.511999999999</v>
      </c>
      <c r="C54" s="177">
        <v>1707.8374731067347</v>
      </c>
      <c r="D54" s="177">
        <v>22076</v>
      </c>
      <c r="E54" s="177">
        <v>46156.349473106733</v>
      </c>
      <c r="F54" s="177">
        <v>5813.9035301742069</v>
      </c>
      <c r="G54" s="177">
        <v>19380</v>
      </c>
      <c r="H54" s="177">
        <v>20962.445942932529</v>
      </c>
      <c r="I54" s="178">
        <v>63.817283669330777</v>
      </c>
      <c r="J54" s="178">
        <v>80</v>
      </c>
      <c r="K54" s="178">
        <v>71.235853004817329</v>
      </c>
      <c r="O54" s="216"/>
      <c r="P54" s="216"/>
    </row>
    <row r="55" spans="1:16" ht="15.6" customHeight="1">
      <c r="A55" s="23">
        <v>2020</v>
      </c>
      <c r="B55" s="177">
        <v>22624.511999999999</v>
      </c>
      <c r="C55" s="177">
        <v>2200.0273533575223</v>
      </c>
      <c r="D55" s="177">
        <v>19380</v>
      </c>
      <c r="E55" s="177">
        <v>44204.539353357526</v>
      </c>
      <c r="F55" s="177">
        <v>5703.2961393383521</v>
      </c>
      <c r="G55" s="177">
        <v>16246</v>
      </c>
      <c r="H55" s="177">
        <v>22255.243214019174</v>
      </c>
      <c r="I55" s="178">
        <v>67.416845581696279</v>
      </c>
      <c r="J55" s="178">
        <v>76</v>
      </c>
      <c r="K55" s="178">
        <v>66.775616356511506</v>
      </c>
      <c r="O55" s="216"/>
      <c r="P55" s="216"/>
    </row>
    <row r="56" spans="1:16" s="4" customFormat="1" ht="13.35" customHeight="1">
      <c r="A56" s="23">
        <v>2021</v>
      </c>
      <c r="B56" s="177">
        <v>21530.116000000002</v>
      </c>
      <c r="C56" s="177">
        <v>2351.0490952395671</v>
      </c>
      <c r="D56" s="177">
        <v>16246</v>
      </c>
      <c r="E56" s="177">
        <v>40127.165095239572</v>
      </c>
      <c r="F56" s="177">
        <v>5853.9773495656682</v>
      </c>
      <c r="G56" s="177">
        <v>14540</v>
      </c>
      <c r="H56" s="177">
        <v>19733.187745673902</v>
      </c>
      <c r="I56" s="178">
        <v>59.383863611245346</v>
      </c>
      <c r="J56" s="178">
        <v>84</v>
      </c>
      <c r="K56" s="178">
        <v>70.633642635812095</v>
      </c>
      <c r="O56" s="216"/>
      <c r="P56" s="216"/>
    </row>
    <row r="57" spans="1:16" s="4" customFormat="1" ht="12">
      <c r="A57" s="23">
        <v>2022</v>
      </c>
      <c r="B57" s="177">
        <v>20991.760000000002</v>
      </c>
      <c r="C57" s="177">
        <v>3024.3335675333178</v>
      </c>
      <c r="D57" s="177">
        <v>14540</v>
      </c>
      <c r="E57" s="177">
        <v>38556.093567533317</v>
      </c>
      <c r="F57" s="177">
        <v>5745.6153254726833</v>
      </c>
      <c r="G57" s="177">
        <v>13970.725296476054</v>
      </c>
      <c r="H57" s="177">
        <v>18839.75294558458</v>
      </c>
      <c r="I57" s="178">
        <v>56.487438784637092</v>
      </c>
      <c r="J57" s="178">
        <v>111</v>
      </c>
      <c r="K57" s="178">
        <v>87.246831898542155</v>
      </c>
      <c r="O57" s="216"/>
      <c r="P57" s="216"/>
    </row>
    <row r="58" spans="1:16" s="4" customFormat="1" ht="11.25">
      <c r="A58" s="23">
        <v>2023</v>
      </c>
      <c r="B58" s="177">
        <v>25633.666000000001</v>
      </c>
      <c r="C58" s="177">
        <v>2587.1847805234611</v>
      </c>
      <c r="D58" s="177">
        <v>13970.725296476054</v>
      </c>
      <c r="E58" s="177">
        <v>42191.576076999518</v>
      </c>
      <c r="F58" s="177">
        <v>5968.6251293186597</v>
      </c>
      <c r="G58" s="177">
        <v>15288.035292389759</v>
      </c>
      <c r="H58" s="177">
        <v>20934.915655291101</v>
      </c>
      <c r="I58" s="178">
        <v>62.462277914054241</v>
      </c>
      <c r="J58" s="178">
        <v>159</v>
      </c>
      <c r="K58" s="178">
        <v>120.72427023126781</v>
      </c>
    </row>
    <row r="59" spans="1:16" s="4" customFormat="1" ht="11.25">
      <c r="A59" s="3" t="s">
        <v>631</v>
      </c>
      <c r="B59" s="3"/>
    </row>
    <row r="60" spans="1:16" s="4" customFormat="1" ht="11.25">
      <c r="A60" s="4" t="s">
        <v>897</v>
      </c>
      <c r="B60" s="3"/>
    </row>
    <row r="61" spans="1:16" s="4" customFormat="1" ht="11.25">
      <c r="A61" s="3" t="s">
        <v>1116</v>
      </c>
      <c r="B61" s="3"/>
    </row>
    <row r="62" spans="1:16" s="4" customFormat="1" ht="11.25">
      <c r="A62" s="3" t="s">
        <v>1117</v>
      </c>
      <c r="B62" s="3"/>
    </row>
    <row r="63" spans="1:16" s="4" customFormat="1" ht="11.25" customHeight="1">
      <c r="A63" s="3" t="s">
        <v>1118</v>
      </c>
      <c r="B63" s="3"/>
    </row>
    <row r="64" spans="1:16">
      <c r="A64" s="3" t="s">
        <v>1119</v>
      </c>
      <c r="B64" s="3"/>
      <c r="C64" s="4"/>
      <c r="D64" s="4"/>
      <c r="E64" s="4"/>
      <c r="F64" s="4"/>
      <c r="G64" s="4"/>
      <c r="H64" s="4"/>
      <c r="I64" s="4"/>
      <c r="J64" s="4"/>
      <c r="K64" s="4"/>
    </row>
    <row r="65" spans="1:11">
      <c r="A65" s="3" t="s">
        <v>1040</v>
      </c>
      <c r="B65" s="4"/>
      <c r="C65" s="4"/>
      <c r="D65" s="4"/>
      <c r="E65" s="4"/>
      <c r="F65" s="4"/>
      <c r="G65" s="4"/>
      <c r="H65" s="4"/>
      <c r="I65" s="4"/>
      <c r="J65" s="4"/>
      <c r="K65" s="4"/>
    </row>
    <row r="66" spans="1:11" customFormat="1">
      <c r="A66" s="5" t="s">
        <v>36</v>
      </c>
      <c r="B66" s="21"/>
      <c r="C66" s="21"/>
      <c r="D66" s="21"/>
      <c r="E66" s="21"/>
      <c r="F66" s="21"/>
      <c r="G66" s="21"/>
      <c r="H66" s="21"/>
      <c r="I66" s="21"/>
      <c r="J66" s="21"/>
      <c r="K66" s="21"/>
    </row>
    <row r="67" spans="1:11" customFormat="1">
      <c r="A67" s="21"/>
    </row>
    <row r="68" spans="1:11" customFormat="1" ht="12"/>
    <row r="69" spans="1:11" customFormat="1" ht="12"/>
    <row r="70" spans="1:11" customFormat="1" ht="12"/>
    <row r="71" spans="1:11" customFormat="1" ht="12"/>
    <row r="72" spans="1:11" customFormat="1" ht="12"/>
    <row r="73" spans="1:11" customFormat="1" ht="12"/>
    <row r="74" spans="1:11" customFormat="1" ht="12"/>
    <row r="75" spans="1:11" customFormat="1" ht="12"/>
    <row r="76" spans="1:11" customFormat="1" ht="12"/>
    <row r="77" spans="1:11" customFormat="1" ht="12"/>
    <row r="78" spans="1:11" customFormat="1" ht="12"/>
    <row r="79" spans="1:11" customFormat="1" ht="12"/>
    <row r="80" spans="1:11" customFormat="1" ht="12"/>
    <row r="81" spans="1:11" customFormat="1" ht="12"/>
    <row r="82" spans="1:11" customFormat="1" ht="12"/>
    <row r="83" spans="1:11" customFormat="1" ht="12"/>
    <row r="84" spans="1:11" customFormat="1" ht="12"/>
    <row r="85" spans="1:11" customFormat="1" ht="12"/>
    <row r="86" spans="1:11" customFormat="1" ht="12"/>
    <row r="87" spans="1:11" customFormat="1" ht="12"/>
    <row r="88" spans="1:11" customFormat="1" ht="12"/>
    <row r="89" spans="1:11">
      <c r="A89"/>
      <c r="B89"/>
      <c r="C89"/>
      <c r="D89"/>
      <c r="E89"/>
      <c r="F89"/>
      <c r="G89"/>
      <c r="H89"/>
      <c r="I89"/>
      <c r="J89"/>
      <c r="K89"/>
    </row>
    <row r="90" spans="1:11">
      <c r="A90"/>
    </row>
  </sheetData>
  <conditionalFormatting sqref="A5:A58 B5:K58">
    <cfRule type="expression" dxfId="24" priority="1">
      <formula>MOD(ROW(),2)=1</formula>
    </cfRule>
  </conditionalFormatting>
  <pageMargins left="0.25" right="0.25" top="0.75" bottom="0.75" header="0.3" footer="0.3"/>
  <pageSetup scale="83" orientation="portrait" r:id="rId1"/>
  <headerFooter>
    <oddFooter>&amp;CVegetables and Pulses Yearbook Data/#89011/March 30, 2020
USDA, Economic Research Service</oddFooter>
  </headerFooter>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8D3A-26D1-4E0E-BF71-E7A1F7123FD9}">
  <sheetPr>
    <pageSetUpPr fitToPage="1"/>
  </sheetPr>
  <dimension ref="A1:AZ90"/>
  <sheetViews>
    <sheetView showGridLines="0" topLeftCell="A23" zoomScaleNormal="100" workbookViewId="0"/>
  </sheetViews>
  <sheetFormatPr defaultColWidth="8.85546875" defaultRowHeight="15"/>
  <cols>
    <col min="1" max="1" width="8.42578125" style="176" customWidth="1"/>
    <col min="2" max="8" width="17.7109375" style="176" customWidth="1"/>
    <col min="9" max="10" width="21.5703125" style="176" customWidth="1"/>
    <col min="11" max="12" width="15.140625" style="176" customWidth="1"/>
    <col min="13" max="14" width="4" style="15" customWidth="1"/>
    <col min="15" max="15" width="10.140625" style="15" customWidth="1"/>
    <col min="16" max="16" width="7.7109375" style="15"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5" bestFit="1" customWidth="1"/>
    <col min="22" max="22" width="9" style="15" bestFit="1" customWidth="1"/>
    <col min="23" max="23" width="14.42578125" style="15" bestFit="1" customWidth="1"/>
    <col min="24" max="24" width="21.42578125" style="15" bestFit="1" customWidth="1"/>
    <col min="25" max="25" width="22.5703125" style="176" bestFit="1" customWidth="1"/>
    <col min="26" max="26" width="14.140625" style="15" bestFit="1" customWidth="1"/>
    <col min="27" max="27" width="18.5703125" style="15" bestFit="1" customWidth="1"/>
    <col min="28" max="32" width="8.85546875" style="15"/>
    <col min="33" max="33" width="9.140625" style="15" customWidth="1"/>
    <col min="34" max="34" width="11" style="15" customWidth="1"/>
    <col min="35" max="36" width="8.85546875" style="15"/>
    <col min="37" max="37" width="10.85546875" style="15" customWidth="1"/>
    <col min="38" max="45" width="8.85546875" style="15"/>
    <col min="46" max="46" width="8.85546875" style="15" customWidth="1"/>
    <col min="47" max="47" width="10.42578125" style="15" customWidth="1"/>
    <col min="48" max="49" width="8.85546875" style="15"/>
    <col min="50" max="50" width="10.140625" style="15" customWidth="1"/>
    <col min="51" max="52" width="8.85546875" style="15"/>
    <col min="53" max="16384" width="8.85546875" style="176"/>
  </cols>
  <sheetData>
    <row r="1" spans="1:52">
      <c r="A1" s="20" t="s">
        <v>1120</v>
      </c>
      <c r="O1" s="156" t="str">
        <f>HYPERLINK("#'"&amp;"Index'!A1","INDEX")</f>
        <v>INDEX</v>
      </c>
    </row>
    <row r="2" spans="1:52" s="234" customFormat="1">
      <c r="A2" s="157"/>
      <c r="B2" s="158" t="s">
        <v>760</v>
      </c>
      <c r="C2" s="158"/>
      <c r="D2" s="158"/>
      <c r="E2" s="158"/>
      <c r="F2" s="158" t="s">
        <v>1121</v>
      </c>
      <c r="G2" s="158"/>
      <c r="H2" s="158"/>
      <c r="I2" s="158"/>
      <c r="J2" s="157"/>
      <c r="K2" s="158" t="s">
        <v>644</v>
      </c>
      <c r="L2" s="158"/>
      <c r="M2" s="15"/>
      <c r="N2" s="15"/>
      <c r="O2" s="15"/>
      <c r="P2" s="15"/>
      <c r="Q2" s="15"/>
      <c r="R2" s="15"/>
      <c r="S2" s="15"/>
      <c r="T2" s="15"/>
      <c r="U2" s="15"/>
      <c r="V2" s="15"/>
      <c r="W2" s="15"/>
      <c r="X2" s="15"/>
      <c r="Y2" s="176"/>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row>
    <row r="3" spans="1:52" s="234" customFormat="1">
      <c r="A3" s="159"/>
      <c r="B3" s="183" t="s">
        <v>1122</v>
      </c>
      <c r="C3" s="183"/>
      <c r="D3" s="183"/>
      <c r="E3" s="183"/>
      <c r="F3" s="183"/>
      <c r="G3" s="235"/>
      <c r="H3" s="235"/>
      <c r="I3" s="183"/>
      <c r="J3" s="184" t="s">
        <v>617</v>
      </c>
      <c r="K3" s="183" t="s">
        <v>663</v>
      </c>
      <c r="L3" s="183"/>
      <c r="M3" s="15"/>
      <c r="N3" s="15"/>
      <c r="O3" s="15"/>
      <c r="P3" s="15"/>
      <c r="Q3" s="15"/>
      <c r="R3" s="15"/>
      <c r="S3" s="15"/>
      <c r="T3" s="15"/>
      <c r="U3" s="15"/>
      <c r="V3" s="15"/>
      <c r="W3" s="15"/>
      <c r="X3" s="15"/>
      <c r="Y3" s="176"/>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row>
    <row r="4" spans="1:52" s="234" customFormat="1" ht="41.25" customHeight="1">
      <c r="A4" s="22" t="s">
        <v>290</v>
      </c>
      <c r="B4" s="22" t="s">
        <v>692</v>
      </c>
      <c r="C4" s="22" t="s">
        <v>621</v>
      </c>
      <c r="D4" s="31" t="s">
        <v>622</v>
      </c>
      <c r="E4" s="22" t="s">
        <v>623</v>
      </c>
      <c r="F4" s="22" t="s">
        <v>624</v>
      </c>
      <c r="G4" s="31" t="s">
        <v>1123</v>
      </c>
      <c r="H4" s="31" t="s">
        <v>625</v>
      </c>
      <c r="I4" s="22" t="s">
        <v>1124</v>
      </c>
      <c r="J4" s="22" t="s">
        <v>276</v>
      </c>
      <c r="K4" s="31" t="s">
        <v>1125</v>
      </c>
      <c r="L4" s="31" t="s">
        <v>1009</v>
      </c>
      <c r="M4" s="15"/>
      <c r="N4" s="15"/>
      <c r="O4" s="15"/>
      <c r="P4" s="15"/>
      <c r="Q4" s="15"/>
      <c r="R4" s="15"/>
      <c r="S4" s="15"/>
      <c r="T4" s="15"/>
      <c r="U4" s="15"/>
      <c r="V4" s="15"/>
      <c r="W4" s="15"/>
      <c r="X4" s="15"/>
      <c r="Y4" s="176"/>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row>
    <row r="5" spans="1:52" ht="15" customHeight="1">
      <c r="A5" s="189">
        <v>1980</v>
      </c>
      <c r="B5" s="236">
        <v>2672.8999999999996</v>
      </c>
      <c r="C5" s="237">
        <v>46.2</v>
      </c>
      <c r="D5" s="237">
        <v>1268.46</v>
      </c>
      <c r="E5" s="237">
        <v>3987.56</v>
      </c>
      <c r="F5" s="237">
        <v>1296.2710000000002</v>
      </c>
      <c r="G5" s="237">
        <v>123.274</v>
      </c>
      <c r="H5" s="237">
        <v>1339.1669999999997</v>
      </c>
      <c r="I5" s="237">
        <v>1228.8479999999997</v>
      </c>
      <c r="J5" s="238">
        <v>5.3960000000000008</v>
      </c>
      <c r="K5" s="238">
        <v>27.6</v>
      </c>
      <c r="L5" s="239">
        <v>65.323511138723717</v>
      </c>
      <c r="P5" s="171"/>
      <c r="R5" s="171"/>
    </row>
    <row r="6" spans="1:52" ht="10.5" customHeight="1">
      <c r="A6" s="189">
        <v>1981</v>
      </c>
      <c r="B6" s="236">
        <v>3275.1</v>
      </c>
      <c r="C6" s="237">
        <v>73.400000000000006</v>
      </c>
      <c r="D6" s="237">
        <v>1339.1669999999997</v>
      </c>
      <c r="E6" s="237">
        <v>4687.6670000000004</v>
      </c>
      <c r="F6" s="237">
        <v>1697.4089999999997</v>
      </c>
      <c r="G6" s="237">
        <v>105.05500000000001</v>
      </c>
      <c r="H6" s="237">
        <v>1638.5160000000003</v>
      </c>
      <c r="I6" s="237">
        <v>1246.6849999999999</v>
      </c>
      <c r="J6" s="238">
        <v>5.4220000000000006</v>
      </c>
      <c r="K6" s="238">
        <v>21</v>
      </c>
      <c r="L6" s="239">
        <v>45.415470455614489</v>
      </c>
      <c r="P6" s="171"/>
      <c r="R6" s="171"/>
    </row>
    <row r="7" spans="1:52" ht="10.5" customHeight="1">
      <c r="A7" s="189">
        <v>1982</v>
      </c>
      <c r="B7" s="236">
        <v>2556.2999999999997</v>
      </c>
      <c r="C7" s="237">
        <v>44</v>
      </c>
      <c r="D7" s="237">
        <v>1638.5160000000003</v>
      </c>
      <c r="E7" s="237">
        <v>4238.8159999999998</v>
      </c>
      <c r="F7" s="237">
        <v>1063.4349999999999</v>
      </c>
      <c r="G7" s="237">
        <v>64.143999999999991</v>
      </c>
      <c r="H7" s="237">
        <v>1405.3979999999999</v>
      </c>
      <c r="I7" s="237">
        <v>1705.8390000000002</v>
      </c>
      <c r="J7" s="238">
        <v>7.3469999999999995</v>
      </c>
      <c r="K7" s="238">
        <v>14.2</v>
      </c>
      <c r="L7" s="239">
        <v>28.921306550574094</v>
      </c>
      <c r="P7" s="171"/>
      <c r="R7" s="171"/>
    </row>
    <row r="8" spans="1:52" ht="10.5" customHeight="1">
      <c r="A8" s="189">
        <v>1983</v>
      </c>
      <c r="B8" s="236">
        <v>1552</v>
      </c>
      <c r="C8" s="237">
        <v>49.5</v>
      </c>
      <c r="D8" s="237">
        <v>1405.3979999999999</v>
      </c>
      <c r="E8" s="237">
        <v>3006.8979999999992</v>
      </c>
      <c r="F8" s="237">
        <v>542.09400000000005</v>
      </c>
      <c r="G8" s="237">
        <v>79.677999999999997</v>
      </c>
      <c r="H8" s="237">
        <v>921.27299999999991</v>
      </c>
      <c r="I8" s="237">
        <v>1463.8519999999999</v>
      </c>
      <c r="J8" s="238">
        <v>6.2470000000000017</v>
      </c>
      <c r="K8" s="238">
        <v>22.4</v>
      </c>
      <c r="L8" s="239">
        <v>43.906072366615703</v>
      </c>
      <c r="P8" s="171"/>
      <c r="R8" s="171"/>
    </row>
    <row r="9" spans="1:52" ht="10.5" customHeight="1">
      <c r="A9" s="189">
        <v>1984</v>
      </c>
      <c r="B9" s="236">
        <v>2107.0000000000005</v>
      </c>
      <c r="C9" s="237">
        <v>58.300000000000004</v>
      </c>
      <c r="D9" s="237">
        <v>921.27299999999991</v>
      </c>
      <c r="E9" s="237">
        <v>3086.5729999999999</v>
      </c>
      <c r="F9" s="237">
        <v>593.84299999999996</v>
      </c>
      <c r="G9" s="237">
        <v>83.97399999999999</v>
      </c>
      <c r="H9" s="237">
        <v>1130.75</v>
      </c>
      <c r="I9" s="237">
        <v>1278.0069999999998</v>
      </c>
      <c r="J9" s="238">
        <v>5.407</v>
      </c>
      <c r="K9" s="238">
        <v>18.7</v>
      </c>
      <c r="L9" s="239">
        <v>35.376298825677139</v>
      </c>
      <c r="P9" s="171"/>
      <c r="R9" s="171"/>
    </row>
    <row r="10" spans="1:52" ht="10.5" customHeight="1">
      <c r="A10" s="189">
        <v>1985</v>
      </c>
      <c r="B10" s="236">
        <v>2217.5</v>
      </c>
      <c r="C10" s="237">
        <v>58.100000000000009</v>
      </c>
      <c r="D10" s="237">
        <v>1130.75</v>
      </c>
      <c r="E10" s="237">
        <v>3406.3499999999995</v>
      </c>
      <c r="F10" s="237">
        <v>638.43900000000008</v>
      </c>
      <c r="G10" s="237">
        <v>84.905999999999992</v>
      </c>
      <c r="H10" s="237">
        <v>1034.752</v>
      </c>
      <c r="I10" s="237">
        <v>1648.2529999999997</v>
      </c>
      <c r="J10" s="238">
        <v>6.9119999999999999</v>
      </c>
      <c r="K10" s="238">
        <v>17.600000000000001</v>
      </c>
      <c r="L10" s="239">
        <v>32.274331820474032</v>
      </c>
      <c r="P10" s="171"/>
      <c r="R10" s="171"/>
    </row>
    <row r="11" spans="1:52" ht="10.5" customHeight="1">
      <c r="A11" s="189">
        <v>1986</v>
      </c>
      <c r="B11" s="236">
        <v>2288.6</v>
      </c>
      <c r="C11" s="237">
        <v>47.5</v>
      </c>
      <c r="D11" s="237">
        <v>1034.752</v>
      </c>
      <c r="E11" s="237">
        <v>3370.8520000000003</v>
      </c>
      <c r="F11" s="237">
        <v>846.06299999999976</v>
      </c>
      <c r="G11" s="237">
        <v>93.423000000000016</v>
      </c>
      <c r="H11" s="237">
        <v>901.26900000000012</v>
      </c>
      <c r="I11" s="237">
        <v>1530.0979999999997</v>
      </c>
      <c r="J11" s="238">
        <v>6.359</v>
      </c>
      <c r="K11" s="238">
        <v>19.100000000000001</v>
      </c>
      <c r="L11" s="239">
        <v>34.329209933902796</v>
      </c>
      <c r="P11" s="171"/>
      <c r="R11" s="171"/>
    </row>
    <row r="12" spans="1:52" ht="10.5" customHeight="1">
      <c r="A12" s="189">
        <v>1987</v>
      </c>
      <c r="B12" s="236">
        <v>2603.1</v>
      </c>
      <c r="C12" s="237">
        <v>53.3</v>
      </c>
      <c r="D12" s="237">
        <v>901.26900000000012</v>
      </c>
      <c r="E12" s="237">
        <v>3557.6690000000003</v>
      </c>
      <c r="F12" s="237">
        <v>758.64599999999996</v>
      </c>
      <c r="G12" s="237">
        <v>78.589999999999989</v>
      </c>
      <c r="H12" s="237">
        <v>1413.3060000000005</v>
      </c>
      <c r="I12" s="237">
        <v>1307.127</v>
      </c>
      <c r="J12" s="238">
        <v>5.3840000000000003</v>
      </c>
      <c r="K12" s="238">
        <v>16.5</v>
      </c>
      <c r="L12" s="239">
        <v>28.945083282898722</v>
      </c>
      <c r="P12" s="171"/>
      <c r="R12" s="171"/>
    </row>
    <row r="13" spans="1:52" ht="10.5" customHeight="1">
      <c r="A13" s="189">
        <v>1988</v>
      </c>
      <c r="B13" s="236">
        <v>1925.3</v>
      </c>
      <c r="C13" s="237">
        <v>64.5</v>
      </c>
      <c r="D13" s="237">
        <v>1413.3060000000005</v>
      </c>
      <c r="E13" s="237">
        <v>3403.1059999999998</v>
      </c>
      <c r="F13" s="237">
        <v>838.65099999999984</v>
      </c>
      <c r="G13" s="237">
        <v>92.248000000000005</v>
      </c>
      <c r="H13" s="237">
        <v>794.61599999999999</v>
      </c>
      <c r="I13" s="237">
        <v>1677.59</v>
      </c>
      <c r="J13" s="238">
        <v>6.8460000000000001</v>
      </c>
      <c r="K13" s="238">
        <v>29.9</v>
      </c>
      <c r="L13" s="239">
        <v>50.662724349877784</v>
      </c>
      <c r="P13" s="171"/>
      <c r="R13" s="171"/>
    </row>
    <row r="14" spans="1:52" ht="10.5" customHeight="1">
      <c r="A14" s="189">
        <v>1989</v>
      </c>
      <c r="B14" s="236">
        <v>2372.8999999999996</v>
      </c>
      <c r="C14" s="237">
        <v>97.222000000000008</v>
      </c>
      <c r="D14" s="237">
        <v>794.61599999999999</v>
      </c>
      <c r="E14" s="237">
        <v>3264.7379999999998</v>
      </c>
      <c r="F14" s="237">
        <v>832.08600000000024</v>
      </c>
      <c r="G14" s="237">
        <v>110.572</v>
      </c>
      <c r="H14" s="237">
        <v>981.58300000000008</v>
      </c>
      <c r="I14" s="237">
        <v>1340.4980000000003</v>
      </c>
      <c r="J14" s="238">
        <v>5.4189999999999987</v>
      </c>
      <c r="K14" s="238">
        <v>28.5</v>
      </c>
      <c r="L14" s="239">
        <v>46.468969734026295</v>
      </c>
      <c r="P14" s="171"/>
      <c r="R14" s="171"/>
    </row>
    <row r="15" spans="1:52" ht="15" customHeight="1">
      <c r="A15" s="189">
        <v>1990</v>
      </c>
      <c r="B15" s="236">
        <v>3237.8999999999996</v>
      </c>
      <c r="C15" s="237">
        <v>90.282999999999987</v>
      </c>
      <c r="D15" s="237">
        <v>981.58300000000008</v>
      </c>
      <c r="E15" s="237">
        <v>4309.7659999999996</v>
      </c>
      <c r="F15" s="237">
        <v>1107.2149999999997</v>
      </c>
      <c r="G15" s="237">
        <v>97.029000000000011</v>
      </c>
      <c r="H15" s="237">
        <v>1422.1950000000002</v>
      </c>
      <c r="I15" s="237">
        <v>1683.327</v>
      </c>
      <c r="J15" s="238">
        <v>6.7299999999999986</v>
      </c>
      <c r="K15" s="238">
        <v>18.5</v>
      </c>
      <c r="L15" s="239">
        <v>29.071708905764449</v>
      </c>
      <c r="P15" s="171"/>
      <c r="R15" s="171"/>
    </row>
    <row r="16" spans="1:52" ht="10.5" customHeight="1">
      <c r="A16" s="189">
        <v>1991</v>
      </c>
      <c r="B16" s="236">
        <v>3376.5</v>
      </c>
      <c r="C16" s="237">
        <v>75.794999999999987</v>
      </c>
      <c r="D16" s="237">
        <v>1422.1950000000002</v>
      </c>
      <c r="E16" s="237">
        <v>4874.4900000000007</v>
      </c>
      <c r="F16" s="237">
        <v>1011.2980000000001</v>
      </c>
      <c r="G16" s="237">
        <v>81.272999999999968</v>
      </c>
      <c r="H16" s="237">
        <v>1919.4489999999998</v>
      </c>
      <c r="I16" s="237">
        <v>1862.4690000000001</v>
      </c>
      <c r="J16" s="238">
        <v>7.3470000000000004</v>
      </c>
      <c r="K16" s="238">
        <v>15.6</v>
      </c>
      <c r="L16" s="239">
        <v>23.71640650832925</v>
      </c>
      <c r="P16" s="171"/>
      <c r="R16" s="171"/>
    </row>
    <row r="17" spans="1:18" ht="10.5" customHeight="1">
      <c r="A17" s="189">
        <v>1992</v>
      </c>
      <c r="B17" s="236">
        <v>2261.5</v>
      </c>
      <c r="C17" s="237">
        <v>67.789999999999992</v>
      </c>
      <c r="D17" s="237">
        <v>1919.4489999999998</v>
      </c>
      <c r="E17" s="237">
        <v>4248.7390000000005</v>
      </c>
      <c r="F17" s="237">
        <v>620.22899999999993</v>
      </c>
      <c r="G17" s="237">
        <v>92.263000000000005</v>
      </c>
      <c r="H17" s="237">
        <v>1527.66</v>
      </c>
      <c r="I17" s="237">
        <v>2008.587</v>
      </c>
      <c r="J17" s="238">
        <v>7.8179999999999996</v>
      </c>
      <c r="K17" s="238">
        <v>19.899999999999999</v>
      </c>
      <c r="L17" s="239">
        <v>29.578872658494078</v>
      </c>
      <c r="P17" s="171"/>
      <c r="R17" s="171"/>
    </row>
    <row r="18" spans="1:18" ht="10.5" customHeight="1">
      <c r="A18" s="189">
        <v>1993</v>
      </c>
      <c r="B18" s="236">
        <v>2186.1999999999998</v>
      </c>
      <c r="C18" s="237">
        <v>67.464000000000013</v>
      </c>
      <c r="D18" s="237">
        <v>1527.66</v>
      </c>
      <c r="E18" s="237">
        <v>3781.3240000000001</v>
      </c>
      <c r="F18" s="237">
        <v>683.29300000000001</v>
      </c>
      <c r="G18" s="237">
        <v>99.344000000000008</v>
      </c>
      <c r="H18" s="237">
        <v>1117.9979999999996</v>
      </c>
      <c r="I18" s="237">
        <v>1880.6899999999998</v>
      </c>
      <c r="J18" s="238">
        <v>7.2270000000000012</v>
      </c>
      <c r="K18" s="238">
        <v>24.6</v>
      </c>
      <c r="L18" s="239">
        <v>35.717267338664307</v>
      </c>
      <c r="P18" s="171"/>
      <c r="R18" s="171"/>
    </row>
    <row r="19" spans="1:18" ht="10.5" customHeight="1">
      <c r="A19" s="189">
        <v>1994</v>
      </c>
      <c r="B19" s="236">
        <v>2896.7000000000003</v>
      </c>
      <c r="C19" s="237">
        <v>75.903000000000006</v>
      </c>
      <c r="D19" s="237">
        <v>1117.9979999999996</v>
      </c>
      <c r="E19" s="237">
        <v>4090.6010000000001</v>
      </c>
      <c r="F19" s="237">
        <v>797.01399999999978</v>
      </c>
      <c r="G19" s="237">
        <v>104.459</v>
      </c>
      <c r="H19" s="237">
        <v>1158.4549999999999</v>
      </c>
      <c r="I19" s="237">
        <v>2030.671</v>
      </c>
      <c r="J19" s="238">
        <v>7.7100000000000009</v>
      </c>
      <c r="K19" s="238">
        <v>22.5</v>
      </c>
      <c r="L19" s="239">
        <v>31.986579852719572</v>
      </c>
      <c r="P19" s="171"/>
      <c r="R19" s="171"/>
    </row>
    <row r="20" spans="1:18" ht="10.5" customHeight="1">
      <c r="A20" s="189">
        <v>1995</v>
      </c>
      <c r="B20" s="236">
        <v>3069</v>
      </c>
      <c r="C20" s="237">
        <v>84.846999999999994</v>
      </c>
      <c r="D20" s="237">
        <v>1158.4549999999999</v>
      </c>
      <c r="E20" s="237">
        <v>4312.3019999999997</v>
      </c>
      <c r="F20" s="237">
        <v>831.74800000000005</v>
      </c>
      <c r="G20" s="237">
        <v>93.55</v>
      </c>
      <c r="H20" s="237">
        <v>1386.2739999999999</v>
      </c>
      <c r="I20" s="237">
        <v>2000.73</v>
      </c>
      <c r="J20" s="238">
        <v>7.5050000000000008</v>
      </c>
      <c r="K20" s="238">
        <v>20.8</v>
      </c>
      <c r="L20" s="239">
        <v>28.961695373090684</v>
      </c>
      <c r="P20" s="171"/>
      <c r="R20" s="171"/>
    </row>
    <row r="21" spans="1:18" ht="10.5" customHeight="1">
      <c r="A21" s="189">
        <v>1996</v>
      </c>
      <c r="B21" s="236">
        <v>2791.2000000000003</v>
      </c>
      <c r="C21" s="237">
        <v>88.001000000000005</v>
      </c>
      <c r="D21" s="237">
        <v>1386.2739999999999</v>
      </c>
      <c r="E21" s="237">
        <v>4265.4750000000004</v>
      </c>
      <c r="F21" s="237">
        <v>754.28699999999992</v>
      </c>
      <c r="G21" s="237">
        <v>96.713000000000008</v>
      </c>
      <c r="H21" s="237">
        <v>1409.5729999999999</v>
      </c>
      <c r="I21" s="237">
        <v>2004.903</v>
      </c>
      <c r="J21" s="238">
        <v>7.4339999999999993</v>
      </c>
      <c r="K21" s="238">
        <v>23.5</v>
      </c>
      <c r="L21" s="239">
        <v>32.133566244714203</v>
      </c>
      <c r="P21" s="171"/>
      <c r="R21" s="171"/>
    </row>
    <row r="22" spans="1:18" ht="10.5" customHeight="1">
      <c r="A22" s="189">
        <v>1997</v>
      </c>
      <c r="B22" s="236">
        <v>2936.9999999999995</v>
      </c>
      <c r="C22" s="237">
        <v>100.792</v>
      </c>
      <c r="D22" s="237">
        <v>1409.5729999999999</v>
      </c>
      <c r="E22" s="237">
        <v>4447.3649999999989</v>
      </c>
      <c r="F22" s="237">
        <v>803.20299999999997</v>
      </c>
      <c r="G22" s="237">
        <v>105.25999999999998</v>
      </c>
      <c r="H22" s="237">
        <v>1520.2840000000003</v>
      </c>
      <c r="I22" s="237">
        <v>2018.6219999999998</v>
      </c>
      <c r="J22" s="238">
        <v>7.3970000000000002</v>
      </c>
      <c r="K22" s="238">
        <v>19.3</v>
      </c>
      <c r="L22" s="239">
        <v>25.941121718296895</v>
      </c>
      <c r="P22" s="171"/>
      <c r="R22" s="171"/>
    </row>
    <row r="23" spans="1:18" ht="10.5" customHeight="1">
      <c r="A23" s="189">
        <v>1998</v>
      </c>
      <c r="B23" s="236">
        <v>3041.8</v>
      </c>
      <c r="C23" s="237">
        <v>92.353000000000009</v>
      </c>
      <c r="D23" s="237">
        <v>1520.2840000000003</v>
      </c>
      <c r="E23" s="237">
        <v>4654.4379999999983</v>
      </c>
      <c r="F23" s="237">
        <v>1106.32</v>
      </c>
      <c r="G23" s="237">
        <v>105.759</v>
      </c>
      <c r="H23" s="237">
        <v>1437.9559999999999</v>
      </c>
      <c r="I23" s="237">
        <v>2004.4049999999995</v>
      </c>
      <c r="J23" s="238">
        <v>7.2580000000000009</v>
      </c>
      <c r="K23" s="238">
        <v>19</v>
      </c>
      <c r="L23" s="239">
        <v>25.259407467478511</v>
      </c>
      <c r="P23" s="171"/>
      <c r="R23" s="171"/>
    </row>
    <row r="24" spans="1:18" ht="10.5" customHeight="1">
      <c r="A24" s="189">
        <v>1999</v>
      </c>
      <c r="B24" s="236">
        <v>3314.6</v>
      </c>
      <c r="C24" s="237">
        <v>124.929</v>
      </c>
      <c r="D24" s="237">
        <v>1437.9559999999999</v>
      </c>
      <c r="E24" s="237">
        <v>4877.4850000000006</v>
      </c>
      <c r="F24" s="237">
        <v>843.90100000000007</v>
      </c>
      <c r="G24" s="237">
        <v>91.884000000000015</v>
      </c>
      <c r="H24" s="237">
        <v>1762.665</v>
      </c>
      <c r="I24" s="237">
        <v>2179.0349999999999</v>
      </c>
      <c r="J24" s="238">
        <v>7.8019999999999996</v>
      </c>
      <c r="K24" s="238">
        <v>16.399999999999999</v>
      </c>
      <c r="L24" s="239">
        <v>21.501781435702789</v>
      </c>
      <c r="P24" s="171"/>
      <c r="R24" s="171"/>
    </row>
    <row r="25" spans="1:18" ht="15" customHeight="1">
      <c r="A25" s="189">
        <v>2000</v>
      </c>
      <c r="B25" s="236">
        <v>2654.3</v>
      </c>
      <c r="C25" s="237">
        <v>128.89600000000002</v>
      </c>
      <c r="D25" s="237">
        <v>1762.665</v>
      </c>
      <c r="E25" s="237">
        <v>4545.8610000000008</v>
      </c>
      <c r="F25" s="237">
        <v>788.38900000000001</v>
      </c>
      <c r="G25" s="237">
        <v>75.650000000000006</v>
      </c>
      <c r="H25" s="237">
        <v>1512.1879999999999</v>
      </c>
      <c r="I25" s="237">
        <v>2169.6370000000002</v>
      </c>
      <c r="J25" s="238">
        <v>7.6810000000000009</v>
      </c>
      <c r="K25" s="238">
        <v>15.5</v>
      </c>
      <c r="L25" s="239">
        <v>19.867655776841364</v>
      </c>
      <c r="P25" s="171"/>
      <c r="R25" s="171"/>
    </row>
    <row r="26" spans="1:18" ht="10.5" customHeight="1">
      <c r="A26" s="189">
        <v>2001</v>
      </c>
      <c r="B26" s="236">
        <v>1960.9999999999998</v>
      </c>
      <c r="C26" s="237">
        <v>192.565</v>
      </c>
      <c r="D26" s="237">
        <v>1512.1879999999999</v>
      </c>
      <c r="E26" s="237">
        <v>3665.7529999999997</v>
      </c>
      <c r="F26" s="237">
        <v>755.4670000000001</v>
      </c>
      <c r="G26" s="237">
        <v>100.38299999999998</v>
      </c>
      <c r="H26" s="237">
        <v>800.84800000000007</v>
      </c>
      <c r="I26" s="237">
        <v>2009.057</v>
      </c>
      <c r="J26" s="238">
        <v>7.0440000000000005</v>
      </c>
      <c r="K26" s="238">
        <v>22.1</v>
      </c>
      <c r="L26" s="239">
        <v>27.689204342569333</v>
      </c>
      <c r="P26" s="171"/>
      <c r="R26" s="171"/>
    </row>
    <row r="27" spans="1:18" ht="10.5" customHeight="1">
      <c r="A27" s="189">
        <v>2002</v>
      </c>
      <c r="B27" s="236">
        <v>3031.2000000000003</v>
      </c>
      <c r="C27" s="237">
        <v>245.78300000000002</v>
      </c>
      <c r="D27" s="237">
        <v>800.84800000000007</v>
      </c>
      <c r="E27" s="237">
        <v>4077.8299999999995</v>
      </c>
      <c r="F27" s="237">
        <v>673.22699999999998</v>
      </c>
      <c r="G27" s="237">
        <v>73.87</v>
      </c>
      <c r="H27" s="237">
        <v>1367.9390000000003</v>
      </c>
      <c r="I27" s="237">
        <v>1962.796</v>
      </c>
      <c r="J27" s="238">
        <v>6.8140000000000009</v>
      </c>
      <c r="K27" s="238">
        <v>17.100000000000001</v>
      </c>
      <c r="L27" s="239">
        <v>21.107788588833245</v>
      </c>
      <c r="P27" s="171"/>
      <c r="R27" s="171"/>
    </row>
    <row r="28" spans="1:18" ht="10.5" customHeight="1">
      <c r="A28" s="189">
        <v>2003</v>
      </c>
      <c r="B28" s="236">
        <v>2249.1999999999998</v>
      </c>
      <c r="C28" s="237">
        <v>190.52699999999999</v>
      </c>
      <c r="D28" s="237">
        <v>1367.9390000000003</v>
      </c>
      <c r="E28" s="237">
        <v>3807.6660000000002</v>
      </c>
      <c r="F28" s="237">
        <v>648.33800000000008</v>
      </c>
      <c r="G28" s="237">
        <v>70.371999999999986</v>
      </c>
      <c r="H28" s="237">
        <v>1119.8700000000001</v>
      </c>
      <c r="I28" s="237">
        <v>1969.0849999999996</v>
      </c>
      <c r="J28" s="238">
        <v>6.7709999999999999</v>
      </c>
      <c r="K28" s="238">
        <v>18.399999999999999</v>
      </c>
      <c r="L28" s="239">
        <v>22.266526694116614</v>
      </c>
      <c r="P28" s="171"/>
      <c r="R28" s="171"/>
    </row>
    <row r="29" spans="1:18" ht="10.5" customHeight="1">
      <c r="A29" s="189">
        <v>2004</v>
      </c>
      <c r="B29" s="236">
        <v>1774.3</v>
      </c>
      <c r="C29" s="237">
        <v>207.12800000000004</v>
      </c>
      <c r="D29" s="237">
        <v>1119.8700000000001</v>
      </c>
      <c r="E29" s="237">
        <v>3101.2990000000009</v>
      </c>
      <c r="F29" s="237">
        <v>561.36</v>
      </c>
      <c r="G29" s="237">
        <v>84.564999999999998</v>
      </c>
      <c r="H29" s="237">
        <v>697.87599999999998</v>
      </c>
      <c r="I29" s="237">
        <v>1757.498</v>
      </c>
      <c r="J29" s="238">
        <v>5.9879999999999995</v>
      </c>
      <c r="K29" s="238">
        <v>25.7</v>
      </c>
      <c r="L29" s="239">
        <v>30.291690117188764</v>
      </c>
      <c r="P29" s="171"/>
      <c r="R29" s="171"/>
    </row>
    <row r="30" spans="1:18" ht="10.5" customHeight="1">
      <c r="A30" s="189">
        <v>2005</v>
      </c>
      <c r="B30" s="236">
        <v>2657.5999999999995</v>
      </c>
      <c r="C30" s="237">
        <v>224.87800000000001</v>
      </c>
      <c r="D30" s="237">
        <v>697.87599999999998</v>
      </c>
      <c r="E30" s="237">
        <v>3580.3539999999998</v>
      </c>
      <c r="F30" s="237">
        <v>564.05500000000006</v>
      </c>
      <c r="G30" s="237">
        <v>84.55</v>
      </c>
      <c r="H30" s="237">
        <v>1118.395</v>
      </c>
      <c r="I30" s="237">
        <v>1813.3540000000003</v>
      </c>
      <c r="J30" s="238">
        <v>6.1230000000000011</v>
      </c>
      <c r="K30" s="238">
        <v>18.5</v>
      </c>
      <c r="L30" s="239">
        <v>21.145273745570925</v>
      </c>
      <c r="P30" s="171"/>
      <c r="R30" s="171"/>
    </row>
    <row r="31" spans="1:18" ht="10.5" customHeight="1">
      <c r="A31" s="189">
        <v>2006</v>
      </c>
      <c r="B31" s="236">
        <v>2415.4999999999995</v>
      </c>
      <c r="C31" s="237">
        <v>237.20500000000001</v>
      </c>
      <c r="D31" s="237">
        <v>1118.395</v>
      </c>
      <c r="E31" s="237">
        <v>3771.098</v>
      </c>
      <c r="F31" s="237">
        <v>791.81700000000001</v>
      </c>
      <c r="G31" s="237">
        <v>79.807999999999979</v>
      </c>
      <c r="H31" s="237">
        <v>971.90400000000011</v>
      </c>
      <c r="I31" s="237">
        <v>1927.57</v>
      </c>
      <c r="J31" s="238">
        <v>6.4470000000000001</v>
      </c>
      <c r="K31" s="238">
        <v>22.1</v>
      </c>
      <c r="L31" s="239">
        <v>24.497985290123765</v>
      </c>
      <c r="P31" s="171"/>
      <c r="R31" s="171"/>
    </row>
    <row r="32" spans="1:18" ht="10.5" customHeight="1">
      <c r="A32" s="189">
        <v>2007</v>
      </c>
      <c r="B32" s="236">
        <v>2558.6</v>
      </c>
      <c r="C32" s="237">
        <v>283.81700000000001</v>
      </c>
      <c r="D32" s="237">
        <v>971.90400000000011</v>
      </c>
      <c r="E32" s="237">
        <v>3814.3230000000003</v>
      </c>
      <c r="F32" s="237">
        <v>668.28400000000022</v>
      </c>
      <c r="G32" s="237">
        <v>78.074000000000012</v>
      </c>
      <c r="H32" s="237">
        <v>1145.3559999999998</v>
      </c>
      <c r="I32" s="237">
        <v>1922.606</v>
      </c>
      <c r="J32" s="238">
        <v>6.3660000000000005</v>
      </c>
      <c r="K32" s="238">
        <v>28.8</v>
      </c>
      <c r="L32" s="239">
        <v>31.083637109329683</v>
      </c>
      <c r="P32" s="171"/>
      <c r="R32" s="171"/>
    </row>
    <row r="33" spans="1:27" ht="10.5" customHeight="1">
      <c r="A33" s="189">
        <v>2008</v>
      </c>
      <c r="B33" s="236">
        <v>2556.7999999999997</v>
      </c>
      <c r="C33" s="237">
        <v>327.11599999999999</v>
      </c>
      <c r="D33" s="237">
        <v>1145.3559999999998</v>
      </c>
      <c r="E33" s="237">
        <v>4029.2740000000008</v>
      </c>
      <c r="F33" s="237">
        <v>916.00200000000007</v>
      </c>
      <c r="G33" s="237">
        <v>80.928000000000011</v>
      </c>
      <c r="H33" s="237">
        <v>1066.5430000000001</v>
      </c>
      <c r="I33" s="237">
        <v>1965.8029999999999</v>
      </c>
      <c r="J33" s="238">
        <v>6.4499999999999993</v>
      </c>
      <c r="K33" s="238">
        <v>34.6</v>
      </c>
      <c r="L33" s="239">
        <v>36.653610142244617</v>
      </c>
      <c r="P33" s="171"/>
      <c r="R33" s="171"/>
    </row>
    <row r="34" spans="1:27" ht="10.5" customHeight="1">
      <c r="A34" s="189">
        <v>2009</v>
      </c>
      <c r="B34" s="236">
        <v>2542.6999999999998</v>
      </c>
      <c r="C34" s="237">
        <v>296.928</v>
      </c>
      <c r="D34" s="237">
        <v>1066.5430000000001</v>
      </c>
      <c r="E34" s="237">
        <v>3906.1709999999998</v>
      </c>
      <c r="F34" s="237">
        <v>1035.0740000000001</v>
      </c>
      <c r="G34" s="237">
        <v>99.946999999999989</v>
      </c>
      <c r="H34" s="237">
        <v>1002.4269999999999</v>
      </c>
      <c r="I34" s="237">
        <v>1768.723</v>
      </c>
      <c r="J34" s="238">
        <v>5.7519999999999998</v>
      </c>
      <c r="K34" s="238">
        <v>30</v>
      </c>
      <c r="L34" s="239">
        <v>31.572632841852684</v>
      </c>
      <c r="P34" s="171"/>
      <c r="R34" s="171"/>
    </row>
    <row r="35" spans="1:27" ht="15" customHeight="1">
      <c r="A35" s="189">
        <v>2010</v>
      </c>
      <c r="B35" s="236">
        <v>3180.1000000000004</v>
      </c>
      <c r="C35" s="237">
        <v>288.714</v>
      </c>
      <c r="D35" s="237">
        <v>1002.4269999999999</v>
      </c>
      <c r="E35" s="237">
        <v>4471.2389999999996</v>
      </c>
      <c r="F35" s="237">
        <v>1000.598</v>
      </c>
      <c r="G35" s="237">
        <v>64.501000000000005</v>
      </c>
      <c r="H35" s="237">
        <v>1184.6389999999999</v>
      </c>
      <c r="I35" s="237">
        <v>2221.5039999999999</v>
      </c>
      <c r="J35" s="238">
        <v>7.1719999999999979</v>
      </c>
      <c r="K35" s="238">
        <v>28</v>
      </c>
      <c r="L35" s="239">
        <v>29.116849556877948</v>
      </c>
      <c r="P35" s="171"/>
      <c r="R35" s="171"/>
    </row>
    <row r="36" spans="1:27" ht="10.5" customHeight="1">
      <c r="A36" s="189">
        <v>2011</v>
      </c>
      <c r="B36" s="236">
        <v>1989</v>
      </c>
      <c r="C36" s="237">
        <v>320.27600000000007</v>
      </c>
      <c r="D36" s="237">
        <v>1184.6429999999996</v>
      </c>
      <c r="E36" s="237">
        <v>3493.9189999999999</v>
      </c>
      <c r="F36" s="237">
        <v>983.38100000000009</v>
      </c>
      <c r="G36" s="237">
        <v>91.316000000000003</v>
      </c>
      <c r="H36" s="237">
        <v>772.89599999999996</v>
      </c>
      <c r="I36" s="237">
        <v>1646.325</v>
      </c>
      <c r="J36" s="238">
        <v>5.2759999999999998</v>
      </c>
      <c r="K36" s="238">
        <v>42.1</v>
      </c>
      <c r="L36" s="239">
        <v>42.89036214849132</v>
      </c>
      <c r="P36" s="171"/>
      <c r="R36" s="171"/>
    </row>
    <row r="37" spans="1:27" ht="10.5" customHeight="1">
      <c r="A37" s="189">
        <v>2012</v>
      </c>
      <c r="B37" s="236">
        <v>3192.4999999999995</v>
      </c>
      <c r="C37" s="237">
        <v>310.19299999999998</v>
      </c>
      <c r="D37" s="237">
        <v>772.89599999999996</v>
      </c>
      <c r="E37" s="237">
        <v>4275.5879999999997</v>
      </c>
      <c r="F37" s="237">
        <v>1237.5419999999997</v>
      </c>
      <c r="G37" s="237">
        <v>72.263999999999996</v>
      </c>
      <c r="H37" s="237">
        <v>1257.7659999999998</v>
      </c>
      <c r="I37" s="237">
        <v>1708.0189999999998</v>
      </c>
      <c r="J37" s="238">
        <v>5.4350000000000005</v>
      </c>
      <c r="K37" s="238">
        <v>38</v>
      </c>
      <c r="L37" s="239">
        <v>37.999905000237497</v>
      </c>
      <c r="P37" s="171"/>
      <c r="R37" s="171"/>
    </row>
    <row r="38" spans="1:27" ht="10.5" customHeight="1">
      <c r="A38" s="189">
        <v>2013</v>
      </c>
      <c r="B38" s="236">
        <v>2458.6880000000001</v>
      </c>
      <c r="C38" s="237">
        <v>265.67700000000002</v>
      </c>
      <c r="D38" s="237">
        <v>1257.7659999999998</v>
      </c>
      <c r="E38" s="237">
        <v>3982.1310000000008</v>
      </c>
      <c r="F38" s="237">
        <v>1086.6170000000002</v>
      </c>
      <c r="G38" s="237">
        <v>90.018999999999991</v>
      </c>
      <c r="H38" s="237">
        <v>1172.5340000000001</v>
      </c>
      <c r="I38" s="237">
        <v>1632.9620000000002</v>
      </c>
      <c r="J38" s="238">
        <v>5.1619999999999999</v>
      </c>
      <c r="K38" s="238">
        <v>39.1</v>
      </c>
      <c r="L38" s="239">
        <v>38.420438494134991</v>
      </c>
      <c r="P38" s="171"/>
      <c r="R38" s="171"/>
    </row>
    <row r="39" spans="1:27" ht="10.5" customHeight="1">
      <c r="A39" s="189">
        <v>2014</v>
      </c>
      <c r="B39" s="236">
        <v>2890.9999999999995</v>
      </c>
      <c r="C39" s="237">
        <v>335.02300000000002</v>
      </c>
      <c r="D39" s="237">
        <v>1172.5340000000001</v>
      </c>
      <c r="E39" s="237">
        <v>4398.5579999999991</v>
      </c>
      <c r="F39" s="237">
        <v>1179.2669999999998</v>
      </c>
      <c r="G39" s="237">
        <v>94.164999999999978</v>
      </c>
      <c r="H39" s="237">
        <v>1211.8569999999997</v>
      </c>
      <c r="I39" s="237">
        <v>1913.2690000000002</v>
      </c>
      <c r="J39" s="238">
        <v>6.0040000000000013</v>
      </c>
      <c r="K39" s="238">
        <v>32.299999999999997</v>
      </c>
      <c r="L39" s="239">
        <v>31.158808633787533</v>
      </c>
      <c r="P39" s="171"/>
      <c r="R39" s="171"/>
    </row>
    <row r="40" spans="1:27" ht="10.5" customHeight="1">
      <c r="A40" s="189">
        <v>2015</v>
      </c>
      <c r="B40" s="236">
        <v>3005.7000000000003</v>
      </c>
      <c r="C40" s="237">
        <v>350.08100000000002</v>
      </c>
      <c r="D40" s="237">
        <v>1215.1349999999998</v>
      </c>
      <c r="E40" s="237">
        <v>4570.9159999999993</v>
      </c>
      <c r="F40" s="237">
        <v>946.6389999999999</v>
      </c>
      <c r="G40" s="237">
        <v>88.285000000000039</v>
      </c>
      <c r="H40" s="237">
        <v>1249.075</v>
      </c>
      <c r="I40" s="237">
        <v>2286.9189999999999</v>
      </c>
      <c r="J40" s="238">
        <v>7.1269999999999989</v>
      </c>
      <c r="K40" s="238">
        <v>27.3</v>
      </c>
      <c r="L40" s="239">
        <v>26.084090138207461</v>
      </c>
      <c r="P40" s="171"/>
      <c r="R40" s="171"/>
    </row>
    <row r="41" spans="1:27" ht="10.5" customHeight="1">
      <c r="A41" s="189">
        <v>2016</v>
      </c>
      <c r="B41" s="236">
        <v>2872.3999999999996</v>
      </c>
      <c r="C41" s="237">
        <v>338.51799999999997</v>
      </c>
      <c r="D41" s="237">
        <v>1249.075</v>
      </c>
      <c r="E41" s="237">
        <v>4459.9930000000004</v>
      </c>
      <c r="F41" s="237">
        <v>1023.3290000000001</v>
      </c>
      <c r="G41" s="237">
        <v>114.23</v>
      </c>
      <c r="H41" s="237">
        <v>1170.6699999999998</v>
      </c>
      <c r="I41" s="237">
        <v>2151.7649999999999</v>
      </c>
      <c r="J41" s="238">
        <v>6.6589999999999998</v>
      </c>
      <c r="K41" s="238">
        <v>29.2</v>
      </c>
      <c r="L41" s="239">
        <v>27.624505396002487</v>
      </c>
      <c r="P41" s="171"/>
      <c r="R41" s="171"/>
    </row>
    <row r="42" spans="1:27" ht="10.5" customHeight="1">
      <c r="A42" s="189">
        <v>2017</v>
      </c>
      <c r="B42" s="236">
        <v>3597.5000000000005</v>
      </c>
      <c r="C42" s="237">
        <v>350.19600000000003</v>
      </c>
      <c r="D42" s="237">
        <v>1170.6699999999998</v>
      </c>
      <c r="E42" s="237">
        <v>5118.366</v>
      </c>
      <c r="F42" s="237">
        <v>1189.691</v>
      </c>
      <c r="G42" s="237">
        <v>114.98200000000001</v>
      </c>
      <c r="H42" s="237">
        <v>1345.9949999999999</v>
      </c>
      <c r="I42" s="237">
        <v>2467.6999999999994</v>
      </c>
      <c r="J42" s="238">
        <v>7.5870000000000006</v>
      </c>
      <c r="K42" s="238">
        <v>26.7</v>
      </c>
      <c r="L42" s="239">
        <v>24.781192281633146</v>
      </c>
      <c r="P42" s="171"/>
      <c r="R42" s="171"/>
    </row>
    <row r="43" spans="1:27" ht="10.5" customHeight="1">
      <c r="A43" s="189">
        <v>2018</v>
      </c>
      <c r="B43" s="236">
        <v>3725.7000000000003</v>
      </c>
      <c r="C43" s="237">
        <v>391.649</v>
      </c>
      <c r="D43" s="237">
        <v>1345.9949999999999</v>
      </c>
      <c r="E43" s="237">
        <v>5463.3450000000003</v>
      </c>
      <c r="F43" s="237">
        <v>913.88600000000008</v>
      </c>
      <c r="G43" s="237">
        <v>95.605999999999995</v>
      </c>
      <c r="H43" s="237">
        <v>1765.7339999999999</v>
      </c>
      <c r="I43" s="237">
        <v>2688.12</v>
      </c>
      <c r="J43" s="238">
        <v>8.2230000000000008</v>
      </c>
      <c r="K43" s="238">
        <v>25.4</v>
      </c>
      <c r="L43" s="239">
        <v>23.018922641919815</v>
      </c>
      <c r="P43" s="171"/>
      <c r="R43" s="171"/>
    </row>
    <row r="44" spans="1:27" ht="10.5" customHeight="1">
      <c r="A44" s="189">
        <v>2019</v>
      </c>
      <c r="B44" s="236">
        <v>2685.2000000000003</v>
      </c>
      <c r="C44" s="237">
        <v>313.20500000000004</v>
      </c>
      <c r="D44" s="237">
        <v>1765.7339999999999</v>
      </c>
      <c r="E44" s="237">
        <v>4764.1400000000003</v>
      </c>
      <c r="F44" s="237">
        <v>1127.6759999999999</v>
      </c>
      <c r="G44" s="237">
        <v>107.009</v>
      </c>
      <c r="H44" s="237">
        <v>1580.489</v>
      </c>
      <c r="I44" s="237">
        <v>1948.9660000000001</v>
      </c>
      <c r="J44" s="238">
        <v>5.9340000000000011</v>
      </c>
      <c r="K44" s="238">
        <v>31.8</v>
      </c>
      <c r="L44" s="239">
        <v>28.316251569414884</v>
      </c>
      <c r="N44"/>
      <c r="O44"/>
      <c r="P44" s="171"/>
      <c r="Q44"/>
      <c r="R44" s="171"/>
      <c r="S44"/>
      <c r="T44"/>
      <c r="U44"/>
      <c r="V44"/>
      <c r="W44"/>
      <c r="X44"/>
      <c r="Y44"/>
      <c r="Z44"/>
      <c r="AA44"/>
    </row>
    <row r="45" spans="1:27" ht="14.25" customHeight="1">
      <c r="A45" s="189">
        <v>2020</v>
      </c>
      <c r="B45" s="236">
        <v>3647.2999999999997</v>
      </c>
      <c r="C45" s="237">
        <v>437.78499999999997</v>
      </c>
      <c r="D45" s="237">
        <v>1580.489</v>
      </c>
      <c r="E45" s="237">
        <v>5665.5739999999987</v>
      </c>
      <c r="F45" s="237">
        <v>1144.1419999999998</v>
      </c>
      <c r="G45" s="237">
        <v>95.792000000000002</v>
      </c>
      <c r="H45" s="237">
        <v>1767.9840000000004</v>
      </c>
      <c r="I45" s="237">
        <v>2657.6569999999997</v>
      </c>
      <c r="J45" s="238">
        <v>8.0510000000000019</v>
      </c>
      <c r="K45" s="238">
        <v>30.830120911359092</v>
      </c>
      <c r="L45" s="239">
        <v>27.088162186865496</v>
      </c>
      <c r="P45" s="171"/>
      <c r="Q45"/>
      <c r="R45" s="171"/>
      <c r="S45"/>
      <c r="T45"/>
      <c r="U45"/>
      <c r="V45"/>
      <c r="W45"/>
      <c r="X45"/>
      <c r="Y45"/>
      <c r="Z45"/>
    </row>
    <row r="46" spans="1:27" ht="12.6" customHeight="1">
      <c r="A46" s="189">
        <v>2021</v>
      </c>
      <c r="B46" s="236">
        <v>2525.5000000000005</v>
      </c>
      <c r="C46" s="237">
        <v>420.31399999999996</v>
      </c>
      <c r="D46" s="237">
        <v>1767.9840000000004</v>
      </c>
      <c r="E46" s="237">
        <v>4713.799</v>
      </c>
      <c r="F46" s="237">
        <v>1028.0650000000003</v>
      </c>
      <c r="G46" s="237">
        <v>90.129999999999981</v>
      </c>
      <c r="H46" s="237">
        <v>1241.6239999999998</v>
      </c>
      <c r="I46" s="237">
        <v>2353.9790000000003</v>
      </c>
      <c r="J46" s="238">
        <v>7.0860000000000003</v>
      </c>
      <c r="K46" s="238">
        <v>40.596277964759452</v>
      </c>
      <c r="L46" s="239">
        <v>34.136464167939437</v>
      </c>
      <c r="P46" s="171"/>
      <c r="Q46"/>
      <c r="R46" s="171"/>
      <c r="S46"/>
      <c r="T46"/>
      <c r="U46"/>
      <c r="V46"/>
      <c r="W46"/>
      <c r="X46"/>
      <c r="Y46"/>
      <c r="Z46"/>
    </row>
    <row r="47" spans="1:27" ht="15" customHeight="1">
      <c r="A47" s="189">
        <v>2022</v>
      </c>
      <c r="B47" s="236">
        <v>2942.0000000000005</v>
      </c>
      <c r="C47" s="237">
        <v>440.51</v>
      </c>
      <c r="D47" s="237">
        <v>1241.6239999999998</v>
      </c>
      <c r="E47" s="237">
        <v>4624.1329999999998</v>
      </c>
      <c r="F47" s="237">
        <v>743.279</v>
      </c>
      <c r="G47" s="237">
        <v>85.063999999999993</v>
      </c>
      <c r="H47" s="237">
        <v>1586.0090000000002</v>
      </c>
      <c r="I47" s="237">
        <v>2209.7860000000001</v>
      </c>
      <c r="J47" s="238">
        <v>6.6259999999999986</v>
      </c>
      <c r="K47" s="238">
        <v>40.171583956492178</v>
      </c>
      <c r="L47" s="239">
        <v>31.575166059011224</v>
      </c>
      <c r="P47" s="171"/>
      <c r="Q47"/>
      <c r="R47" s="171"/>
      <c r="S47"/>
      <c r="T47"/>
      <c r="U47"/>
      <c r="V47"/>
      <c r="W47"/>
      <c r="X47"/>
      <c r="Y47"/>
      <c r="Z47"/>
    </row>
    <row r="48" spans="1:27" ht="12" customHeight="1">
      <c r="A48" s="189">
        <v>2023</v>
      </c>
      <c r="B48" s="236">
        <v>2863.2</v>
      </c>
      <c r="C48" s="237">
        <v>531.947</v>
      </c>
      <c r="D48" s="237">
        <v>1586.0090000000002</v>
      </c>
      <c r="E48" s="237">
        <v>4981.1569999999992</v>
      </c>
      <c r="F48" s="237">
        <v>1119.9369999999999</v>
      </c>
      <c r="G48" s="237">
        <v>110.84099999999998</v>
      </c>
      <c r="H48" s="237">
        <v>1413.0759999999998</v>
      </c>
      <c r="I48" s="237">
        <v>2337.3019999999997</v>
      </c>
      <c r="J48" s="238">
        <v>6.9750000000000014</v>
      </c>
      <c r="K48" s="238">
        <v>40.923756635931831</v>
      </c>
      <c r="L48" s="239">
        <v>31.07226827040801</v>
      </c>
      <c r="P48"/>
      <c r="Q48"/>
      <c r="R48"/>
      <c r="S48"/>
      <c r="T48"/>
      <c r="U48"/>
      <c r="V48"/>
      <c r="W48"/>
      <c r="X48"/>
      <c r="Y48"/>
      <c r="Z48"/>
    </row>
    <row r="49" spans="1:25" ht="12" customHeight="1">
      <c r="A49" s="3" t="s">
        <v>655</v>
      </c>
      <c r="B49" s="240"/>
      <c r="E49" s="241"/>
      <c r="G49" s="242"/>
      <c r="I49" s="241"/>
      <c r="K49" s="243"/>
      <c r="L49" s="243"/>
      <c r="Y49" s="243"/>
    </row>
    <row r="50" spans="1:25" ht="12" customHeight="1">
      <c r="A50" s="4" t="s">
        <v>1126</v>
      </c>
      <c r="B50" s="240"/>
      <c r="K50" s="243"/>
      <c r="L50" s="243"/>
      <c r="Y50" s="243"/>
    </row>
    <row r="51" spans="1:25" ht="12" customHeight="1">
      <c r="A51" s="174" t="s">
        <v>1004</v>
      </c>
      <c r="B51" s="240"/>
      <c r="K51" s="243"/>
      <c r="L51" s="243"/>
      <c r="Y51" s="243"/>
    </row>
    <row r="52" spans="1:25" ht="12" customHeight="1">
      <c r="A52" s="46" t="s">
        <v>1127</v>
      </c>
      <c r="B52" s="240"/>
      <c r="K52" s="243"/>
      <c r="L52" s="243"/>
    </row>
    <row r="53" spans="1:25" ht="12" customHeight="1">
      <c r="A53" s="46" t="s">
        <v>1128</v>
      </c>
      <c r="B53" s="240"/>
      <c r="K53" s="243"/>
      <c r="L53" s="243"/>
    </row>
    <row r="54" spans="1:25" ht="12" customHeight="1">
      <c r="A54" s="46" t="s">
        <v>1129</v>
      </c>
      <c r="B54" s="240"/>
    </row>
    <row r="55" spans="1:25" ht="12" customHeight="1">
      <c r="A55" s="28" t="s">
        <v>1130</v>
      </c>
      <c r="B55" s="240"/>
    </row>
    <row r="56" spans="1:25">
      <c r="A56" s="173" t="s">
        <v>1016</v>
      </c>
    </row>
    <row r="57" spans="1:25">
      <c r="A57" s="5" t="s">
        <v>36</v>
      </c>
    </row>
    <row r="58" spans="1:25" customFormat="1">
      <c r="A58" s="244"/>
      <c r="B58" s="241"/>
      <c r="C58" s="176"/>
      <c r="D58" s="176"/>
      <c r="E58" s="176"/>
      <c r="F58" s="176"/>
      <c r="G58" s="176"/>
      <c r="H58" s="176"/>
      <c r="I58" s="176"/>
      <c r="J58" s="176"/>
      <c r="K58" s="176"/>
      <c r="L58" s="176"/>
    </row>
    <row r="59" spans="1:25" customFormat="1">
      <c r="A59" s="176"/>
    </row>
    <row r="60" spans="1:25" customFormat="1" ht="12"/>
    <row r="61" spans="1:25" customFormat="1" ht="12"/>
    <row r="62" spans="1:25" customFormat="1" ht="12"/>
    <row r="63" spans="1:25" customFormat="1" ht="12"/>
    <row r="64" spans="1:25"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 r="A89"/>
      <c r="B89"/>
      <c r="C89"/>
      <c r="D89"/>
      <c r="E89"/>
      <c r="F89"/>
      <c r="G89"/>
      <c r="H89"/>
      <c r="I89"/>
      <c r="J89"/>
      <c r="K89"/>
      <c r="L89"/>
    </row>
    <row r="90" spans="1:12">
      <c r="A90"/>
    </row>
  </sheetData>
  <conditionalFormatting sqref="A5:A48">
    <cfRule type="expression" dxfId="23" priority="2">
      <formula>MOD(ROW(),2)=1</formula>
    </cfRule>
  </conditionalFormatting>
  <conditionalFormatting sqref="B5:L48">
    <cfRule type="expression" dxfId="22" priority="1">
      <formula>MOD(ROW(),2)=1</formula>
    </cfRule>
  </conditionalFormatting>
  <pageMargins left="0.25" right="0.25" top="0.75" bottom="0.75" header="0.3" footer="0.3"/>
  <pageSetup scale="80" orientation="portrait" r:id="rId1"/>
  <headerFooter>
    <oddFooter xml:space="preserve">&amp;CVegetables and Pulses Yearbook Data/#89011/March 30, 2020
USDA, Economic Research Service </oddFooter>
  </headerFooter>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E9CF-385D-4053-9AF3-FCDAD799C7D4}">
  <sheetPr>
    <pageSetUpPr fitToPage="1"/>
  </sheetPr>
  <dimension ref="A1:O88"/>
  <sheetViews>
    <sheetView showGridLines="0" zoomScaleNormal="100" workbookViewId="0"/>
  </sheetViews>
  <sheetFormatPr defaultColWidth="9.42578125" defaultRowHeight="15"/>
  <cols>
    <col min="1" max="1" width="9.85546875" style="176" bestFit="1" customWidth="1"/>
    <col min="2" max="8" width="17.140625" style="176" customWidth="1"/>
    <col min="9" max="10" width="22.42578125" style="176" customWidth="1"/>
    <col min="11" max="12" width="14.5703125" style="176" customWidth="1"/>
    <col min="13" max="14" width="3.85546875" style="176" customWidth="1"/>
    <col min="15" max="15" width="9.42578125" style="176"/>
    <col min="16" max="16" width="7.42578125" style="176" bestFit="1" customWidth="1"/>
    <col min="17" max="17" width="11.85546875" style="176" bestFit="1" customWidth="1"/>
    <col min="18" max="18" width="8.5703125" style="176" bestFit="1" customWidth="1"/>
    <col min="19" max="19" width="17.28515625" style="176" bestFit="1" customWidth="1"/>
    <col min="20" max="20" width="13.5703125" style="176" bestFit="1" customWidth="1"/>
    <col min="21" max="21" width="8.85546875" style="176" bestFit="1" customWidth="1"/>
    <col min="22" max="22" width="9" style="176" bestFit="1" customWidth="1"/>
    <col min="23" max="23" width="14.42578125" style="176" bestFit="1" customWidth="1"/>
    <col min="24" max="24" width="21.42578125" style="176" bestFit="1" customWidth="1"/>
    <col min="25" max="25" width="22.5703125" style="176" bestFit="1" customWidth="1"/>
    <col min="26" max="26" width="17.28515625" style="176" bestFit="1" customWidth="1"/>
    <col min="27" max="27" width="18.5703125" style="176" bestFit="1" customWidth="1"/>
    <col min="28" max="16384" width="9.42578125" style="176"/>
  </cols>
  <sheetData>
    <row r="1" spans="1:15">
      <c r="A1" s="13" t="s">
        <v>181</v>
      </c>
      <c r="O1" s="14" t="str">
        <f>HYPERLINK("#'"&amp;"Index'!A1","INDEX")</f>
        <v>INDEX</v>
      </c>
    </row>
    <row r="2" spans="1:15" s="234" customFormat="1" ht="13.5">
      <c r="A2" s="157"/>
      <c r="B2" s="158" t="s">
        <v>1086</v>
      </c>
      <c r="C2" s="158"/>
      <c r="D2" s="158"/>
      <c r="E2" s="158"/>
      <c r="F2" s="158" t="s">
        <v>1131</v>
      </c>
      <c r="G2" s="158"/>
      <c r="H2" s="158"/>
      <c r="I2" s="158"/>
      <c r="J2" s="158"/>
      <c r="K2" s="158" t="s">
        <v>644</v>
      </c>
      <c r="L2" s="158"/>
    </row>
    <row r="3" spans="1:15" s="246" customFormat="1" ht="13.5">
      <c r="A3" s="211"/>
      <c r="B3" s="160" t="s">
        <v>1132</v>
      </c>
      <c r="C3" s="160"/>
      <c r="D3" s="160"/>
      <c r="E3" s="160"/>
      <c r="F3" s="160"/>
      <c r="G3" s="245"/>
      <c r="H3" s="245"/>
      <c r="I3" s="160"/>
      <c r="J3" s="163" t="s">
        <v>617</v>
      </c>
      <c r="K3" s="160" t="s">
        <v>663</v>
      </c>
      <c r="L3" s="160"/>
    </row>
    <row r="4" spans="1:15" s="234" customFormat="1" ht="44.25"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1033.3</v>
      </c>
      <c r="C5" s="48" t="s">
        <v>654</v>
      </c>
      <c r="D5" s="48">
        <v>385.18200000000002</v>
      </c>
      <c r="E5" s="48">
        <v>1418.482</v>
      </c>
      <c r="F5" s="48">
        <v>580.08240000000001</v>
      </c>
      <c r="G5" s="48">
        <v>48.4</v>
      </c>
      <c r="H5" s="48">
        <v>609.64700000000005</v>
      </c>
      <c r="I5" s="48">
        <v>180.35259999999994</v>
      </c>
      <c r="J5" s="26">
        <v>0.79197193118045339</v>
      </c>
      <c r="K5" s="26">
        <v>35.51</v>
      </c>
      <c r="L5" s="26">
        <v>84.044850744060824</v>
      </c>
    </row>
    <row r="6" spans="1:15" ht="10.5" customHeight="1">
      <c r="A6" s="23">
        <v>1981</v>
      </c>
      <c r="B6" s="52">
        <v>1459.3</v>
      </c>
      <c r="C6" s="48" t="s">
        <v>654</v>
      </c>
      <c r="D6" s="48">
        <v>609.64700000000005</v>
      </c>
      <c r="E6" s="48">
        <v>2068.9470000000001</v>
      </c>
      <c r="F6" s="48">
        <v>842.90920000000006</v>
      </c>
      <c r="G6" s="48">
        <v>23.936325635578704</v>
      </c>
      <c r="H6" s="48">
        <v>746.39400000000001</v>
      </c>
      <c r="I6" s="48">
        <v>455.70747436442139</v>
      </c>
      <c r="J6" s="26">
        <v>1.9816297816391177</v>
      </c>
      <c r="K6" s="26">
        <v>17.82</v>
      </c>
      <c r="L6" s="26">
        <v>38.538270643764292</v>
      </c>
    </row>
    <row r="7" spans="1:15" ht="10.5" customHeight="1">
      <c r="A7" s="23">
        <v>1982</v>
      </c>
      <c r="B7" s="52">
        <v>721.7</v>
      </c>
      <c r="C7" s="48" t="s">
        <v>654</v>
      </c>
      <c r="D7" s="48">
        <v>746.39400000000001</v>
      </c>
      <c r="E7" s="48">
        <v>1468.0940000000001</v>
      </c>
      <c r="F7" s="48">
        <v>300.0548</v>
      </c>
      <c r="G7" s="48">
        <v>14.500431713835404</v>
      </c>
      <c r="H7" s="48">
        <v>394.10500000000002</v>
      </c>
      <c r="I7" s="48">
        <v>759.43376828616465</v>
      </c>
      <c r="J7" s="26">
        <v>3.270770962694733</v>
      </c>
      <c r="K7" s="26">
        <v>15.06</v>
      </c>
      <c r="L7" s="26">
        <v>30.672878637439855</v>
      </c>
    </row>
    <row r="8" spans="1:15" ht="10.5" customHeight="1">
      <c r="A8" s="23">
        <v>1983</v>
      </c>
      <c r="B8" s="52">
        <v>437.2</v>
      </c>
      <c r="C8" s="48" t="s">
        <v>654</v>
      </c>
      <c r="D8" s="48">
        <v>394.10500000000002</v>
      </c>
      <c r="E8" s="48">
        <v>831.30500000000006</v>
      </c>
      <c r="F8" s="48">
        <v>34.86983</v>
      </c>
      <c r="G8" s="48">
        <v>24.165175083944359</v>
      </c>
      <c r="H8" s="48">
        <v>221.06399999999999</v>
      </c>
      <c r="I8" s="48">
        <v>551.20599491605572</v>
      </c>
      <c r="J8" s="26">
        <v>2.3524947821279594</v>
      </c>
      <c r="K8" s="26">
        <v>21.84</v>
      </c>
      <c r="L8" s="26">
        <v>42.808420557450312</v>
      </c>
    </row>
    <row r="9" spans="1:15" ht="10.5" customHeight="1">
      <c r="A9" s="23">
        <v>1984</v>
      </c>
      <c r="B9" s="52">
        <v>728.6</v>
      </c>
      <c r="C9" s="48" t="s">
        <v>654</v>
      </c>
      <c r="D9" s="48">
        <v>221.06399999999999</v>
      </c>
      <c r="E9" s="48">
        <v>949.66399999999999</v>
      </c>
      <c r="F9" s="48">
        <v>122.6519</v>
      </c>
      <c r="G9" s="48">
        <v>25.299472349756737</v>
      </c>
      <c r="H9" s="48">
        <v>400.73</v>
      </c>
      <c r="I9" s="48">
        <v>400.98262765024333</v>
      </c>
      <c r="J9" s="26">
        <v>1.6965771982426054</v>
      </c>
      <c r="K9" s="26">
        <v>20.72</v>
      </c>
      <c r="L9" s="26">
        <v>39.197695811124611</v>
      </c>
    </row>
    <row r="10" spans="1:15" ht="10.5" customHeight="1">
      <c r="A10" s="23">
        <v>1985</v>
      </c>
      <c r="B10" s="52">
        <v>750.5</v>
      </c>
      <c r="C10" s="48" t="s">
        <v>654</v>
      </c>
      <c r="D10" s="48">
        <v>400.73</v>
      </c>
      <c r="E10" s="48">
        <v>1151.23</v>
      </c>
      <c r="F10" s="48">
        <v>141.0626</v>
      </c>
      <c r="G10" s="48">
        <v>33.538052490920307</v>
      </c>
      <c r="H10" s="48">
        <v>315.20999999999998</v>
      </c>
      <c r="I10" s="48">
        <v>661.41934750907967</v>
      </c>
      <c r="J10" s="26">
        <v>2.7736421439915109</v>
      </c>
      <c r="K10" s="26">
        <v>22.09</v>
      </c>
      <c r="L10" s="26">
        <v>40.507953972401779</v>
      </c>
    </row>
    <row r="11" spans="1:15" ht="10.5" customHeight="1">
      <c r="A11" s="23">
        <v>1986</v>
      </c>
      <c r="B11" s="52">
        <v>1003.8</v>
      </c>
      <c r="C11" s="48" t="s">
        <v>654</v>
      </c>
      <c r="D11" s="48">
        <v>315.20999999999998</v>
      </c>
      <c r="E11" s="48">
        <v>1319.01</v>
      </c>
      <c r="F11" s="48">
        <v>263.5</v>
      </c>
      <c r="G11" s="48">
        <v>31.70725690399507</v>
      </c>
      <c r="H11" s="48">
        <v>391.48200000000003</v>
      </c>
      <c r="I11" s="48">
        <v>632.32074309600489</v>
      </c>
      <c r="J11" s="26">
        <v>2.6275425537230466</v>
      </c>
      <c r="K11" s="26">
        <v>19.22</v>
      </c>
      <c r="L11" s="26">
        <v>34.544890834011085</v>
      </c>
    </row>
    <row r="12" spans="1:15" ht="10.5" customHeight="1">
      <c r="A12" s="23">
        <v>1987</v>
      </c>
      <c r="B12" s="52">
        <v>956</v>
      </c>
      <c r="C12" s="48" t="s">
        <v>654</v>
      </c>
      <c r="D12" s="48">
        <v>391.48200000000003</v>
      </c>
      <c r="E12" s="48">
        <v>1347.482</v>
      </c>
      <c r="F12" s="48">
        <v>211.45580000000001</v>
      </c>
      <c r="G12" s="48">
        <v>25.542000000000002</v>
      </c>
      <c r="H12" s="48">
        <v>564.04</v>
      </c>
      <c r="I12" s="48">
        <v>546.44420000000014</v>
      </c>
      <c r="J12" s="26">
        <v>2.2505568277293624</v>
      </c>
      <c r="K12" s="26">
        <v>20.22</v>
      </c>
      <c r="L12" s="26">
        <v>35.470883877588612</v>
      </c>
    </row>
    <row r="13" spans="1:15" ht="10.5" customHeight="1">
      <c r="A13" s="23">
        <v>1988</v>
      </c>
      <c r="B13" s="52">
        <v>719.9</v>
      </c>
      <c r="C13" s="48" t="s">
        <v>654</v>
      </c>
      <c r="D13" s="48">
        <v>564.04</v>
      </c>
      <c r="E13" s="48">
        <v>1283.94</v>
      </c>
      <c r="F13" s="48">
        <v>158.50890000000001</v>
      </c>
      <c r="G13" s="48">
        <v>33.712800000000009</v>
      </c>
      <c r="H13" s="48">
        <v>273.56200000000001</v>
      </c>
      <c r="I13" s="48">
        <v>818.15629999999999</v>
      </c>
      <c r="J13" s="26">
        <v>3.3391272584798855</v>
      </c>
      <c r="K13" s="26">
        <v>37.64</v>
      </c>
      <c r="L13" s="26">
        <v>63.777422893959866</v>
      </c>
    </row>
    <row r="14" spans="1:15" ht="10.5" customHeight="1">
      <c r="A14" s="23">
        <v>1989</v>
      </c>
      <c r="B14" s="52">
        <v>943.9</v>
      </c>
      <c r="C14" s="48">
        <v>3.8327140000000002</v>
      </c>
      <c r="D14" s="48">
        <v>273.56200000000001</v>
      </c>
      <c r="E14" s="48">
        <v>1221.2947140000001</v>
      </c>
      <c r="F14" s="48">
        <v>266.12200000000001</v>
      </c>
      <c r="G14" s="48">
        <v>42.424800000000005</v>
      </c>
      <c r="H14" s="48">
        <v>386.99900000000002</v>
      </c>
      <c r="I14" s="48">
        <v>525.74891400000001</v>
      </c>
      <c r="J14" s="26">
        <v>2.125594981846997</v>
      </c>
      <c r="K14" s="26">
        <v>40.51</v>
      </c>
      <c r="L14" s="26">
        <v>66.051156628961579</v>
      </c>
    </row>
    <row r="15" spans="1:15" ht="15" customHeight="1">
      <c r="A15" s="23">
        <v>1990</v>
      </c>
      <c r="B15" s="52">
        <v>1365</v>
      </c>
      <c r="C15" s="48">
        <v>10.937042999999999</v>
      </c>
      <c r="D15" s="48">
        <v>386.99900000000002</v>
      </c>
      <c r="E15" s="48">
        <v>1762.9360429999999</v>
      </c>
      <c r="F15" s="48">
        <v>349.30487399999998</v>
      </c>
      <c r="G15" s="48">
        <v>36.9512</v>
      </c>
      <c r="H15" s="48">
        <v>607.5</v>
      </c>
      <c r="I15" s="48">
        <v>769.17996900000003</v>
      </c>
      <c r="J15" s="26">
        <v>3.0750962251930982</v>
      </c>
      <c r="K15" s="26">
        <v>21.185833333333299</v>
      </c>
      <c r="L15" s="26">
        <v>33.292344842849026</v>
      </c>
    </row>
    <row r="16" spans="1:15" ht="10.5" customHeight="1">
      <c r="A16" s="23">
        <v>1991</v>
      </c>
      <c r="B16" s="52">
        <v>1364.3</v>
      </c>
      <c r="C16" s="48">
        <v>6.4794540000000005</v>
      </c>
      <c r="D16" s="48">
        <v>607.5</v>
      </c>
      <c r="E16" s="48">
        <v>1978.279454</v>
      </c>
      <c r="F16" s="48">
        <v>274.94430699999998</v>
      </c>
      <c r="G16" s="48">
        <v>30.043200000000002</v>
      </c>
      <c r="H16" s="48">
        <v>841.29399999999998</v>
      </c>
      <c r="I16" s="48">
        <v>831.99794699999995</v>
      </c>
      <c r="J16" s="26">
        <v>3.2821338143459582</v>
      </c>
      <c r="K16" s="26">
        <v>17.91</v>
      </c>
      <c r="L16" s="26">
        <v>27.228259010524159</v>
      </c>
    </row>
    <row r="17" spans="1:12" ht="10.5" customHeight="1">
      <c r="A17" s="23">
        <v>1992</v>
      </c>
      <c r="B17" s="52">
        <v>917.2</v>
      </c>
      <c r="C17" s="48">
        <v>4.3188519999999997</v>
      </c>
      <c r="D17" s="48">
        <v>841.29399999999998</v>
      </c>
      <c r="E17" s="48">
        <v>1762.812852</v>
      </c>
      <c r="F17" s="48">
        <v>117.37119800000001</v>
      </c>
      <c r="G17" s="48">
        <v>36.163600000000002</v>
      </c>
      <c r="H17" s="48">
        <v>636.08399999999995</v>
      </c>
      <c r="I17" s="48">
        <v>973.19405399999994</v>
      </c>
      <c r="J17" s="26">
        <v>3.7883097853589414</v>
      </c>
      <c r="K17" s="26">
        <v>23.81</v>
      </c>
      <c r="L17" s="26">
        <v>35.390600904459497</v>
      </c>
    </row>
    <row r="18" spans="1:12" ht="10.5" customHeight="1">
      <c r="A18" s="23">
        <v>1993</v>
      </c>
      <c r="B18" s="52">
        <v>800.6</v>
      </c>
      <c r="C18" s="48">
        <v>4.6927219999999998</v>
      </c>
      <c r="D18" s="48">
        <v>636.08399999999995</v>
      </c>
      <c r="E18" s="48">
        <v>1441.376722</v>
      </c>
      <c r="F18" s="48">
        <v>148.61377100000001</v>
      </c>
      <c r="G18" s="48">
        <v>40.884800000000006</v>
      </c>
      <c r="H18" s="48">
        <v>328.24599999999998</v>
      </c>
      <c r="I18" s="48">
        <v>923.63215099999991</v>
      </c>
      <c r="J18" s="26">
        <v>3.5489506484025282</v>
      </c>
      <c r="K18" s="26">
        <v>33.28</v>
      </c>
      <c r="L18" s="26">
        <v>48.319945407753984</v>
      </c>
    </row>
    <row r="19" spans="1:12" ht="10.5" customHeight="1">
      <c r="A19" s="23">
        <v>1994</v>
      </c>
      <c r="B19" s="52">
        <v>1270.3</v>
      </c>
      <c r="C19" s="48">
        <v>9.2492599999999996</v>
      </c>
      <c r="D19" s="48">
        <v>328.24599999999998</v>
      </c>
      <c r="E19" s="48">
        <v>1607.7952599999999</v>
      </c>
      <c r="F19" s="48">
        <v>200.16414</v>
      </c>
      <c r="G19" s="48">
        <v>38.686</v>
      </c>
      <c r="H19" s="48">
        <v>497.447</v>
      </c>
      <c r="I19" s="48">
        <v>871.49811999999986</v>
      </c>
      <c r="J19" s="26">
        <v>3.3081967536707206</v>
      </c>
      <c r="K19" s="26">
        <v>21.317499999999999</v>
      </c>
      <c r="L19" s="26">
        <v>30.305507378237749</v>
      </c>
    </row>
    <row r="20" spans="1:12" ht="10.5" customHeight="1">
      <c r="A20" s="23">
        <v>1995</v>
      </c>
      <c r="B20" s="52">
        <v>1125.3</v>
      </c>
      <c r="C20" s="48">
        <v>6.8706710000000006</v>
      </c>
      <c r="D20" s="48">
        <v>497.447</v>
      </c>
      <c r="E20" s="48">
        <v>1629.617671</v>
      </c>
      <c r="F20" s="48">
        <v>262.05597599999999</v>
      </c>
      <c r="G20" s="48">
        <v>39.441600000000001</v>
      </c>
      <c r="H20" s="48">
        <v>470.13200000000001</v>
      </c>
      <c r="I20" s="48">
        <v>857.9880949999997</v>
      </c>
      <c r="J20" s="26">
        <v>3.2187790791462976</v>
      </c>
      <c r="K20" s="26">
        <v>25.74</v>
      </c>
      <c r="L20" s="26">
        <v>35.840098024199726</v>
      </c>
    </row>
    <row r="21" spans="1:12" ht="10.5" customHeight="1">
      <c r="A21" s="23">
        <v>1996</v>
      </c>
      <c r="B21" s="52">
        <v>1212.3</v>
      </c>
      <c r="C21" s="48">
        <v>12.286165</v>
      </c>
      <c r="D21" s="48">
        <v>470.13200000000001</v>
      </c>
      <c r="E21" s="48">
        <v>1694.718165</v>
      </c>
      <c r="F21" s="48">
        <v>182.504167</v>
      </c>
      <c r="G21" s="48">
        <v>37.916199999999996</v>
      </c>
      <c r="H21" s="48">
        <v>557.65800000000002</v>
      </c>
      <c r="I21" s="48">
        <v>916.63979800000004</v>
      </c>
      <c r="J21" s="26">
        <v>3.39915450537144</v>
      </c>
      <c r="K21" s="26">
        <v>27.56</v>
      </c>
      <c r="L21" s="26">
        <v>37.685152583162697</v>
      </c>
    </row>
    <row r="22" spans="1:12" ht="10.5" customHeight="1">
      <c r="A22" s="23">
        <v>1997</v>
      </c>
      <c r="B22" s="52">
        <v>1092</v>
      </c>
      <c r="C22" s="48">
        <v>13.638456999999999</v>
      </c>
      <c r="D22" s="48">
        <v>557.65800000000002</v>
      </c>
      <c r="E22" s="48">
        <v>1663.2964569999999</v>
      </c>
      <c r="F22" s="48">
        <v>134.006608</v>
      </c>
      <c r="G22" s="48">
        <v>48.854999999999997</v>
      </c>
      <c r="H22" s="48">
        <v>532.32000000000005</v>
      </c>
      <c r="I22" s="48">
        <v>948.11484899999994</v>
      </c>
      <c r="J22" s="26">
        <v>3.4740680109339275</v>
      </c>
      <c r="K22" s="26">
        <v>26.48</v>
      </c>
      <c r="L22" s="26">
        <v>35.591756637331699</v>
      </c>
    </row>
    <row r="23" spans="1:12" ht="10.5" customHeight="1">
      <c r="A23" s="23">
        <v>1998</v>
      </c>
      <c r="B23" s="52">
        <v>1451.1</v>
      </c>
      <c r="C23" s="48">
        <v>17.104434000000001</v>
      </c>
      <c r="D23" s="48">
        <v>532.32000000000005</v>
      </c>
      <c r="E23" s="48">
        <v>2000.5244339999999</v>
      </c>
      <c r="F23" s="48">
        <v>308.81299999999999</v>
      </c>
      <c r="G23" s="48">
        <v>35.31</v>
      </c>
      <c r="H23" s="48">
        <v>706.03899999999999</v>
      </c>
      <c r="I23" s="48">
        <v>950.36243399999989</v>
      </c>
      <c r="J23" s="26">
        <v>3.4419080238306496</v>
      </c>
      <c r="K23" s="26">
        <v>20.89</v>
      </c>
      <c r="L23" s="26">
        <v>27.772053789243483</v>
      </c>
    </row>
    <row r="24" spans="1:12" ht="10.5" customHeight="1">
      <c r="A24" s="23">
        <v>1999</v>
      </c>
      <c r="B24" s="52">
        <v>1085.7</v>
      </c>
      <c r="C24" s="48">
        <v>21.407230000000002</v>
      </c>
      <c r="D24" s="48">
        <v>706.03899999999999</v>
      </c>
      <c r="E24" s="48">
        <v>1813.1462300000001</v>
      </c>
      <c r="F24" s="48">
        <v>175.91708199999999</v>
      </c>
      <c r="G24" s="48">
        <v>36.225000000000001</v>
      </c>
      <c r="H24" s="48">
        <v>635</v>
      </c>
      <c r="I24" s="48">
        <v>966.00414800000021</v>
      </c>
      <c r="J24" s="26">
        <v>3.4587233856674846</v>
      </c>
      <c r="K24" s="26">
        <v>19.75</v>
      </c>
      <c r="L24" s="26">
        <v>25.893913619215247</v>
      </c>
    </row>
    <row r="25" spans="1:12" ht="15" customHeight="1">
      <c r="A25" s="23">
        <v>2000</v>
      </c>
      <c r="B25" s="52">
        <v>1077.8</v>
      </c>
      <c r="C25" s="48">
        <v>17.091279140000001</v>
      </c>
      <c r="D25" s="48">
        <v>635</v>
      </c>
      <c r="E25" s="48">
        <v>1729.8912791400001</v>
      </c>
      <c r="F25" s="48">
        <v>163.40983666</v>
      </c>
      <c r="G25" s="48">
        <v>27.93</v>
      </c>
      <c r="H25" s="48">
        <v>560</v>
      </c>
      <c r="I25" s="48">
        <v>978.55144248000011</v>
      </c>
      <c r="J25" s="26">
        <v>3.4653147347681483</v>
      </c>
      <c r="K25" s="26">
        <v>21.02</v>
      </c>
      <c r="L25" s="26">
        <v>26.943104801884221</v>
      </c>
    </row>
    <row r="26" spans="1:12" ht="10.5" customHeight="1">
      <c r="A26" s="23">
        <v>2001</v>
      </c>
      <c r="B26" s="52">
        <v>875</v>
      </c>
      <c r="C26" s="48">
        <v>39.947446399999997</v>
      </c>
      <c r="D26" s="48">
        <v>560</v>
      </c>
      <c r="E26" s="48">
        <v>1474.9474464</v>
      </c>
      <c r="F26" s="48">
        <v>172.25578984000001</v>
      </c>
      <c r="G26" s="48">
        <v>41.615000000000002</v>
      </c>
      <c r="H26" s="48">
        <v>340</v>
      </c>
      <c r="I26" s="48">
        <v>921.07665655999995</v>
      </c>
      <c r="J26" s="26">
        <v>3.228347494195408</v>
      </c>
      <c r="K26" s="26">
        <v>31.39</v>
      </c>
      <c r="L26" s="26">
        <v>39.328693407839431</v>
      </c>
    </row>
    <row r="27" spans="1:12" ht="10.5" customHeight="1">
      <c r="A27" s="23">
        <v>2002</v>
      </c>
      <c r="B27" s="52">
        <v>1318.8</v>
      </c>
      <c r="C27" s="48">
        <v>14.900793179999999</v>
      </c>
      <c r="D27" s="48">
        <v>340</v>
      </c>
      <c r="E27" s="48">
        <v>1673.7007931799999</v>
      </c>
      <c r="F27" s="48">
        <v>175.46523665999999</v>
      </c>
      <c r="G27" s="48">
        <v>33.195</v>
      </c>
      <c r="H27" s="48">
        <v>530</v>
      </c>
      <c r="I27" s="48">
        <v>935.04055651999988</v>
      </c>
      <c r="J27" s="26">
        <v>3.2454873993811511</v>
      </c>
      <c r="K27" s="26">
        <v>22.87</v>
      </c>
      <c r="L27" s="26">
        <v>28.230124270562349</v>
      </c>
    </row>
    <row r="28" spans="1:12" ht="10.5" customHeight="1">
      <c r="A28" s="23">
        <v>2003</v>
      </c>
      <c r="B28" s="52">
        <v>1045.3</v>
      </c>
      <c r="C28" s="48">
        <v>17.150751030000002</v>
      </c>
      <c r="D28" s="48">
        <v>530</v>
      </c>
      <c r="E28" s="48">
        <v>1592.45075103</v>
      </c>
      <c r="F28" s="48">
        <v>122.67814889</v>
      </c>
      <c r="G28" s="48">
        <v>32.195</v>
      </c>
      <c r="H28" s="48">
        <v>549</v>
      </c>
      <c r="I28" s="48">
        <v>888.57760213999995</v>
      </c>
      <c r="J28" s="26">
        <v>3.0554250753922618</v>
      </c>
      <c r="K28" s="26">
        <v>22.19</v>
      </c>
      <c r="L28" s="26">
        <v>26.852947138176507</v>
      </c>
    </row>
    <row r="29" spans="1:12" ht="10.5" customHeight="1">
      <c r="A29" s="23">
        <v>2004</v>
      </c>
      <c r="B29" s="52">
        <v>773</v>
      </c>
      <c r="C29" s="48">
        <v>11.999543699999998</v>
      </c>
      <c r="D29" s="48">
        <v>549</v>
      </c>
      <c r="E29" s="48">
        <v>1333.9995437</v>
      </c>
      <c r="F29" s="48">
        <v>182.61488091999999</v>
      </c>
      <c r="G29" s="48">
        <v>38.89</v>
      </c>
      <c r="H29" s="48">
        <v>311.03999999999996</v>
      </c>
      <c r="I29" s="48">
        <v>801.45466278000004</v>
      </c>
      <c r="J29" s="26">
        <v>2.731022846289902</v>
      </c>
      <c r="K29" s="26">
        <v>35.229999999999997</v>
      </c>
      <c r="L29" s="26">
        <v>41.524367425235802</v>
      </c>
    </row>
    <row r="30" spans="1:12" ht="10.5" customHeight="1">
      <c r="A30" s="23">
        <v>2005</v>
      </c>
      <c r="B30" s="52">
        <v>1238.9000000000001</v>
      </c>
      <c r="C30" s="48">
        <v>7.8979679300000001</v>
      </c>
      <c r="D30" s="48">
        <v>311.03999999999996</v>
      </c>
      <c r="E30" s="48">
        <v>1557.8379679300001</v>
      </c>
      <c r="F30" s="48">
        <v>159.54937378</v>
      </c>
      <c r="G30" s="48">
        <v>34.244999999999997</v>
      </c>
      <c r="H30" s="48">
        <v>619.00600000000009</v>
      </c>
      <c r="I30" s="48">
        <v>745.03759415000013</v>
      </c>
      <c r="J30" s="26">
        <v>2.5154364177095943</v>
      </c>
      <c r="K30" s="26">
        <v>23.47</v>
      </c>
      <c r="L30" s="26">
        <v>26.825922962624301</v>
      </c>
    </row>
    <row r="31" spans="1:12" ht="10.5" customHeight="1">
      <c r="A31" s="23">
        <v>2006</v>
      </c>
      <c r="B31" s="52">
        <v>952.3</v>
      </c>
      <c r="C31" s="48">
        <v>4.5205685899999999</v>
      </c>
      <c r="D31" s="48">
        <v>619.00600000000009</v>
      </c>
      <c r="E31" s="48">
        <v>1575.8265685900001</v>
      </c>
      <c r="F31" s="48">
        <v>270.98322736</v>
      </c>
      <c r="G31" s="48">
        <v>34.71</v>
      </c>
      <c r="H31" s="48">
        <v>399.89710000000002</v>
      </c>
      <c r="I31" s="48">
        <v>870.23624123000002</v>
      </c>
      <c r="J31" s="26">
        <v>2.9105297414437139</v>
      </c>
      <c r="K31" s="26">
        <v>29.515833333333333</v>
      </c>
      <c r="L31" s="26">
        <v>32.718481937816499</v>
      </c>
    </row>
    <row r="32" spans="1:12" ht="10.5" customHeight="1">
      <c r="A32" s="23">
        <v>2007</v>
      </c>
      <c r="B32" s="52">
        <v>1177.8</v>
      </c>
      <c r="C32" s="48">
        <v>15.676648160000001</v>
      </c>
      <c r="D32" s="48">
        <v>399.89710000000002</v>
      </c>
      <c r="E32" s="48">
        <v>1593.3737481600001</v>
      </c>
      <c r="F32" s="48">
        <v>182.17436437999999</v>
      </c>
      <c r="G32" s="48">
        <v>31.465</v>
      </c>
      <c r="H32" s="48">
        <v>561.78449999999998</v>
      </c>
      <c r="I32" s="48">
        <v>817.94988378000016</v>
      </c>
      <c r="J32" s="26">
        <v>2.7084081951824492</v>
      </c>
      <c r="K32" s="26">
        <v>38.662500000000001</v>
      </c>
      <c r="L32" s="26">
        <v>41.72816387984232</v>
      </c>
    </row>
    <row r="33" spans="1:12" ht="10.5" customHeight="1">
      <c r="A33" s="23">
        <v>2008</v>
      </c>
      <c r="B33" s="52">
        <v>1025.7</v>
      </c>
      <c r="C33" s="48">
        <v>30.898434309999999</v>
      </c>
      <c r="D33" s="48">
        <v>561.78449999999998</v>
      </c>
      <c r="E33" s="48">
        <v>1618.3829343100001</v>
      </c>
      <c r="F33" s="48">
        <v>260.61553825999999</v>
      </c>
      <c r="G33" s="48">
        <v>34.515000000000001</v>
      </c>
      <c r="H33" s="48">
        <v>482.88920000000002</v>
      </c>
      <c r="I33" s="48">
        <v>840.36319604999994</v>
      </c>
      <c r="J33" s="26">
        <v>2.757117353135675</v>
      </c>
      <c r="K33" s="26">
        <v>40.845999999999997</v>
      </c>
      <c r="L33" s="26">
        <v>43.270328319945754</v>
      </c>
    </row>
    <row r="34" spans="1:12" ht="10.5" customHeight="1">
      <c r="A34" s="23">
        <v>2009</v>
      </c>
      <c r="B34" s="52">
        <v>1091.4000000000001</v>
      </c>
      <c r="C34" s="48">
        <v>22.41226662</v>
      </c>
      <c r="D34" s="48">
        <v>482.88920000000002</v>
      </c>
      <c r="E34" s="48">
        <v>1596.7014666200002</v>
      </c>
      <c r="F34" s="48">
        <v>257.83500945999998</v>
      </c>
      <c r="G34" s="48">
        <v>42.134999999999998</v>
      </c>
      <c r="H34" s="48">
        <v>477.26839999999999</v>
      </c>
      <c r="I34" s="48">
        <v>819.46305716000029</v>
      </c>
      <c r="J34" s="26">
        <v>2.665445746925494</v>
      </c>
      <c r="K34" s="26">
        <v>39.449999999999996</v>
      </c>
      <c r="L34" s="26">
        <v>41.51801218703627</v>
      </c>
    </row>
    <row r="35" spans="1:12" ht="15" customHeight="1">
      <c r="A35" s="23">
        <v>2010</v>
      </c>
      <c r="B35" s="52">
        <v>1381.4</v>
      </c>
      <c r="C35" s="48">
        <v>26.207874400000001</v>
      </c>
      <c r="D35" s="48">
        <v>477.26839999999999</v>
      </c>
      <c r="E35" s="48">
        <v>1884.8762744000001</v>
      </c>
      <c r="F35" s="48">
        <v>181.41210749999999</v>
      </c>
      <c r="G35" s="48">
        <v>19.335000000000001</v>
      </c>
      <c r="H35" s="48">
        <v>606.34680000000003</v>
      </c>
      <c r="I35" s="48">
        <v>1077.7823668999999</v>
      </c>
      <c r="J35" s="26">
        <v>3.4796213484351242</v>
      </c>
      <c r="K35" s="26">
        <v>36.077499999999993</v>
      </c>
      <c r="L35" s="26">
        <v>37.516540710295146</v>
      </c>
    </row>
    <row r="36" spans="1:12" ht="10.5" customHeight="1">
      <c r="A36" s="23">
        <v>2011</v>
      </c>
      <c r="B36" s="52">
        <v>587.4</v>
      </c>
      <c r="C36" s="48">
        <v>10.199999999999999</v>
      </c>
      <c r="D36" s="48">
        <v>606.29999999999995</v>
      </c>
      <c r="E36" s="48">
        <v>1203.9000000000001</v>
      </c>
      <c r="F36" s="48">
        <v>172.4</v>
      </c>
      <c r="G36" s="48">
        <v>36.5</v>
      </c>
      <c r="H36" s="48">
        <v>356</v>
      </c>
      <c r="I36" s="48">
        <v>639</v>
      </c>
      <c r="J36" s="26">
        <v>2.0482481750060679</v>
      </c>
      <c r="K36" s="26">
        <v>62.722499999999997</v>
      </c>
      <c r="L36" s="26">
        <v>63.900017573841971</v>
      </c>
    </row>
    <row r="37" spans="1:12" ht="10.5" customHeight="1">
      <c r="A37" s="23">
        <v>2012</v>
      </c>
      <c r="B37" s="52">
        <v>1353.4</v>
      </c>
      <c r="C37" s="48">
        <v>8.5</v>
      </c>
      <c r="D37" s="48">
        <v>356</v>
      </c>
      <c r="E37" s="48">
        <v>1717.9</v>
      </c>
      <c r="F37" s="48">
        <v>340</v>
      </c>
      <c r="G37" s="48">
        <v>24.3</v>
      </c>
      <c r="H37" s="48">
        <v>593.20000000000005</v>
      </c>
      <c r="I37" s="48">
        <v>760.4</v>
      </c>
      <c r="J37" s="26">
        <v>2.42</v>
      </c>
      <c r="K37" s="26">
        <v>45.544583333333328</v>
      </c>
      <c r="L37" s="26">
        <v>45.544469472159648</v>
      </c>
    </row>
    <row r="38" spans="1:12" ht="10.5" customHeight="1">
      <c r="A38" s="23">
        <v>2013</v>
      </c>
      <c r="B38" s="52">
        <v>850</v>
      </c>
      <c r="C38" s="48">
        <v>12.2</v>
      </c>
      <c r="D38" s="48">
        <v>593.20000000000005</v>
      </c>
      <c r="E38" s="48">
        <v>1455.4</v>
      </c>
      <c r="F38" s="48">
        <v>189</v>
      </c>
      <c r="G38" s="48">
        <v>30.5</v>
      </c>
      <c r="H38" s="48">
        <v>500.9</v>
      </c>
      <c r="I38" s="48">
        <v>735.00000000000011</v>
      </c>
      <c r="J38" s="26">
        <v>2.3237817346620275</v>
      </c>
      <c r="K38" s="26">
        <v>45.756666666666661</v>
      </c>
      <c r="L38" s="26">
        <v>44.961411697271174</v>
      </c>
    </row>
    <row r="39" spans="1:12" ht="10.5" customHeight="1">
      <c r="A39" s="23">
        <v>2014</v>
      </c>
      <c r="B39" s="52">
        <v>988.9</v>
      </c>
      <c r="C39" s="48">
        <v>23.5</v>
      </c>
      <c r="D39" s="48">
        <v>500.9</v>
      </c>
      <c r="E39" s="48">
        <v>1513.3</v>
      </c>
      <c r="F39" s="48">
        <v>94.7</v>
      </c>
      <c r="G39" s="48">
        <v>29</v>
      </c>
      <c r="H39" s="48">
        <v>537.79999999999995</v>
      </c>
      <c r="I39" s="48">
        <v>851.8</v>
      </c>
      <c r="J39" s="26">
        <v>2.6737652759597754</v>
      </c>
      <c r="K39" s="26">
        <v>32.410833333333336</v>
      </c>
      <c r="L39" s="26">
        <v>31.265726114393672</v>
      </c>
    </row>
    <row r="40" spans="1:12" ht="10.5" customHeight="1">
      <c r="A40" s="23">
        <v>2015</v>
      </c>
      <c r="B40" s="52">
        <v>950.2</v>
      </c>
      <c r="C40" s="48">
        <v>13.941049</v>
      </c>
      <c r="D40" s="48">
        <v>537.77850000000001</v>
      </c>
      <c r="E40" s="48">
        <v>1501.9195490000002</v>
      </c>
      <c r="F40" s="48">
        <v>131.375289958</v>
      </c>
      <c r="G40" s="48">
        <v>31.085000000000001</v>
      </c>
      <c r="H40" s="48">
        <v>503.00330000000002</v>
      </c>
      <c r="I40" s="48">
        <v>836.45595904200013</v>
      </c>
      <c r="J40" s="26">
        <v>2.6068318211089534</v>
      </c>
      <c r="K40" s="26">
        <v>33.135833333333331</v>
      </c>
      <c r="L40" s="26">
        <v>31.660002324955528</v>
      </c>
    </row>
    <row r="41" spans="1:12" ht="10.5" customHeight="1">
      <c r="A41" s="23">
        <v>2016</v>
      </c>
      <c r="B41" s="52">
        <v>963.8</v>
      </c>
      <c r="C41" s="48">
        <v>16.315537200000001</v>
      </c>
      <c r="D41" s="48">
        <v>503.00330000000002</v>
      </c>
      <c r="E41" s="48">
        <v>1483.1188371999999</v>
      </c>
      <c r="F41" s="48">
        <v>191.84986839999999</v>
      </c>
      <c r="G41" s="48">
        <v>35.32</v>
      </c>
      <c r="H41" s="48">
        <v>461.42590000000001</v>
      </c>
      <c r="I41" s="48">
        <v>794.52306880000015</v>
      </c>
      <c r="J41" s="26">
        <v>2.4585981654822842</v>
      </c>
      <c r="K41" s="26">
        <v>38.337499999999999</v>
      </c>
      <c r="L41" s="26">
        <v>36.268988891070045</v>
      </c>
    </row>
    <row r="42" spans="1:12" ht="10.5" customHeight="1">
      <c r="A42" s="23">
        <v>2017</v>
      </c>
      <c r="B42" s="52">
        <v>1361.7</v>
      </c>
      <c r="C42" s="48">
        <v>16.110026278663472</v>
      </c>
      <c r="D42" s="48">
        <v>461.42590000000001</v>
      </c>
      <c r="E42" s="48">
        <v>1839.2359262786636</v>
      </c>
      <c r="F42" s="48">
        <v>112.33739668834212</v>
      </c>
      <c r="G42" s="48">
        <v>23.51</v>
      </c>
      <c r="H42" s="48">
        <v>592.76409999999998</v>
      </c>
      <c r="I42" s="48">
        <v>1110.6244295903216</v>
      </c>
      <c r="J42" s="26">
        <v>3.4151409480024757</v>
      </c>
      <c r="K42" s="26">
        <v>31.053333333333331</v>
      </c>
      <c r="L42" s="26">
        <v>28.821671322808285</v>
      </c>
    </row>
    <row r="43" spans="1:12" ht="10.5" customHeight="1">
      <c r="A43" s="23">
        <v>2018</v>
      </c>
      <c r="B43" s="52">
        <v>859.6</v>
      </c>
      <c r="C43" s="48">
        <v>16.211862206818896</v>
      </c>
      <c r="D43" s="48">
        <v>592.76409999999998</v>
      </c>
      <c r="E43" s="48">
        <v>1468.575962206819</v>
      </c>
      <c r="F43" s="48">
        <v>110.58770676288229</v>
      </c>
      <c r="G43" s="48">
        <v>24.89</v>
      </c>
      <c r="H43" s="48">
        <v>562.99360000000001</v>
      </c>
      <c r="I43" s="48">
        <v>770.10465544393651</v>
      </c>
      <c r="J43" s="26">
        <v>2.3556077619829772</v>
      </c>
      <c r="K43" s="26">
        <v>29.170833333333334</v>
      </c>
      <c r="L43" s="26">
        <v>26.436265980328187</v>
      </c>
    </row>
    <row r="44" spans="1:12" ht="10.5" customHeight="1">
      <c r="A44" s="23">
        <v>2019</v>
      </c>
      <c r="B44" s="52">
        <v>684.2</v>
      </c>
      <c r="C44" s="48">
        <v>15.400907207674546</v>
      </c>
      <c r="D44" s="48">
        <v>562.99360000000001</v>
      </c>
      <c r="E44" s="48">
        <v>1262.5945072076747</v>
      </c>
      <c r="F44" s="48">
        <v>132.86453209989824</v>
      </c>
      <c r="G44" s="48">
        <v>37.984999999999999</v>
      </c>
      <c r="H44" s="48">
        <v>435.93169999999998</v>
      </c>
      <c r="I44" s="48">
        <v>655.81327510777658</v>
      </c>
      <c r="J44" s="26">
        <v>1.9965333208540144</v>
      </c>
      <c r="K44" s="26">
        <v>32.853888888888889</v>
      </c>
      <c r="L44" s="26">
        <v>29.254684994068626</v>
      </c>
    </row>
    <row r="45" spans="1:12" ht="14.25" customHeight="1">
      <c r="A45" s="23">
        <v>2020</v>
      </c>
      <c r="B45" s="52">
        <v>1335.9</v>
      </c>
      <c r="C45" s="48">
        <v>30.220865489735385</v>
      </c>
      <c r="D45" s="48">
        <v>435.93169999999998</v>
      </c>
      <c r="E45" s="48">
        <v>1802.0525654897356</v>
      </c>
      <c r="F45" s="48">
        <v>115.37452229099388</v>
      </c>
      <c r="G45" s="48">
        <v>29.975000000000001</v>
      </c>
      <c r="H45" s="48">
        <v>656.32309999999995</v>
      </c>
      <c r="I45" s="48">
        <v>1000.3799431987419</v>
      </c>
      <c r="J45" s="26">
        <v>3.0304076888798894</v>
      </c>
      <c r="K45" s="26">
        <v>34.833333333333336</v>
      </c>
      <c r="L45" s="26">
        <v>30.605490830067776</v>
      </c>
    </row>
    <row r="46" spans="1:12" ht="14.45" customHeight="1">
      <c r="A46" s="23">
        <v>2021</v>
      </c>
      <c r="B46" s="52">
        <v>739</v>
      </c>
      <c r="C46" s="48">
        <v>28.613697802920012</v>
      </c>
      <c r="D46" s="48">
        <v>656.32309999999995</v>
      </c>
      <c r="E46" s="48">
        <v>1423.93679780292</v>
      </c>
      <c r="F46" s="48">
        <v>136.74253383992013</v>
      </c>
      <c r="G46" s="48">
        <v>28.140000000000004</v>
      </c>
      <c r="H46" s="48">
        <v>436.57960000000003</v>
      </c>
      <c r="I46" s="48">
        <v>822.47466396299978</v>
      </c>
      <c r="J46" s="26">
        <v>2.4751055885124882</v>
      </c>
      <c r="K46" s="26">
        <v>56</v>
      </c>
      <c r="L46" s="26">
        <v>47.089095090541392</v>
      </c>
    </row>
    <row r="47" spans="1:12" ht="11.25" customHeight="1">
      <c r="A47" s="23">
        <v>2022</v>
      </c>
      <c r="B47" s="52">
        <v>1072.4000000000001</v>
      </c>
      <c r="C47" s="48">
        <v>32.675878126029033</v>
      </c>
      <c r="D47" s="48">
        <v>436.57960000000003</v>
      </c>
      <c r="E47" s="48">
        <v>1541.6554781260293</v>
      </c>
      <c r="F47" s="48">
        <v>53.347453797910759</v>
      </c>
      <c r="G47" s="48">
        <v>24.81</v>
      </c>
      <c r="H47" s="48">
        <v>684.21640000000002</v>
      </c>
      <c r="I47" s="48">
        <v>779.2816243281186</v>
      </c>
      <c r="J47" s="26">
        <v>2.336528678341502</v>
      </c>
      <c r="K47" s="26">
        <v>47.6</v>
      </c>
      <c r="L47" s="26">
        <v>49</v>
      </c>
    </row>
    <row r="48" spans="1:12" ht="11.25" customHeight="1">
      <c r="A48" s="23">
        <v>2023</v>
      </c>
      <c r="B48" s="52">
        <v>860.6</v>
      </c>
      <c r="C48" s="48">
        <v>38.904613852323997</v>
      </c>
      <c r="D48" s="48">
        <v>684.21640000000002</v>
      </c>
      <c r="E48" s="48">
        <v>1583.7210138523242</v>
      </c>
      <c r="F48" s="48">
        <v>172.92775230187502</v>
      </c>
      <c r="G48" s="48">
        <v>32.104797483287463</v>
      </c>
      <c r="H48" s="48">
        <v>631.76589999999999</v>
      </c>
      <c r="I48" s="48">
        <v>746.92256406716172</v>
      </c>
      <c r="J48" s="26">
        <v>2.2285489726943113</v>
      </c>
      <c r="K48" s="26">
        <v>46.144444444444446</v>
      </c>
      <c r="L48" s="26">
        <v>35.036191074105886</v>
      </c>
    </row>
    <row r="49" spans="1:12" ht="11.25" customHeight="1">
      <c r="A49" s="3" t="s">
        <v>655</v>
      </c>
      <c r="B49" s="240"/>
      <c r="K49" s="243"/>
      <c r="L49" s="243"/>
    </row>
    <row r="50" spans="1:12" ht="11.25" customHeight="1">
      <c r="A50" s="174" t="s">
        <v>897</v>
      </c>
      <c r="B50" s="240"/>
      <c r="K50" s="243"/>
      <c r="L50" s="243"/>
    </row>
    <row r="51" spans="1:12" ht="11.25" customHeight="1">
      <c r="A51" s="46" t="s">
        <v>1133</v>
      </c>
      <c r="B51" s="240"/>
      <c r="K51" s="243"/>
      <c r="L51" s="243"/>
    </row>
    <row r="52" spans="1:12" ht="11.25" customHeight="1">
      <c r="A52" s="46" t="s">
        <v>1134</v>
      </c>
      <c r="B52" s="240"/>
      <c r="K52" s="243"/>
      <c r="L52" s="243"/>
    </row>
    <row r="53" spans="1:12" ht="11.25" customHeight="1">
      <c r="A53" s="46" t="s">
        <v>1135</v>
      </c>
      <c r="B53" s="240"/>
      <c r="K53" s="243"/>
      <c r="L53" s="243"/>
    </row>
    <row r="54" spans="1:12" ht="11.25" customHeight="1">
      <c r="A54" s="46" t="s">
        <v>1136</v>
      </c>
      <c r="B54" s="240"/>
      <c r="K54" s="243"/>
      <c r="L54" s="243"/>
    </row>
    <row r="55" spans="1:12" ht="11.25" customHeight="1">
      <c r="A55" s="173" t="s">
        <v>1040</v>
      </c>
      <c r="B55" s="240"/>
    </row>
    <row r="56" spans="1:12">
      <c r="A56" s="5" t="s">
        <v>36</v>
      </c>
      <c r="B56" s="240"/>
    </row>
    <row r="57" spans="1:12" customFormat="1">
      <c r="A57" s="176"/>
      <c r="B57" s="176"/>
      <c r="C57" s="176"/>
      <c r="D57" s="176"/>
      <c r="E57" s="176"/>
      <c r="F57" s="176"/>
      <c r="G57" s="176"/>
      <c r="H57" s="176"/>
      <c r="I57" s="176"/>
      <c r="J57" s="176"/>
      <c r="K57" s="176"/>
      <c r="L57" s="176"/>
    </row>
    <row r="58" spans="1:12" customFormat="1">
      <c r="A58" s="176"/>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 r="A87"/>
      <c r="B87"/>
      <c r="C87"/>
      <c r="D87"/>
      <c r="E87"/>
      <c r="F87"/>
      <c r="G87"/>
      <c r="H87"/>
      <c r="I87"/>
      <c r="J87"/>
      <c r="K87"/>
      <c r="L87"/>
    </row>
    <row r="88" spans="1:12">
      <c r="A88"/>
    </row>
  </sheetData>
  <conditionalFormatting sqref="A5:L48">
    <cfRule type="expression" dxfId="21" priority="1">
      <formula>MOD(ROW(),2)=1</formula>
    </cfRule>
  </conditionalFormatting>
  <pageMargins left="0.25" right="0.25" top="0.75" bottom="0.75" header="0.3" footer="0.3"/>
  <pageSetup scale="82" orientation="portrait" r:id="rId1"/>
  <headerFooter>
    <oddFooter xml:space="preserve">&amp;CVegetables and Pulses Yearbook Data/#89011/March 30, 2020
USDA, Economic Research Service </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C6014-9342-4149-A59B-37612E0F9C32}">
  <sheetPr>
    <pageSetUpPr fitToPage="1"/>
  </sheetPr>
  <dimension ref="A1:O117"/>
  <sheetViews>
    <sheetView showGridLines="0" zoomScaleNormal="100" workbookViewId="0"/>
  </sheetViews>
  <sheetFormatPr defaultColWidth="9.42578125" defaultRowHeight="14.25"/>
  <cols>
    <col min="1" max="1" width="17.140625" style="21" customWidth="1"/>
    <col min="2" max="2" width="20.85546875" style="21" customWidth="1"/>
    <col min="3" max="4" width="11.85546875" style="21" customWidth="1"/>
    <col min="5" max="5" width="25.28515625" style="21" customWidth="1"/>
    <col min="6" max="6" width="18.28515625" style="21" customWidth="1"/>
    <col min="7" max="7" width="19.42578125" style="21" customWidth="1"/>
    <col min="8" max="8" width="17.5703125" style="21" customWidth="1"/>
    <col min="9" max="9" width="16.42578125" style="21" customWidth="1"/>
    <col min="10" max="10" width="12.42578125" style="21" customWidth="1"/>
    <col min="11" max="11" width="17.85546875" style="21" customWidth="1"/>
    <col min="12" max="12" width="17.28515625" style="21" customWidth="1"/>
    <col min="13" max="14" width="3.5703125" style="21" customWidth="1"/>
    <col min="15" max="16384" width="9.42578125" style="21"/>
  </cols>
  <sheetData>
    <row r="1" spans="1:15" ht="15">
      <c r="A1" s="13" t="s">
        <v>51</v>
      </c>
      <c r="B1" s="55"/>
      <c r="C1" s="55"/>
      <c r="D1" s="55"/>
      <c r="E1" s="55"/>
      <c r="F1" s="55"/>
      <c r="G1" s="55"/>
      <c r="H1" s="55"/>
      <c r="I1" s="55"/>
      <c r="J1" s="55"/>
      <c r="K1" s="55"/>
      <c r="L1" s="55"/>
      <c r="O1" s="14" t="str">
        <f>HYPERLINK("#'"&amp;"Index'!A1","INDEX")</f>
        <v>INDEX</v>
      </c>
    </row>
    <row r="2" spans="1:15" ht="38.25">
      <c r="A2" s="41" t="s">
        <v>377</v>
      </c>
      <c r="B2" s="41" t="s">
        <v>378</v>
      </c>
      <c r="C2" s="41" t="s">
        <v>379</v>
      </c>
      <c r="D2" s="41" t="s">
        <v>380</v>
      </c>
      <c r="E2" s="41" t="s">
        <v>381</v>
      </c>
      <c r="F2" s="41" t="s">
        <v>382</v>
      </c>
      <c r="G2" s="41" t="s">
        <v>383</v>
      </c>
      <c r="H2" s="41" t="s">
        <v>384</v>
      </c>
      <c r="I2" s="41" t="s">
        <v>385</v>
      </c>
      <c r="J2" s="41" t="s">
        <v>386</v>
      </c>
      <c r="K2" s="41" t="s">
        <v>387</v>
      </c>
      <c r="L2" s="41" t="s">
        <v>388</v>
      </c>
    </row>
    <row r="3" spans="1:15">
      <c r="A3" s="56"/>
      <c r="B3" s="57" t="s">
        <v>389</v>
      </c>
      <c r="C3" s="58"/>
      <c r="D3" s="56"/>
      <c r="E3" s="56"/>
      <c r="F3" s="56"/>
      <c r="G3" s="56"/>
      <c r="H3" s="59"/>
      <c r="I3" s="56"/>
      <c r="J3" s="57"/>
      <c r="K3" s="56"/>
      <c r="L3" s="56"/>
    </row>
    <row r="4" spans="1:15" ht="15" customHeight="1">
      <c r="A4" s="60">
        <v>2017</v>
      </c>
    </row>
    <row r="5" spans="1:15" ht="10.35" customHeight="1">
      <c r="A5" s="61" t="s">
        <v>390</v>
      </c>
      <c r="B5" s="62">
        <v>694.496307</v>
      </c>
      <c r="C5" s="62">
        <v>21.178626999999999</v>
      </c>
      <c r="D5" s="62">
        <v>16.317934000000001</v>
      </c>
      <c r="E5" s="62">
        <v>281.54921899999999</v>
      </c>
      <c r="F5" s="62">
        <v>88.891360000000006</v>
      </c>
      <c r="G5" s="62">
        <v>15.984704000000001</v>
      </c>
      <c r="H5" s="62">
        <v>9.0164840000000002</v>
      </c>
      <c r="I5" s="62">
        <v>11.843781</v>
      </c>
      <c r="J5" s="62">
        <v>731.99286800000004</v>
      </c>
      <c r="K5" s="62">
        <v>386.42528299999998</v>
      </c>
      <c r="L5" s="62">
        <v>1139.2784160000001</v>
      </c>
    </row>
    <row r="6" spans="1:15" ht="10.35" customHeight="1">
      <c r="A6" s="61" t="s">
        <v>391</v>
      </c>
      <c r="B6" s="62">
        <v>715.30892700000004</v>
      </c>
      <c r="C6" s="62">
        <v>20.620191999999999</v>
      </c>
      <c r="D6" s="62">
        <v>15.465788</v>
      </c>
      <c r="E6" s="62">
        <v>245.55803700000001</v>
      </c>
      <c r="F6" s="62">
        <v>83.110973999999999</v>
      </c>
      <c r="G6" s="62">
        <v>14.320055999999999</v>
      </c>
      <c r="H6" s="62">
        <v>8.6031300000000002</v>
      </c>
      <c r="I6" s="62">
        <v>11.069788000000001</v>
      </c>
      <c r="J6" s="62">
        <v>751.39490699999999</v>
      </c>
      <c r="K6" s="62">
        <v>342.98906699999998</v>
      </c>
      <c r="L6" s="62">
        <v>1114.0568920000001</v>
      </c>
    </row>
    <row r="7" spans="1:15" ht="10.35" customHeight="1">
      <c r="A7" s="61" t="s">
        <v>392</v>
      </c>
      <c r="B7" s="62">
        <v>804.09269099999995</v>
      </c>
      <c r="C7" s="62">
        <v>27.057396000000001</v>
      </c>
      <c r="D7" s="62">
        <v>17.562692999999999</v>
      </c>
      <c r="E7" s="62">
        <v>264.84133600000001</v>
      </c>
      <c r="F7" s="62">
        <v>96.245720000000006</v>
      </c>
      <c r="G7" s="62">
        <v>12.977387</v>
      </c>
      <c r="H7" s="62">
        <v>11.606166</v>
      </c>
      <c r="I7" s="62">
        <v>12.371171</v>
      </c>
      <c r="J7" s="62">
        <v>848.71277999999995</v>
      </c>
      <c r="K7" s="62">
        <v>374.06444299999998</v>
      </c>
      <c r="L7" s="62">
        <v>1246.7545600000001</v>
      </c>
    </row>
    <row r="8" spans="1:15" ht="10.35" customHeight="1">
      <c r="A8" s="61" t="s">
        <v>393</v>
      </c>
      <c r="B8" s="62">
        <v>673.62749599999995</v>
      </c>
      <c r="C8" s="62">
        <v>24.651809</v>
      </c>
      <c r="D8" s="62">
        <v>16.610758000000001</v>
      </c>
      <c r="E8" s="62">
        <v>251.48380900000001</v>
      </c>
      <c r="F8" s="62">
        <v>100.043274</v>
      </c>
      <c r="G8" s="62">
        <v>13.738201999999999</v>
      </c>
      <c r="H8" s="62">
        <v>9.9655190000000005</v>
      </c>
      <c r="I8" s="62">
        <v>11.709688</v>
      </c>
      <c r="J8" s="62">
        <v>714.89006300000005</v>
      </c>
      <c r="K8" s="62">
        <v>365.26528500000001</v>
      </c>
      <c r="L8" s="62">
        <v>1101.830555</v>
      </c>
    </row>
    <row r="9" spans="1:15" ht="10.35" customHeight="1">
      <c r="A9" s="61" t="s">
        <v>394</v>
      </c>
      <c r="B9" s="62">
        <v>616.94127700000001</v>
      </c>
      <c r="C9" s="62">
        <v>19.774994</v>
      </c>
      <c r="D9" s="62">
        <v>18.020499999999998</v>
      </c>
      <c r="E9" s="62">
        <v>257.209249</v>
      </c>
      <c r="F9" s="62">
        <v>104.982579</v>
      </c>
      <c r="G9" s="62">
        <v>13.127203</v>
      </c>
      <c r="H9" s="62">
        <v>11.721394999999999</v>
      </c>
      <c r="I9" s="62">
        <v>12.391652000000001</v>
      </c>
      <c r="J9" s="62">
        <v>654.73677099999998</v>
      </c>
      <c r="K9" s="62">
        <v>375.319031</v>
      </c>
      <c r="L9" s="62">
        <v>1054.1688489999999</v>
      </c>
    </row>
    <row r="10" spans="1:15" ht="10.35" customHeight="1">
      <c r="A10" s="61" t="s">
        <v>395</v>
      </c>
      <c r="B10" s="62">
        <v>513.424893</v>
      </c>
      <c r="C10" s="62">
        <v>11.59498</v>
      </c>
      <c r="D10" s="62">
        <v>16.674755999999999</v>
      </c>
      <c r="E10" s="62">
        <v>244.36932100000001</v>
      </c>
      <c r="F10" s="62">
        <v>101.17161299999999</v>
      </c>
      <c r="G10" s="62">
        <v>12.508749</v>
      </c>
      <c r="H10" s="62">
        <v>8.6127470000000006</v>
      </c>
      <c r="I10" s="62">
        <v>11.406141</v>
      </c>
      <c r="J10" s="62">
        <v>541.69462899999996</v>
      </c>
      <c r="K10" s="62">
        <v>358.04968300000002</v>
      </c>
      <c r="L10" s="62">
        <v>919.76319999999998</v>
      </c>
    </row>
    <row r="11" spans="1:15" ht="10.35" customHeight="1">
      <c r="A11" s="61" t="s">
        <v>396</v>
      </c>
      <c r="B11" s="62">
        <v>493.51340299999998</v>
      </c>
      <c r="C11" s="62">
        <v>7.4014699999999998</v>
      </c>
      <c r="D11" s="62">
        <v>16.856833000000002</v>
      </c>
      <c r="E11" s="62">
        <v>226.810587</v>
      </c>
      <c r="F11" s="62">
        <v>97.997054000000006</v>
      </c>
      <c r="G11" s="62">
        <v>14.105216</v>
      </c>
      <c r="H11" s="62">
        <v>10.118695000000001</v>
      </c>
      <c r="I11" s="62">
        <v>11.938421999999999</v>
      </c>
      <c r="J11" s="62">
        <v>517.77170599999999</v>
      </c>
      <c r="K11" s="62">
        <v>338.91285699999997</v>
      </c>
      <c r="L11" s="62">
        <v>878.74167999999997</v>
      </c>
    </row>
    <row r="12" spans="1:15" ht="10.35" customHeight="1">
      <c r="A12" s="61" t="s">
        <v>397</v>
      </c>
      <c r="B12" s="62">
        <v>480.14608099999998</v>
      </c>
      <c r="C12" s="62">
        <v>9.6673729999999995</v>
      </c>
      <c r="D12" s="62">
        <v>15.76662</v>
      </c>
      <c r="E12" s="62">
        <v>241.109669</v>
      </c>
      <c r="F12" s="62">
        <v>95.276242999999994</v>
      </c>
      <c r="G12" s="62">
        <v>13.503942</v>
      </c>
      <c r="H12" s="62">
        <v>10.378435</v>
      </c>
      <c r="I12" s="62">
        <v>13.029904</v>
      </c>
      <c r="J12" s="62">
        <v>505.58007400000002</v>
      </c>
      <c r="K12" s="62">
        <v>349.88985400000001</v>
      </c>
      <c r="L12" s="62">
        <v>878.87826700000005</v>
      </c>
    </row>
    <row r="13" spans="1:15" ht="10.35" customHeight="1">
      <c r="A13" s="61" t="s">
        <v>398</v>
      </c>
      <c r="B13" s="62">
        <v>515.51335500000005</v>
      </c>
      <c r="C13" s="62">
        <v>13.484441</v>
      </c>
      <c r="D13" s="62">
        <v>16.639220999999999</v>
      </c>
      <c r="E13" s="62">
        <v>236.763813</v>
      </c>
      <c r="F13" s="62">
        <v>89.634180000000001</v>
      </c>
      <c r="G13" s="62">
        <v>13.415195000000001</v>
      </c>
      <c r="H13" s="62">
        <v>11.853184000000001</v>
      </c>
      <c r="I13" s="62">
        <v>12.429418</v>
      </c>
      <c r="J13" s="62">
        <v>545.63701700000001</v>
      </c>
      <c r="K13" s="62">
        <v>339.81318800000003</v>
      </c>
      <c r="L13" s="62">
        <v>909.73280699999998</v>
      </c>
    </row>
    <row r="14" spans="1:15" ht="10.35" customHeight="1">
      <c r="A14" s="61" t="s">
        <v>399</v>
      </c>
      <c r="B14" s="62">
        <v>611.59927200000004</v>
      </c>
      <c r="C14" s="62">
        <v>17.534224999999999</v>
      </c>
      <c r="D14" s="62">
        <v>21.700244000000001</v>
      </c>
      <c r="E14" s="62">
        <v>268.60663299999999</v>
      </c>
      <c r="F14" s="62">
        <v>102.043289</v>
      </c>
      <c r="G14" s="62">
        <v>13.805118999999999</v>
      </c>
      <c r="H14" s="62">
        <v>21.318456999999999</v>
      </c>
      <c r="I14" s="62">
        <v>10.962869</v>
      </c>
      <c r="J14" s="62">
        <v>650.83374100000003</v>
      </c>
      <c r="K14" s="62">
        <v>384.45504099999999</v>
      </c>
      <c r="L14" s="62">
        <v>1067.5701079999999</v>
      </c>
    </row>
    <row r="15" spans="1:15" ht="10.35" customHeight="1">
      <c r="A15" s="61" t="s">
        <v>400</v>
      </c>
      <c r="B15" s="62">
        <v>656.70969100000002</v>
      </c>
      <c r="C15" s="62">
        <v>22.875972999999998</v>
      </c>
      <c r="D15" s="62">
        <v>23.321829000000001</v>
      </c>
      <c r="E15" s="62">
        <v>273.98030699999998</v>
      </c>
      <c r="F15" s="62">
        <v>100.126897</v>
      </c>
      <c r="G15" s="62">
        <v>14.363875</v>
      </c>
      <c r="H15" s="62">
        <v>10.796041000000001</v>
      </c>
      <c r="I15" s="62">
        <v>9.6582509999999999</v>
      </c>
      <c r="J15" s="62">
        <v>702.90749300000004</v>
      </c>
      <c r="K15" s="62">
        <v>388.47107899999997</v>
      </c>
      <c r="L15" s="62">
        <v>1111.832864</v>
      </c>
    </row>
    <row r="16" spans="1:15" ht="10.35" customHeight="1">
      <c r="A16" s="61" t="s">
        <v>401</v>
      </c>
      <c r="B16" s="62">
        <v>732.14382799999998</v>
      </c>
      <c r="C16" s="62">
        <v>20.033663000000001</v>
      </c>
      <c r="D16" s="62">
        <v>24.480539</v>
      </c>
      <c r="E16" s="62">
        <v>262.92420199999998</v>
      </c>
      <c r="F16" s="62">
        <v>91.180892</v>
      </c>
      <c r="G16" s="62">
        <v>14.353972000000001</v>
      </c>
      <c r="H16" s="62">
        <v>10.725822000000001</v>
      </c>
      <c r="I16" s="62">
        <v>10.191504999999999</v>
      </c>
      <c r="J16" s="62">
        <v>776.65803000000005</v>
      </c>
      <c r="K16" s="62">
        <v>368.45906600000001</v>
      </c>
      <c r="L16" s="62">
        <v>1166.0344230000001</v>
      </c>
    </row>
    <row r="17" spans="1:15" ht="10.35" customHeight="1">
      <c r="A17" s="63" t="s">
        <v>402</v>
      </c>
      <c r="B17" s="64">
        <f t="shared" ref="B17:L17" si="0">SUM(B5:B16)</f>
        <v>7507.5172210000001</v>
      </c>
      <c r="C17" s="64">
        <f t="shared" si="0"/>
        <v>215.87514299999995</v>
      </c>
      <c r="D17" s="64">
        <f t="shared" si="0"/>
        <v>219.41771499999999</v>
      </c>
      <c r="E17" s="64">
        <f t="shared" si="0"/>
        <v>3055.2061819999999</v>
      </c>
      <c r="F17" s="64">
        <f t="shared" si="0"/>
        <v>1150.7040750000001</v>
      </c>
      <c r="G17" s="64">
        <f t="shared" si="0"/>
        <v>166.20362</v>
      </c>
      <c r="H17" s="64">
        <f t="shared" si="0"/>
        <v>134.71607499999999</v>
      </c>
      <c r="I17" s="64">
        <f t="shared" si="0"/>
        <v>139.00259</v>
      </c>
      <c r="J17" s="64">
        <f t="shared" si="0"/>
        <v>7942.810078999999</v>
      </c>
      <c r="K17" s="64">
        <f t="shared" si="0"/>
        <v>4372.1138769999998</v>
      </c>
      <c r="L17" s="64">
        <f t="shared" si="0"/>
        <v>12588.642620999999</v>
      </c>
      <c r="O17" s="65"/>
    </row>
    <row r="18" spans="1:15" ht="15" customHeight="1">
      <c r="A18" s="60">
        <v>2018</v>
      </c>
      <c r="B18" s="62"/>
      <c r="C18" s="62"/>
      <c r="D18" s="62"/>
      <c r="E18" s="62"/>
      <c r="F18" s="62"/>
      <c r="G18" s="62"/>
      <c r="H18" s="62"/>
      <c r="I18" s="62"/>
      <c r="J18" s="62"/>
      <c r="K18" s="62"/>
      <c r="L18" s="62"/>
      <c r="O18" s="65"/>
    </row>
    <row r="19" spans="1:15" ht="10.35" customHeight="1">
      <c r="A19" s="61" t="s">
        <v>390</v>
      </c>
      <c r="B19" s="62">
        <v>905.11154799999997</v>
      </c>
      <c r="C19" s="62">
        <v>25.556294999999999</v>
      </c>
      <c r="D19" s="62">
        <v>22.371675</v>
      </c>
      <c r="E19" s="62">
        <v>284.15990499999998</v>
      </c>
      <c r="F19" s="62">
        <v>100.07730599999999</v>
      </c>
      <c r="G19" s="62">
        <v>11.844227999999999</v>
      </c>
      <c r="H19" s="62">
        <v>12.566863</v>
      </c>
      <c r="I19" s="62">
        <v>11.882478000000001</v>
      </c>
      <c r="J19" s="62">
        <v>953.03951800000004</v>
      </c>
      <c r="K19" s="62">
        <v>396.08143899999999</v>
      </c>
      <c r="L19" s="62">
        <v>1373.5702980000001</v>
      </c>
      <c r="O19" s="65"/>
    </row>
    <row r="20" spans="1:15" ht="10.35" customHeight="1">
      <c r="A20" s="61" t="s">
        <v>391</v>
      </c>
      <c r="B20" s="62">
        <v>750.53187400000002</v>
      </c>
      <c r="C20" s="62">
        <v>20.417604999999998</v>
      </c>
      <c r="D20" s="62">
        <v>19.685298</v>
      </c>
      <c r="E20" s="62">
        <v>259.76738399999999</v>
      </c>
      <c r="F20" s="62">
        <v>95.690287999999995</v>
      </c>
      <c r="G20" s="62">
        <v>12.475135999999999</v>
      </c>
      <c r="H20" s="62">
        <v>10.727809000000001</v>
      </c>
      <c r="I20" s="62">
        <v>10.442534999999999</v>
      </c>
      <c r="J20" s="62">
        <v>790.63477699999999</v>
      </c>
      <c r="K20" s="62">
        <v>367.93280800000002</v>
      </c>
      <c r="L20" s="62">
        <v>1179.7379289999999</v>
      </c>
      <c r="O20" s="65"/>
    </row>
    <row r="21" spans="1:15" ht="10.35" customHeight="1">
      <c r="A21" s="61" t="s">
        <v>392</v>
      </c>
      <c r="B21" s="62">
        <v>822.13723800000002</v>
      </c>
      <c r="C21" s="62">
        <v>25.893951000000001</v>
      </c>
      <c r="D21" s="62">
        <v>21.070952999999999</v>
      </c>
      <c r="E21" s="62">
        <v>282.50556399999999</v>
      </c>
      <c r="F21" s="62">
        <v>108.906227</v>
      </c>
      <c r="G21" s="62">
        <v>13.627018</v>
      </c>
      <c r="H21" s="62">
        <v>11.231336000000001</v>
      </c>
      <c r="I21" s="62">
        <v>11.232953</v>
      </c>
      <c r="J21" s="62">
        <v>869.10214199999996</v>
      </c>
      <c r="K21" s="62">
        <v>405.03880900000001</v>
      </c>
      <c r="L21" s="62">
        <v>1296.6052400000001</v>
      </c>
      <c r="O21" s="65"/>
    </row>
    <row r="22" spans="1:15" ht="10.35" customHeight="1">
      <c r="A22" s="61" t="s">
        <v>393</v>
      </c>
      <c r="B22" s="62">
        <v>670.78970900000002</v>
      </c>
      <c r="C22" s="62">
        <v>24.881620000000002</v>
      </c>
      <c r="D22" s="62">
        <v>19.146417</v>
      </c>
      <c r="E22" s="62">
        <v>271.664535</v>
      </c>
      <c r="F22" s="62">
        <v>112.524598</v>
      </c>
      <c r="G22" s="62">
        <v>14.448788</v>
      </c>
      <c r="H22" s="62">
        <v>13.86401</v>
      </c>
      <c r="I22" s="62">
        <v>12.043706999999999</v>
      </c>
      <c r="J22" s="62">
        <v>714.81774600000006</v>
      </c>
      <c r="K22" s="62">
        <v>398.63792100000001</v>
      </c>
      <c r="L22" s="62">
        <v>1139.363384</v>
      </c>
      <c r="O22" s="65"/>
    </row>
    <row r="23" spans="1:15" ht="10.35" customHeight="1">
      <c r="A23" s="61" t="s">
        <v>394</v>
      </c>
      <c r="B23" s="62">
        <v>638.36973699999999</v>
      </c>
      <c r="C23" s="62">
        <v>21.620374999999999</v>
      </c>
      <c r="D23" s="62">
        <v>19.686015000000001</v>
      </c>
      <c r="E23" s="62">
        <v>276.12492500000002</v>
      </c>
      <c r="F23" s="62">
        <v>115.91098700000001</v>
      </c>
      <c r="G23" s="62">
        <v>14.893592</v>
      </c>
      <c r="H23" s="62">
        <v>13.706296</v>
      </c>
      <c r="I23" s="62">
        <v>11.386742</v>
      </c>
      <c r="J23" s="62">
        <v>679.67612699999995</v>
      </c>
      <c r="K23" s="62">
        <v>406.92950400000001</v>
      </c>
      <c r="L23" s="62">
        <v>1111.6986690000001</v>
      </c>
      <c r="O23" s="65"/>
    </row>
    <row r="24" spans="1:15" ht="10.35" customHeight="1">
      <c r="A24" s="61" t="s">
        <v>395</v>
      </c>
      <c r="B24" s="62">
        <v>538.24578799999995</v>
      </c>
      <c r="C24" s="62">
        <v>13.381178999999999</v>
      </c>
      <c r="D24" s="62">
        <v>18.995721</v>
      </c>
      <c r="E24" s="62">
        <v>261.82770299999999</v>
      </c>
      <c r="F24" s="62">
        <v>112.166201</v>
      </c>
      <c r="G24" s="62">
        <v>14.553419999999999</v>
      </c>
      <c r="H24" s="62">
        <v>10.027824000000001</v>
      </c>
      <c r="I24" s="62">
        <v>10.448840000000001</v>
      </c>
      <c r="J24" s="62">
        <v>570.62268800000004</v>
      </c>
      <c r="K24" s="62">
        <v>388.547324</v>
      </c>
      <c r="L24" s="62">
        <v>979.64667599999996</v>
      </c>
      <c r="O24" s="65"/>
    </row>
    <row r="25" spans="1:15" ht="10.35" customHeight="1">
      <c r="A25" s="61" t="s">
        <v>396</v>
      </c>
      <c r="B25" s="62">
        <v>509.75067799999999</v>
      </c>
      <c r="C25" s="62">
        <v>12.189435</v>
      </c>
      <c r="D25" s="62">
        <v>20.187249999999999</v>
      </c>
      <c r="E25" s="62">
        <v>262.69985200000002</v>
      </c>
      <c r="F25" s="62">
        <v>112.312274</v>
      </c>
      <c r="G25" s="62">
        <v>16.057233</v>
      </c>
      <c r="H25" s="62">
        <v>17.646404</v>
      </c>
      <c r="I25" s="62">
        <v>9.9928489999999996</v>
      </c>
      <c r="J25" s="62">
        <v>542.12736299999995</v>
      </c>
      <c r="K25" s="62">
        <v>391.06935900000002</v>
      </c>
      <c r="L25" s="62">
        <v>960.83597499999996</v>
      </c>
      <c r="O25" s="65"/>
    </row>
    <row r="26" spans="1:15" ht="10.35" customHeight="1">
      <c r="A26" s="61" t="s">
        <v>397</v>
      </c>
      <c r="B26" s="62">
        <v>523.23827000000006</v>
      </c>
      <c r="C26" s="62">
        <v>11.015249000000001</v>
      </c>
      <c r="D26" s="62">
        <v>20.485859999999999</v>
      </c>
      <c r="E26" s="62">
        <v>261.28592800000001</v>
      </c>
      <c r="F26" s="62">
        <v>106.87882</v>
      </c>
      <c r="G26" s="62">
        <v>13.11748</v>
      </c>
      <c r="H26" s="62">
        <v>10.378617999999999</v>
      </c>
      <c r="I26" s="62">
        <v>10.392643</v>
      </c>
      <c r="J26" s="62">
        <v>554.73937899999999</v>
      </c>
      <c r="K26" s="62">
        <v>381.28222799999998</v>
      </c>
      <c r="L26" s="62">
        <v>956.792868</v>
      </c>
      <c r="O26" s="65"/>
    </row>
    <row r="27" spans="1:15" ht="10.35" customHeight="1">
      <c r="A27" s="61" t="s">
        <v>398</v>
      </c>
      <c r="B27" s="62">
        <v>511.95723299999997</v>
      </c>
      <c r="C27" s="62">
        <v>14.023704</v>
      </c>
      <c r="D27" s="62">
        <v>20.648447000000001</v>
      </c>
      <c r="E27" s="62">
        <v>248.480287</v>
      </c>
      <c r="F27" s="62">
        <v>99.518630000000002</v>
      </c>
      <c r="G27" s="62">
        <v>13.61623</v>
      </c>
      <c r="H27" s="62">
        <v>9.8233899999999998</v>
      </c>
      <c r="I27" s="62">
        <v>9.1122329999999998</v>
      </c>
      <c r="J27" s="62">
        <v>546.62938399999996</v>
      </c>
      <c r="K27" s="62">
        <v>361.61514699999998</v>
      </c>
      <c r="L27" s="62">
        <v>927.18015400000002</v>
      </c>
      <c r="O27" s="65"/>
    </row>
    <row r="28" spans="1:15" ht="10.35" customHeight="1">
      <c r="A28" s="61" t="s">
        <v>399</v>
      </c>
      <c r="B28" s="62">
        <v>618.95898</v>
      </c>
      <c r="C28" s="62">
        <v>18.437024999999998</v>
      </c>
      <c r="D28" s="62">
        <v>26.014576000000002</v>
      </c>
      <c r="E28" s="62">
        <v>289.68900400000001</v>
      </c>
      <c r="F28" s="62">
        <v>113.53080199999999</v>
      </c>
      <c r="G28" s="62">
        <v>14.937388</v>
      </c>
      <c r="H28" s="62">
        <v>13.326923000000001</v>
      </c>
      <c r="I28" s="62">
        <v>12.64419</v>
      </c>
      <c r="J28" s="62">
        <v>663.41058099999998</v>
      </c>
      <c r="K28" s="62">
        <v>418.157194</v>
      </c>
      <c r="L28" s="62">
        <v>1107.538888</v>
      </c>
      <c r="O28" s="65"/>
    </row>
    <row r="29" spans="1:15" ht="10.35" customHeight="1">
      <c r="A29" s="61" t="s">
        <v>400</v>
      </c>
      <c r="B29" s="62">
        <v>671.32971199999997</v>
      </c>
      <c r="C29" s="62">
        <v>19.850425000000001</v>
      </c>
      <c r="D29" s="62">
        <v>26.619838000000001</v>
      </c>
      <c r="E29" s="62">
        <v>271.02884999999998</v>
      </c>
      <c r="F29" s="62">
        <v>106.421235</v>
      </c>
      <c r="G29" s="62">
        <v>14.917743</v>
      </c>
      <c r="H29" s="62">
        <v>10.207262</v>
      </c>
      <c r="I29" s="62">
        <v>8.8550430000000002</v>
      </c>
      <c r="J29" s="62">
        <v>717.79997500000002</v>
      </c>
      <c r="K29" s="62">
        <v>392.36782799999997</v>
      </c>
      <c r="L29" s="62">
        <v>1129.230108</v>
      </c>
      <c r="O29" s="65"/>
    </row>
    <row r="30" spans="1:15" ht="10.35" customHeight="1">
      <c r="A30" s="61" t="s">
        <v>401</v>
      </c>
      <c r="B30" s="62">
        <v>782.78797199999997</v>
      </c>
      <c r="C30" s="62">
        <v>19.780653000000001</v>
      </c>
      <c r="D30" s="62">
        <v>28.949672</v>
      </c>
      <c r="E30" s="62">
        <v>298.344041</v>
      </c>
      <c r="F30" s="62">
        <v>100.38976700000001</v>
      </c>
      <c r="G30" s="62">
        <v>14.639746000000001</v>
      </c>
      <c r="H30" s="62">
        <v>8.2847019999999993</v>
      </c>
      <c r="I30" s="62">
        <v>12.88763</v>
      </c>
      <c r="J30" s="62">
        <v>831.51829699999996</v>
      </c>
      <c r="K30" s="62">
        <v>413.37355400000001</v>
      </c>
      <c r="L30" s="62">
        <v>1266.064183</v>
      </c>
      <c r="O30" s="65"/>
    </row>
    <row r="31" spans="1:15" ht="10.35" customHeight="1">
      <c r="A31" s="63" t="s">
        <v>402</v>
      </c>
      <c r="B31" s="64">
        <f t="shared" ref="B31:L31" si="1">SUM(B19:B30)</f>
        <v>7943.2087390000006</v>
      </c>
      <c r="C31" s="64">
        <f t="shared" si="1"/>
        <v>227.04751600000003</v>
      </c>
      <c r="D31" s="64">
        <f t="shared" si="1"/>
        <v>263.86172200000004</v>
      </c>
      <c r="E31" s="64">
        <f t="shared" si="1"/>
        <v>3267.5779779999998</v>
      </c>
      <c r="F31" s="64">
        <f t="shared" si="1"/>
        <v>1284.327135</v>
      </c>
      <c r="G31" s="64">
        <f t="shared" si="1"/>
        <v>169.12800200000001</v>
      </c>
      <c r="H31" s="64">
        <f t="shared" si="1"/>
        <v>141.791437</v>
      </c>
      <c r="I31" s="64">
        <f t="shared" si="1"/>
        <v>131.32184299999997</v>
      </c>
      <c r="J31" s="64">
        <f t="shared" si="1"/>
        <v>8434.1179769999999</v>
      </c>
      <c r="K31" s="64">
        <f t="shared" si="1"/>
        <v>4721.0331150000002</v>
      </c>
      <c r="L31" s="64">
        <f t="shared" si="1"/>
        <v>13428.264372</v>
      </c>
      <c r="O31" s="65"/>
    </row>
    <row r="32" spans="1:15" ht="15" customHeight="1">
      <c r="A32" s="60">
        <v>2019</v>
      </c>
      <c r="B32" s="62"/>
      <c r="C32" s="62"/>
      <c r="D32" s="62"/>
      <c r="E32" s="62"/>
      <c r="F32" s="62"/>
      <c r="G32" s="62"/>
      <c r="H32" s="62"/>
      <c r="I32" s="62"/>
      <c r="J32" s="62"/>
      <c r="K32" s="62"/>
      <c r="L32" s="62"/>
      <c r="O32" s="65"/>
    </row>
    <row r="33" spans="1:15" ht="10.35" customHeight="1">
      <c r="A33" s="61" t="s">
        <v>390</v>
      </c>
      <c r="B33" s="62">
        <v>936.36023899999998</v>
      </c>
      <c r="C33" s="62">
        <v>20.949728</v>
      </c>
      <c r="D33" s="62">
        <v>26.994378999999999</v>
      </c>
      <c r="E33" s="62">
        <v>266.07743199999999</v>
      </c>
      <c r="F33" s="62">
        <v>107.96687</v>
      </c>
      <c r="G33" s="62">
        <v>11.359774</v>
      </c>
      <c r="H33" s="62">
        <v>11.262878000000001</v>
      </c>
      <c r="I33" s="62">
        <v>11.740769999999999</v>
      </c>
      <c r="J33" s="62">
        <v>984.30434600000001</v>
      </c>
      <c r="K33" s="62">
        <v>385.40407599999998</v>
      </c>
      <c r="L33" s="62">
        <v>1392.71207</v>
      </c>
      <c r="O33" s="65"/>
    </row>
    <row r="34" spans="1:15" ht="10.35" customHeight="1">
      <c r="A34" s="61" t="s">
        <v>391</v>
      </c>
      <c r="B34" s="62">
        <v>791.58270200000004</v>
      </c>
      <c r="C34" s="62">
        <v>18.116465999999999</v>
      </c>
      <c r="D34" s="62">
        <v>23.158965999999999</v>
      </c>
      <c r="E34" s="62">
        <v>244.328667</v>
      </c>
      <c r="F34" s="62">
        <v>98.462314000000006</v>
      </c>
      <c r="G34" s="62">
        <v>10.793062000000001</v>
      </c>
      <c r="H34" s="62">
        <v>7.6658379999999999</v>
      </c>
      <c r="I34" s="62">
        <v>10.044136999999999</v>
      </c>
      <c r="J34" s="62">
        <v>832.85813399999995</v>
      </c>
      <c r="K34" s="62">
        <v>353.58404300000001</v>
      </c>
      <c r="L34" s="62">
        <v>1204.1521519999999</v>
      </c>
      <c r="O34" s="65"/>
    </row>
    <row r="35" spans="1:15" ht="10.35" customHeight="1">
      <c r="A35" s="61" t="s">
        <v>392</v>
      </c>
      <c r="B35" s="62">
        <v>926.69304099999999</v>
      </c>
      <c r="C35" s="62">
        <v>22.835833000000001</v>
      </c>
      <c r="D35" s="62">
        <v>24.481168</v>
      </c>
      <c r="E35" s="62">
        <v>267.553583</v>
      </c>
      <c r="F35" s="62">
        <v>111.44367</v>
      </c>
      <c r="G35" s="62">
        <v>13.749760999999999</v>
      </c>
      <c r="H35" s="62">
        <v>8.8641159999999992</v>
      </c>
      <c r="I35" s="62">
        <v>9.6785709999999998</v>
      </c>
      <c r="J35" s="62">
        <v>974.010042</v>
      </c>
      <c r="K35" s="62">
        <v>392.74701399999998</v>
      </c>
      <c r="L35" s="62">
        <v>1385.299743</v>
      </c>
      <c r="O35" s="65"/>
    </row>
    <row r="36" spans="1:15" ht="10.35" customHeight="1">
      <c r="A36" s="61" t="s">
        <v>393</v>
      </c>
      <c r="B36" s="62">
        <v>778.91146900000001</v>
      </c>
      <c r="C36" s="62">
        <v>22.142631000000002</v>
      </c>
      <c r="D36" s="62">
        <v>22.512772999999999</v>
      </c>
      <c r="E36" s="62">
        <v>269.55647299999998</v>
      </c>
      <c r="F36" s="62">
        <v>113.723781</v>
      </c>
      <c r="G36" s="62">
        <v>16.784424999999999</v>
      </c>
      <c r="H36" s="62">
        <v>16.517187</v>
      </c>
      <c r="I36" s="62">
        <v>9.965325</v>
      </c>
      <c r="J36" s="62">
        <v>823.56687299999999</v>
      </c>
      <c r="K36" s="62">
        <v>400.06467900000001</v>
      </c>
      <c r="L36" s="62">
        <v>1250.1140640000001</v>
      </c>
      <c r="O36" s="65"/>
    </row>
    <row r="37" spans="1:15" ht="10.35" customHeight="1">
      <c r="A37" s="61" t="s">
        <v>394</v>
      </c>
      <c r="B37" s="62">
        <v>669.36539400000004</v>
      </c>
      <c r="C37" s="62">
        <v>17.146934000000002</v>
      </c>
      <c r="D37" s="62">
        <v>23.456471000000001</v>
      </c>
      <c r="E37" s="62">
        <v>277.36832600000002</v>
      </c>
      <c r="F37" s="62">
        <v>116.16050300000001</v>
      </c>
      <c r="G37" s="62">
        <v>14.896481</v>
      </c>
      <c r="H37" s="62">
        <v>10.127419</v>
      </c>
      <c r="I37" s="62">
        <v>11.945691</v>
      </c>
      <c r="J37" s="62">
        <v>709.96879899999999</v>
      </c>
      <c r="K37" s="62">
        <v>408.42531000000002</v>
      </c>
      <c r="L37" s="62">
        <v>1140.4672190000001</v>
      </c>
      <c r="O37" s="65"/>
    </row>
    <row r="38" spans="1:15" ht="10.35" customHeight="1">
      <c r="A38" s="61" t="s">
        <v>395</v>
      </c>
      <c r="B38" s="62">
        <v>552.21809599999995</v>
      </c>
      <c r="C38" s="62">
        <v>9.9152710000000006</v>
      </c>
      <c r="D38" s="62">
        <v>22.478429999999999</v>
      </c>
      <c r="E38" s="62">
        <v>252.11224300000001</v>
      </c>
      <c r="F38" s="62">
        <v>111.974097</v>
      </c>
      <c r="G38" s="62">
        <v>13.037850000000001</v>
      </c>
      <c r="H38" s="62">
        <v>8.3648830000000007</v>
      </c>
      <c r="I38" s="62">
        <v>8.1837909999999994</v>
      </c>
      <c r="J38" s="62">
        <v>584.61179700000002</v>
      </c>
      <c r="K38" s="62">
        <v>377.12419</v>
      </c>
      <c r="L38" s="62">
        <v>978.28466100000003</v>
      </c>
      <c r="O38" s="65"/>
    </row>
    <row r="39" spans="1:15" ht="10.35" customHeight="1">
      <c r="A39" s="61" t="s">
        <v>396</v>
      </c>
      <c r="B39" s="62">
        <v>562.29517399999997</v>
      </c>
      <c r="C39" s="62">
        <v>6.4941120000000003</v>
      </c>
      <c r="D39" s="62">
        <v>23.379334</v>
      </c>
      <c r="E39" s="62">
        <v>269.82870800000001</v>
      </c>
      <c r="F39" s="62">
        <v>114.105936</v>
      </c>
      <c r="G39" s="62">
        <v>14.166812999999999</v>
      </c>
      <c r="H39" s="62">
        <v>7.2389469999999996</v>
      </c>
      <c r="I39" s="62">
        <v>10.161469</v>
      </c>
      <c r="J39" s="62">
        <v>592.16862000000003</v>
      </c>
      <c r="K39" s="62">
        <v>398.10145699999998</v>
      </c>
      <c r="L39" s="62">
        <v>1007.670493</v>
      </c>
      <c r="O39" s="65"/>
    </row>
    <row r="40" spans="1:15" ht="10.35" customHeight="1">
      <c r="A40" s="61" t="s">
        <v>397</v>
      </c>
      <c r="B40" s="62">
        <v>548.13201000000004</v>
      </c>
      <c r="C40" s="62">
        <v>7.7932199999999998</v>
      </c>
      <c r="D40" s="62">
        <v>22.791499999999999</v>
      </c>
      <c r="E40" s="62">
        <v>252.95759699999999</v>
      </c>
      <c r="F40" s="62">
        <v>100.227221</v>
      </c>
      <c r="G40" s="62">
        <v>13.624451000000001</v>
      </c>
      <c r="H40" s="62">
        <v>9.3895619999999997</v>
      </c>
      <c r="I40" s="62">
        <v>8.6985270000000003</v>
      </c>
      <c r="J40" s="62">
        <v>578.71672999999998</v>
      </c>
      <c r="K40" s="62">
        <v>366.80926899999997</v>
      </c>
      <c r="L40" s="62">
        <v>963.61408800000004</v>
      </c>
      <c r="O40" s="65"/>
    </row>
    <row r="41" spans="1:15" ht="10.35" customHeight="1">
      <c r="A41" s="61" t="s">
        <v>398</v>
      </c>
      <c r="B41" s="62">
        <v>561.26241000000005</v>
      </c>
      <c r="C41" s="62">
        <v>14.989411</v>
      </c>
      <c r="D41" s="62">
        <v>22.993195</v>
      </c>
      <c r="E41" s="62">
        <v>260.98902500000003</v>
      </c>
      <c r="F41" s="62">
        <v>102.495481</v>
      </c>
      <c r="G41" s="62">
        <v>14.204302</v>
      </c>
      <c r="H41" s="62">
        <v>8.1762610000000002</v>
      </c>
      <c r="I41" s="62">
        <v>11.871454</v>
      </c>
      <c r="J41" s="62">
        <v>599.24501599999996</v>
      </c>
      <c r="K41" s="62">
        <v>377.68880799999999</v>
      </c>
      <c r="L41" s="62">
        <v>996.981539</v>
      </c>
      <c r="O41" s="65"/>
    </row>
    <row r="42" spans="1:15" ht="10.35" customHeight="1">
      <c r="A42" s="61" t="s">
        <v>399</v>
      </c>
      <c r="B42" s="62">
        <v>664.33999900000003</v>
      </c>
      <c r="C42" s="62">
        <v>19.998480000000001</v>
      </c>
      <c r="D42" s="62">
        <v>28.124517000000001</v>
      </c>
      <c r="E42" s="62">
        <v>294.57205499999998</v>
      </c>
      <c r="F42" s="62">
        <v>118.081952</v>
      </c>
      <c r="G42" s="62">
        <v>14.983867999999999</v>
      </c>
      <c r="H42" s="62">
        <v>8.0319330000000004</v>
      </c>
      <c r="I42" s="62">
        <v>13.210067</v>
      </c>
      <c r="J42" s="62">
        <v>712.46299599999998</v>
      </c>
      <c r="K42" s="62">
        <v>427.63787500000001</v>
      </c>
      <c r="L42" s="62">
        <v>1161.3428710000001</v>
      </c>
      <c r="O42" s="65"/>
    </row>
    <row r="43" spans="1:15" ht="10.35" customHeight="1">
      <c r="A43" s="61" t="s">
        <v>400</v>
      </c>
      <c r="B43" s="62">
        <v>713.15058799999997</v>
      </c>
      <c r="C43" s="62">
        <v>24.880644</v>
      </c>
      <c r="D43" s="62">
        <v>30.723295</v>
      </c>
      <c r="E43" s="62">
        <v>260.64773300000002</v>
      </c>
      <c r="F43" s="62">
        <v>110.76883599999999</v>
      </c>
      <c r="G43" s="62">
        <v>12.069096</v>
      </c>
      <c r="H43" s="62">
        <v>6.0980889999999999</v>
      </c>
      <c r="I43" s="62">
        <v>9.3911619999999996</v>
      </c>
      <c r="J43" s="62">
        <v>768.75452700000005</v>
      </c>
      <c r="K43" s="62">
        <v>383.48566499999998</v>
      </c>
      <c r="L43" s="62">
        <v>1167.7294429999999</v>
      </c>
      <c r="O43" s="65"/>
    </row>
    <row r="44" spans="1:15" ht="10.35" customHeight="1">
      <c r="A44" s="61" t="s">
        <v>401</v>
      </c>
      <c r="B44" s="62">
        <v>807.15232000000003</v>
      </c>
      <c r="C44" s="62">
        <v>23.000532</v>
      </c>
      <c r="D44" s="62">
        <v>33.369118</v>
      </c>
      <c r="E44" s="62">
        <v>286.25850300000002</v>
      </c>
      <c r="F44" s="62">
        <v>115.724875</v>
      </c>
      <c r="G44" s="62">
        <v>12.684116</v>
      </c>
      <c r="H44" s="62">
        <v>7.0511799999999996</v>
      </c>
      <c r="I44" s="62">
        <v>10.786519</v>
      </c>
      <c r="J44" s="62">
        <v>863.52197000000001</v>
      </c>
      <c r="K44" s="62">
        <v>414.66749399999998</v>
      </c>
      <c r="L44" s="62">
        <v>1296.027163</v>
      </c>
      <c r="O44" s="65"/>
    </row>
    <row r="45" spans="1:15" ht="10.35" customHeight="1">
      <c r="A45" s="63" t="s">
        <v>402</v>
      </c>
      <c r="B45" s="64">
        <f t="shared" ref="B45:L45" si="2">SUM(B33:B44)</f>
        <v>8511.4634419999984</v>
      </c>
      <c r="C45" s="64">
        <f t="shared" si="2"/>
        <v>208.263262</v>
      </c>
      <c r="D45" s="64">
        <f t="shared" si="2"/>
        <v>304.46314599999999</v>
      </c>
      <c r="E45" s="64">
        <f t="shared" si="2"/>
        <v>3202.2503449999995</v>
      </c>
      <c r="F45" s="64">
        <f t="shared" si="2"/>
        <v>1321.1355360000002</v>
      </c>
      <c r="G45" s="64">
        <f t="shared" si="2"/>
        <v>162.35399899999999</v>
      </c>
      <c r="H45" s="64">
        <f t="shared" si="2"/>
        <v>108.788293</v>
      </c>
      <c r="I45" s="64">
        <f t="shared" si="2"/>
        <v>125.67748299999998</v>
      </c>
      <c r="J45" s="64">
        <f t="shared" si="2"/>
        <v>9024.1898500000007</v>
      </c>
      <c r="K45" s="64">
        <f t="shared" si="2"/>
        <v>4685.7398800000001</v>
      </c>
      <c r="L45" s="64">
        <f t="shared" si="2"/>
        <v>13944.395506000003</v>
      </c>
      <c r="O45" s="65"/>
    </row>
    <row r="46" spans="1:15" ht="15.6" customHeight="1">
      <c r="A46" s="60">
        <v>2020</v>
      </c>
      <c r="B46" s="62"/>
      <c r="C46" s="62"/>
      <c r="D46" s="62"/>
      <c r="E46" s="62"/>
      <c r="F46" s="62"/>
      <c r="G46" s="62"/>
      <c r="H46" s="62"/>
      <c r="I46" s="62"/>
      <c r="J46" s="62"/>
      <c r="K46" s="62"/>
      <c r="L46" s="62"/>
      <c r="O46" s="65"/>
    </row>
    <row r="47" spans="1:15" ht="10.35" customHeight="1">
      <c r="A47" s="61" t="s">
        <v>390</v>
      </c>
      <c r="B47" s="62">
        <v>1034.6661220000001</v>
      </c>
      <c r="C47" s="62">
        <v>24.894037000000001</v>
      </c>
      <c r="D47" s="62">
        <v>30.688099999999999</v>
      </c>
      <c r="E47" s="62">
        <v>294.33798200000001</v>
      </c>
      <c r="F47" s="62">
        <v>120.50464599999999</v>
      </c>
      <c r="G47" s="62">
        <v>12.681846999999999</v>
      </c>
      <c r="H47" s="62">
        <v>11.086168000000001</v>
      </c>
      <c r="I47" s="62">
        <v>12.369605999999999</v>
      </c>
      <c r="J47" s="62">
        <v>1090.248259</v>
      </c>
      <c r="K47" s="62">
        <v>427.524475</v>
      </c>
      <c r="L47" s="62">
        <v>1541.2285079999999</v>
      </c>
      <c r="O47" s="65"/>
    </row>
    <row r="48" spans="1:15" ht="10.35" customHeight="1">
      <c r="A48" s="61" t="s">
        <v>391</v>
      </c>
      <c r="B48" s="62">
        <v>912.52101000000005</v>
      </c>
      <c r="C48" s="62">
        <v>23.387463</v>
      </c>
      <c r="D48" s="62">
        <v>26.391639000000001</v>
      </c>
      <c r="E48" s="62">
        <v>261.48539599999998</v>
      </c>
      <c r="F48" s="62">
        <v>117.05472899999999</v>
      </c>
      <c r="G48" s="62">
        <v>11.409587</v>
      </c>
      <c r="H48" s="62">
        <v>8.3797540000000001</v>
      </c>
      <c r="I48" s="62">
        <v>11.927631</v>
      </c>
      <c r="J48" s="62">
        <v>962.30011200000001</v>
      </c>
      <c r="K48" s="62">
        <v>389.94971199999998</v>
      </c>
      <c r="L48" s="62">
        <v>1372.5572090000001</v>
      </c>
      <c r="O48" s="65"/>
    </row>
    <row r="49" spans="1:15" ht="10.35" customHeight="1">
      <c r="A49" s="61" t="s">
        <v>392</v>
      </c>
      <c r="B49" s="62">
        <v>962.05785500000002</v>
      </c>
      <c r="C49" s="62">
        <v>38.716813999999999</v>
      </c>
      <c r="D49" s="62">
        <v>28.020216000000001</v>
      </c>
      <c r="E49" s="62">
        <v>308.61477600000001</v>
      </c>
      <c r="F49" s="62">
        <v>120.84493999999999</v>
      </c>
      <c r="G49" s="62">
        <v>13.112552000000001</v>
      </c>
      <c r="H49" s="62">
        <v>10.342793</v>
      </c>
      <c r="I49" s="62">
        <v>24.013228999999999</v>
      </c>
      <c r="J49" s="62">
        <v>1028.794885</v>
      </c>
      <c r="K49" s="62">
        <v>442.57226800000001</v>
      </c>
      <c r="L49" s="62">
        <v>1505.7231750000001</v>
      </c>
      <c r="O49" s="65"/>
    </row>
    <row r="50" spans="1:15" ht="10.35" customHeight="1">
      <c r="A50" s="61" t="s">
        <v>393</v>
      </c>
      <c r="B50" s="62">
        <v>712.68776300000002</v>
      </c>
      <c r="C50" s="62">
        <v>32.496544</v>
      </c>
      <c r="D50" s="62">
        <v>24.564951000000001</v>
      </c>
      <c r="E50" s="62">
        <v>317.590439</v>
      </c>
      <c r="F50" s="62">
        <v>102.074427</v>
      </c>
      <c r="G50" s="62">
        <v>13.964428</v>
      </c>
      <c r="H50" s="62">
        <v>10.174771</v>
      </c>
      <c r="I50" s="62">
        <v>21.439526999999998</v>
      </c>
      <c r="J50" s="62">
        <v>769.74925800000005</v>
      </c>
      <c r="K50" s="62">
        <v>433.62929400000002</v>
      </c>
      <c r="L50" s="62">
        <v>1234.9928500000001</v>
      </c>
      <c r="O50" s="65"/>
    </row>
    <row r="51" spans="1:15" ht="10.35" customHeight="1">
      <c r="A51" s="61" t="s">
        <v>394</v>
      </c>
      <c r="B51" s="62">
        <v>780.51214800000002</v>
      </c>
      <c r="C51" s="62">
        <v>21.703146</v>
      </c>
      <c r="D51" s="62">
        <v>26.286227</v>
      </c>
      <c r="E51" s="62">
        <v>301.25838800000002</v>
      </c>
      <c r="F51" s="62">
        <v>120.86847899999999</v>
      </c>
      <c r="G51" s="62">
        <v>12.547281</v>
      </c>
      <c r="H51" s="62">
        <v>9.0059380000000004</v>
      </c>
      <c r="I51" s="62">
        <v>18.347152000000001</v>
      </c>
      <c r="J51" s="62">
        <v>828.50152100000003</v>
      </c>
      <c r="K51" s="62">
        <v>434.674148</v>
      </c>
      <c r="L51" s="62">
        <v>1290.528759</v>
      </c>
      <c r="O51" s="65"/>
    </row>
    <row r="52" spans="1:15" ht="10.35" customHeight="1">
      <c r="A52" s="61" t="s">
        <v>395</v>
      </c>
      <c r="B52" s="62">
        <v>712.33529199999998</v>
      </c>
      <c r="C52" s="62">
        <v>12.282473</v>
      </c>
      <c r="D52" s="62">
        <v>26.219512999999999</v>
      </c>
      <c r="E52" s="62">
        <v>280.03598599999998</v>
      </c>
      <c r="F52" s="62">
        <v>126.72417299999999</v>
      </c>
      <c r="G52" s="62">
        <v>12.859521000000001</v>
      </c>
      <c r="H52" s="62">
        <v>9.0760839999999998</v>
      </c>
      <c r="I52" s="62">
        <v>19.339362999999999</v>
      </c>
      <c r="J52" s="62">
        <v>750.83727799999997</v>
      </c>
      <c r="K52" s="62">
        <v>419.61968000000002</v>
      </c>
      <c r="L52" s="62">
        <v>1198.8724050000001</v>
      </c>
      <c r="O52" s="65"/>
    </row>
    <row r="53" spans="1:15" ht="10.35" customHeight="1">
      <c r="A53" s="61" t="s">
        <v>396</v>
      </c>
      <c r="B53" s="62">
        <v>691.12730499999998</v>
      </c>
      <c r="C53" s="62">
        <v>11.339930000000001</v>
      </c>
      <c r="D53" s="62">
        <v>26.918462999999999</v>
      </c>
      <c r="E53" s="62">
        <v>283.07168999999999</v>
      </c>
      <c r="F53" s="62">
        <v>129.79400699999999</v>
      </c>
      <c r="G53" s="62">
        <v>13.199681999999999</v>
      </c>
      <c r="H53" s="62">
        <v>8.4050720000000005</v>
      </c>
      <c r="I53" s="62">
        <v>19.325050999999998</v>
      </c>
      <c r="J53" s="62">
        <v>729.38569800000005</v>
      </c>
      <c r="K53" s="62">
        <v>426.06537900000001</v>
      </c>
      <c r="L53" s="62">
        <v>1183.1812</v>
      </c>
      <c r="O53" s="65"/>
    </row>
    <row r="54" spans="1:15" ht="10.35" customHeight="1">
      <c r="A54" s="61" t="s">
        <v>397</v>
      </c>
      <c r="B54" s="62">
        <v>636.13386700000001</v>
      </c>
      <c r="C54" s="62">
        <v>11.394978999999999</v>
      </c>
      <c r="D54" s="62">
        <v>26.935209</v>
      </c>
      <c r="E54" s="62">
        <v>289.98391800000002</v>
      </c>
      <c r="F54" s="62">
        <v>119.626959</v>
      </c>
      <c r="G54" s="62">
        <v>14.446961999999999</v>
      </c>
      <c r="H54" s="62">
        <v>7.0008819999999998</v>
      </c>
      <c r="I54" s="62">
        <v>13.528119999999999</v>
      </c>
      <c r="J54" s="62">
        <v>674.46405500000003</v>
      </c>
      <c r="K54" s="62">
        <v>424.057839</v>
      </c>
      <c r="L54" s="62">
        <v>1119.050896</v>
      </c>
      <c r="O54" s="65"/>
    </row>
    <row r="55" spans="1:15" ht="10.35" customHeight="1">
      <c r="A55" s="61" t="s">
        <v>398</v>
      </c>
      <c r="B55" s="62">
        <v>663.173136</v>
      </c>
      <c r="C55" s="62">
        <v>17.796417999999999</v>
      </c>
      <c r="D55" s="62">
        <v>26.699536999999999</v>
      </c>
      <c r="E55" s="62">
        <v>293.63687800000002</v>
      </c>
      <c r="F55" s="62">
        <v>124.00277800000001</v>
      </c>
      <c r="G55" s="62">
        <v>15.825651000000001</v>
      </c>
      <c r="H55" s="62">
        <v>7.1822439999999999</v>
      </c>
      <c r="I55" s="62">
        <v>14.944921000000001</v>
      </c>
      <c r="J55" s="62">
        <v>707.66909099999998</v>
      </c>
      <c r="K55" s="62">
        <v>433.465307</v>
      </c>
      <c r="L55" s="62">
        <v>1163.261563</v>
      </c>
      <c r="O55" s="65"/>
    </row>
    <row r="56" spans="1:15" ht="10.35" customHeight="1">
      <c r="A56" s="61" t="s">
        <v>399</v>
      </c>
      <c r="B56" s="62">
        <v>767.92535399999997</v>
      </c>
      <c r="C56" s="62">
        <v>22.567267999999999</v>
      </c>
      <c r="D56" s="62">
        <v>28.813659999999999</v>
      </c>
      <c r="E56" s="62">
        <v>319.95178800000002</v>
      </c>
      <c r="F56" s="62">
        <v>126.73618999999999</v>
      </c>
      <c r="G56" s="62">
        <v>15.112234000000001</v>
      </c>
      <c r="H56" s="62">
        <v>8.6132380000000008</v>
      </c>
      <c r="I56" s="62">
        <v>17.186572000000002</v>
      </c>
      <c r="J56" s="62">
        <v>819.30628200000001</v>
      </c>
      <c r="K56" s="62">
        <v>461.80021199999999</v>
      </c>
      <c r="L56" s="62">
        <v>1306.9063040000001</v>
      </c>
      <c r="O56" s="65"/>
    </row>
    <row r="57" spans="1:15" ht="10.35" customHeight="1">
      <c r="A57" s="61" t="s">
        <v>400</v>
      </c>
      <c r="B57" s="62">
        <v>802.68848400000002</v>
      </c>
      <c r="C57" s="62">
        <v>31.051718999999999</v>
      </c>
      <c r="D57" s="62">
        <v>31.228079999999999</v>
      </c>
      <c r="E57" s="62">
        <v>322.18438300000003</v>
      </c>
      <c r="F57" s="62">
        <v>129.80393599999999</v>
      </c>
      <c r="G57" s="62">
        <v>15.259354999999999</v>
      </c>
      <c r="H57" s="62">
        <v>8.1264179999999993</v>
      </c>
      <c r="I57" s="62">
        <v>16.085643999999998</v>
      </c>
      <c r="J57" s="62">
        <v>864.96828300000004</v>
      </c>
      <c r="K57" s="62">
        <v>467.24767400000002</v>
      </c>
      <c r="L57" s="62">
        <v>1356.4280189999999</v>
      </c>
      <c r="O57" s="65"/>
    </row>
    <row r="58" spans="1:15" ht="10.35" customHeight="1">
      <c r="A58" s="61" t="s">
        <v>401</v>
      </c>
      <c r="B58" s="66">
        <v>847.37957500000005</v>
      </c>
      <c r="C58" s="66">
        <v>23.962143999999999</v>
      </c>
      <c r="D58" s="66">
        <v>32.381687999999997</v>
      </c>
      <c r="E58" s="66">
        <v>321.02245900000003</v>
      </c>
      <c r="F58" s="66">
        <v>124.213317</v>
      </c>
      <c r="G58" s="66">
        <v>15.981462000000001</v>
      </c>
      <c r="H58" s="66">
        <v>11.2279</v>
      </c>
      <c r="I58" s="66">
        <v>15.297143</v>
      </c>
      <c r="J58" s="66">
        <v>903.72340699999995</v>
      </c>
      <c r="K58" s="66">
        <v>461.21723800000001</v>
      </c>
      <c r="L58" s="66">
        <v>1391.465688</v>
      </c>
      <c r="O58" s="65"/>
    </row>
    <row r="59" spans="1:15" ht="10.35" customHeight="1">
      <c r="A59" s="63" t="s">
        <v>402</v>
      </c>
      <c r="B59" s="64">
        <f t="shared" ref="B59:L59" si="3">SUM(B47:B58)</f>
        <v>9523.2079110000013</v>
      </c>
      <c r="C59" s="64">
        <f t="shared" si="3"/>
        <v>271.59293500000001</v>
      </c>
      <c r="D59" s="64">
        <f t="shared" si="3"/>
        <v>335.14728299999996</v>
      </c>
      <c r="E59" s="64">
        <f t="shared" si="3"/>
        <v>3593.1740829999999</v>
      </c>
      <c r="F59" s="64">
        <f t="shared" si="3"/>
        <v>1462.2485810000001</v>
      </c>
      <c r="G59" s="64">
        <f t="shared" si="3"/>
        <v>166.40056199999998</v>
      </c>
      <c r="H59" s="64">
        <f t="shared" si="3"/>
        <v>108.621262</v>
      </c>
      <c r="I59" s="64">
        <f t="shared" si="3"/>
        <v>203.80395899999999</v>
      </c>
      <c r="J59" s="64">
        <f t="shared" si="3"/>
        <v>10129.948129</v>
      </c>
      <c r="K59" s="64">
        <f t="shared" si="3"/>
        <v>5221.8232260000004</v>
      </c>
      <c r="L59" s="64">
        <f t="shared" si="3"/>
        <v>15664.196576000002</v>
      </c>
      <c r="O59" s="65"/>
    </row>
    <row r="60" spans="1:15" ht="10.35" customHeight="1">
      <c r="A60" s="60">
        <v>2021</v>
      </c>
      <c r="B60" s="62"/>
      <c r="C60" s="62"/>
      <c r="D60" s="62"/>
      <c r="E60" s="62"/>
      <c r="F60" s="62"/>
      <c r="G60" s="62"/>
      <c r="H60" s="62"/>
      <c r="I60" s="62"/>
      <c r="J60" s="62"/>
      <c r="K60" s="62"/>
      <c r="L60" s="62"/>
      <c r="O60" s="65"/>
    </row>
    <row r="61" spans="1:15" ht="10.35" customHeight="1">
      <c r="A61" s="61" t="s">
        <v>390</v>
      </c>
      <c r="B61" s="62">
        <v>1019.158448</v>
      </c>
      <c r="C61" s="62">
        <v>26.874957999999999</v>
      </c>
      <c r="D61" s="62">
        <v>31.301169999999999</v>
      </c>
      <c r="E61" s="62">
        <v>315.273146</v>
      </c>
      <c r="F61" s="62">
        <v>130.95148399999999</v>
      </c>
      <c r="G61" s="62">
        <v>14.446318</v>
      </c>
      <c r="H61" s="62">
        <v>8.1760029999999997</v>
      </c>
      <c r="I61" s="62">
        <v>11.725633999999999</v>
      </c>
      <c r="J61" s="62">
        <v>1077.334576</v>
      </c>
      <c r="K61" s="62">
        <v>460.67094800000001</v>
      </c>
      <c r="L61" s="62">
        <v>1557.9071610000001</v>
      </c>
      <c r="O61" s="65"/>
    </row>
    <row r="62" spans="1:15" ht="10.35" customHeight="1">
      <c r="A62" s="61" t="s">
        <v>391</v>
      </c>
      <c r="B62" s="62">
        <v>928.52196400000003</v>
      </c>
      <c r="C62" s="62">
        <v>23.638214000000001</v>
      </c>
      <c r="D62" s="62">
        <v>28.363029000000001</v>
      </c>
      <c r="E62" s="62">
        <v>288.701255</v>
      </c>
      <c r="F62" s="62">
        <v>120.11382399999999</v>
      </c>
      <c r="G62" s="62">
        <v>13.526766</v>
      </c>
      <c r="H62" s="62">
        <v>6.1207229999999999</v>
      </c>
      <c r="I62" s="62">
        <v>12.500802999999999</v>
      </c>
      <c r="J62" s="62">
        <v>980.52320699999996</v>
      </c>
      <c r="K62" s="62">
        <v>422.34184499999998</v>
      </c>
      <c r="L62" s="62">
        <v>1421.486578</v>
      </c>
      <c r="O62" s="65"/>
    </row>
    <row r="63" spans="1:15" ht="10.35" customHeight="1">
      <c r="A63" s="61" t="s">
        <v>392</v>
      </c>
      <c r="B63" s="62">
        <v>972.45103700000004</v>
      </c>
      <c r="C63" s="62">
        <v>32.270536</v>
      </c>
      <c r="D63" s="62">
        <v>31.125904999999999</v>
      </c>
      <c r="E63" s="62">
        <v>336.23920099999998</v>
      </c>
      <c r="F63" s="62">
        <v>140.918218</v>
      </c>
      <c r="G63" s="62">
        <v>17.447054999999999</v>
      </c>
      <c r="H63" s="62">
        <v>8.9555939999999996</v>
      </c>
      <c r="I63" s="62">
        <v>16.908799999999999</v>
      </c>
      <c r="J63" s="62">
        <v>1035.8474779999999</v>
      </c>
      <c r="K63" s="62">
        <v>494.60447399999998</v>
      </c>
      <c r="L63" s="62">
        <v>1556.3163460000001</v>
      </c>
      <c r="O63" s="65"/>
    </row>
    <row r="64" spans="1:15" ht="10.35" customHeight="1">
      <c r="A64" s="61" t="s">
        <v>393</v>
      </c>
      <c r="B64" s="62">
        <v>864.64526499999999</v>
      </c>
      <c r="C64" s="62">
        <v>25.636035</v>
      </c>
      <c r="D64" s="62">
        <v>28.495163000000002</v>
      </c>
      <c r="E64" s="62">
        <v>339.08203400000002</v>
      </c>
      <c r="F64" s="62">
        <v>153.61427499999999</v>
      </c>
      <c r="G64" s="62">
        <v>17.204823999999999</v>
      </c>
      <c r="H64" s="62">
        <v>9.9677799999999994</v>
      </c>
      <c r="I64" s="62">
        <v>17.611547000000002</v>
      </c>
      <c r="J64" s="62">
        <v>918.77646300000004</v>
      </c>
      <c r="K64" s="62">
        <v>509.90113300000002</v>
      </c>
      <c r="L64" s="62">
        <v>1456.2569229999999</v>
      </c>
      <c r="O64" s="65"/>
    </row>
    <row r="65" spans="1:15" ht="10.35" customHeight="1">
      <c r="A65" s="61" t="s">
        <v>394</v>
      </c>
      <c r="B65" s="62">
        <v>822.91865800000005</v>
      </c>
      <c r="C65" s="62">
        <v>19.201789999999999</v>
      </c>
      <c r="D65" s="62">
        <v>29.715485999999999</v>
      </c>
      <c r="E65" s="62">
        <v>334.65641599999998</v>
      </c>
      <c r="F65" s="62">
        <v>158.238147</v>
      </c>
      <c r="G65" s="62">
        <v>16.425784</v>
      </c>
      <c r="H65" s="62">
        <v>11.602549</v>
      </c>
      <c r="I65" s="62">
        <v>17.538936</v>
      </c>
      <c r="J65" s="62">
        <v>871.83593399999995</v>
      </c>
      <c r="K65" s="62">
        <v>509.32034700000003</v>
      </c>
      <c r="L65" s="62">
        <v>1410.2977659999999</v>
      </c>
      <c r="O65" s="65"/>
    </row>
    <row r="66" spans="1:15" ht="10.35" customHeight="1">
      <c r="A66" s="61" t="s">
        <v>395</v>
      </c>
      <c r="B66" s="62">
        <v>735.38089600000001</v>
      </c>
      <c r="C66" s="62">
        <v>15.656311000000001</v>
      </c>
      <c r="D66" s="62">
        <v>29.495425999999998</v>
      </c>
      <c r="E66" s="62">
        <v>344.31706100000002</v>
      </c>
      <c r="F66" s="62">
        <v>155.06278800000001</v>
      </c>
      <c r="G66" s="62">
        <v>18.644974000000001</v>
      </c>
      <c r="H66" s="62">
        <v>8.1099390000000007</v>
      </c>
      <c r="I66" s="62">
        <v>17.829974</v>
      </c>
      <c r="J66" s="62">
        <v>780.53263300000003</v>
      </c>
      <c r="K66" s="62">
        <v>518.02482299999997</v>
      </c>
      <c r="L66" s="62">
        <v>1324.4973689999999</v>
      </c>
      <c r="O66" s="65"/>
    </row>
    <row r="67" spans="1:15" ht="10.35" customHeight="1">
      <c r="A67" s="61" t="s">
        <v>396</v>
      </c>
      <c r="B67" s="62">
        <v>726.29179299999998</v>
      </c>
      <c r="C67" s="62">
        <v>11.293547999999999</v>
      </c>
      <c r="D67" s="62">
        <v>29.138812999999999</v>
      </c>
      <c r="E67" s="62">
        <v>296.59639700000002</v>
      </c>
      <c r="F67" s="62">
        <v>147.77353299999999</v>
      </c>
      <c r="G67" s="62">
        <v>18.132968000000002</v>
      </c>
      <c r="H67" s="62">
        <v>9.7990480000000009</v>
      </c>
      <c r="I67" s="62">
        <v>16.980779999999999</v>
      </c>
      <c r="J67" s="62">
        <v>766.724154</v>
      </c>
      <c r="K67" s="62">
        <v>462.50289800000002</v>
      </c>
      <c r="L67" s="62">
        <v>1256.0068799999999</v>
      </c>
      <c r="O67" s="65"/>
    </row>
    <row r="68" spans="1:15" ht="10.35" customHeight="1">
      <c r="A68" s="61" t="s">
        <v>397</v>
      </c>
      <c r="B68" s="62">
        <v>689.00990100000001</v>
      </c>
      <c r="C68" s="62">
        <v>13.797874</v>
      </c>
      <c r="D68" s="62">
        <v>30.557673999999999</v>
      </c>
      <c r="E68" s="62">
        <v>306.93395099999998</v>
      </c>
      <c r="F68" s="62">
        <v>143.44605100000001</v>
      </c>
      <c r="G68" s="62">
        <v>19.890574000000001</v>
      </c>
      <c r="H68" s="62">
        <v>11.413086</v>
      </c>
      <c r="I68" s="62">
        <v>18.492798000000001</v>
      </c>
      <c r="J68" s="62">
        <v>733.36544900000001</v>
      </c>
      <c r="K68" s="62">
        <v>470.27057600000001</v>
      </c>
      <c r="L68" s="62">
        <v>1233.541909</v>
      </c>
      <c r="O68" s="65"/>
    </row>
    <row r="69" spans="1:15" ht="10.35" customHeight="1">
      <c r="A69" s="61" t="s">
        <v>398</v>
      </c>
      <c r="B69" s="62">
        <v>704.45403399999998</v>
      </c>
      <c r="C69" s="62">
        <v>19.191026999999998</v>
      </c>
      <c r="D69" s="62">
        <v>31.367816999999999</v>
      </c>
      <c r="E69" s="62">
        <v>304.76441199999999</v>
      </c>
      <c r="F69" s="62">
        <v>142.49387400000001</v>
      </c>
      <c r="G69" s="62">
        <v>14.022771000000001</v>
      </c>
      <c r="H69" s="62">
        <v>12.913487</v>
      </c>
      <c r="I69" s="62">
        <v>15.572875</v>
      </c>
      <c r="J69" s="62">
        <v>755.012878</v>
      </c>
      <c r="K69" s="62">
        <v>461.28105699999998</v>
      </c>
      <c r="L69" s="62">
        <v>1244.780297</v>
      </c>
      <c r="O69" s="65"/>
    </row>
    <row r="70" spans="1:15" ht="10.35" customHeight="1">
      <c r="A70" s="61" t="s">
        <v>399</v>
      </c>
      <c r="B70" s="62">
        <v>801.26102500000002</v>
      </c>
      <c r="C70" s="62">
        <v>24.525462999999998</v>
      </c>
      <c r="D70" s="62">
        <v>38.127088999999998</v>
      </c>
      <c r="E70" s="62">
        <v>338.68135599999999</v>
      </c>
      <c r="F70" s="62">
        <v>148.08559299999999</v>
      </c>
      <c r="G70" s="62">
        <v>15.254886000000001</v>
      </c>
      <c r="H70" s="62">
        <v>16.651140999999999</v>
      </c>
      <c r="I70" s="62">
        <v>17.111208000000001</v>
      </c>
      <c r="J70" s="62">
        <v>863.91357700000003</v>
      </c>
      <c r="K70" s="62">
        <v>502.02183500000001</v>
      </c>
      <c r="L70" s="62">
        <v>1399.6977609999999</v>
      </c>
      <c r="O70" s="65"/>
    </row>
    <row r="71" spans="1:15" ht="10.35" customHeight="1">
      <c r="A71" s="61" t="s">
        <v>400</v>
      </c>
      <c r="B71" s="62">
        <v>833.20484899999997</v>
      </c>
      <c r="C71" s="62">
        <v>31.807469000000001</v>
      </c>
      <c r="D71" s="62">
        <v>41.777515000000001</v>
      </c>
      <c r="E71" s="62">
        <v>330.63446199999998</v>
      </c>
      <c r="F71" s="62">
        <v>164.14945599999999</v>
      </c>
      <c r="G71" s="62">
        <v>18.757892999999999</v>
      </c>
      <c r="H71" s="62">
        <v>35.979722000000002</v>
      </c>
      <c r="I71" s="62">
        <v>15.934203999999999</v>
      </c>
      <c r="J71" s="62">
        <v>906.78983300000004</v>
      </c>
      <c r="K71" s="62">
        <v>513.54181100000005</v>
      </c>
      <c r="L71" s="62">
        <v>1472.24557</v>
      </c>
      <c r="O71" s="65"/>
    </row>
    <row r="72" spans="1:15" ht="10.35" customHeight="1">
      <c r="A72" s="61" t="s">
        <v>401</v>
      </c>
      <c r="B72" s="62">
        <v>906.57029799999998</v>
      </c>
      <c r="C72" s="62">
        <v>24.127973999999998</v>
      </c>
      <c r="D72" s="62">
        <v>44.247427999999999</v>
      </c>
      <c r="E72" s="62">
        <v>332.78491400000001</v>
      </c>
      <c r="F72" s="62">
        <v>149.47006200000001</v>
      </c>
      <c r="G72" s="62">
        <v>17.046295000000001</v>
      </c>
      <c r="H72" s="62">
        <v>18.296156</v>
      </c>
      <c r="I72" s="62">
        <v>16.393984</v>
      </c>
      <c r="J72" s="62">
        <v>974.94569999999999</v>
      </c>
      <c r="K72" s="62">
        <v>499.30127099999999</v>
      </c>
      <c r="L72" s="62">
        <v>1508.937111</v>
      </c>
      <c r="O72" s="65"/>
    </row>
    <row r="73" spans="1:15" ht="10.35" customHeight="1">
      <c r="A73" s="63" t="s">
        <v>402</v>
      </c>
      <c r="B73" s="64">
        <f t="shared" ref="B73:L73" si="4">SUM(B61:B72)</f>
        <v>10003.868168000001</v>
      </c>
      <c r="C73" s="64">
        <f t="shared" si="4"/>
        <v>268.02119899999997</v>
      </c>
      <c r="D73" s="64">
        <f t="shared" si="4"/>
        <v>393.712515</v>
      </c>
      <c r="E73" s="64">
        <f t="shared" si="4"/>
        <v>3868.6646049999995</v>
      </c>
      <c r="F73" s="64">
        <f t="shared" si="4"/>
        <v>1754.3173050000003</v>
      </c>
      <c r="G73" s="64">
        <f t="shared" si="4"/>
        <v>200.801108</v>
      </c>
      <c r="H73" s="64">
        <f t="shared" si="4"/>
        <v>157.98522800000001</v>
      </c>
      <c r="I73" s="64">
        <f t="shared" si="4"/>
        <v>194.60154299999999</v>
      </c>
      <c r="J73" s="64">
        <f t="shared" si="4"/>
        <v>10665.601882000001</v>
      </c>
      <c r="K73" s="64">
        <f t="shared" si="4"/>
        <v>5823.783018000001</v>
      </c>
      <c r="L73" s="64">
        <f t="shared" si="4"/>
        <v>16841.971670999999</v>
      </c>
      <c r="O73" s="65"/>
    </row>
    <row r="74" spans="1:15" ht="10.35" customHeight="1">
      <c r="A74" s="60">
        <v>2022</v>
      </c>
      <c r="B74" s="62"/>
      <c r="C74" s="62"/>
      <c r="D74" s="62"/>
      <c r="E74" s="62"/>
      <c r="F74" s="62"/>
      <c r="G74" s="62"/>
      <c r="H74" s="62"/>
      <c r="I74" s="62"/>
      <c r="J74" s="62"/>
      <c r="K74" s="62"/>
      <c r="L74" s="62"/>
      <c r="O74" s="65"/>
    </row>
    <row r="75" spans="1:15" ht="10.35" customHeight="1">
      <c r="A75" s="61" t="s">
        <v>390</v>
      </c>
      <c r="B75" s="62">
        <v>963.14806599999997</v>
      </c>
      <c r="C75" s="62">
        <v>29.325568000000001</v>
      </c>
      <c r="D75" s="62">
        <v>38.471921999999999</v>
      </c>
      <c r="E75" s="62">
        <v>351.04771899999997</v>
      </c>
      <c r="F75" s="62">
        <v>153.96724</v>
      </c>
      <c r="G75" s="62">
        <v>16.056920000000002</v>
      </c>
      <c r="H75" s="62">
        <v>12.339444</v>
      </c>
      <c r="I75" s="62">
        <v>16.096692999999998</v>
      </c>
      <c r="J75" s="62">
        <v>1030.9455559999999</v>
      </c>
      <c r="K75" s="62">
        <v>521.07187899999997</v>
      </c>
      <c r="L75" s="62">
        <v>1580.4535719999999</v>
      </c>
      <c r="O75" s="65"/>
    </row>
    <row r="76" spans="1:15" ht="10.35" customHeight="1">
      <c r="A76" s="61" t="s">
        <v>391</v>
      </c>
      <c r="B76" s="62">
        <v>912.17227300000002</v>
      </c>
      <c r="C76" s="62">
        <v>26.564629</v>
      </c>
      <c r="D76" s="62">
        <v>36.170135999999999</v>
      </c>
      <c r="E76" s="62">
        <v>335.21504800000002</v>
      </c>
      <c r="F76" s="62">
        <v>139.409808</v>
      </c>
      <c r="G76" s="62">
        <v>16.45168</v>
      </c>
      <c r="H76" s="62">
        <v>12.905925999999999</v>
      </c>
      <c r="I76" s="62">
        <v>15.322856</v>
      </c>
      <c r="J76" s="62">
        <v>974.90703800000006</v>
      </c>
      <c r="K76" s="62">
        <v>491.07653599999998</v>
      </c>
      <c r="L76" s="62">
        <v>1494.212356</v>
      </c>
      <c r="O76" s="65"/>
    </row>
    <row r="77" spans="1:15" ht="10.35" customHeight="1">
      <c r="A77" s="61" t="s">
        <v>392</v>
      </c>
      <c r="B77" s="62">
        <v>1032.4980969999999</v>
      </c>
      <c r="C77" s="62">
        <v>36.027676</v>
      </c>
      <c r="D77" s="62">
        <v>36.818995999999999</v>
      </c>
      <c r="E77" s="62">
        <v>400.26138900000001</v>
      </c>
      <c r="F77" s="62">
        <v>183.07194899999999</v>
      </c>
      <c r="G77" s="62">
        <v>21.053379</v>
      </c>
      <c r="H77" s="62">
        <v>25.668678</v>
      </c>
      <c r="I77" s="62">
        <v>17.671372999999999</v>
      </c>
      <c r="J77" s="62">
        <v>1105.344769</v>
      </c>
      <c r="K77" s="62">
        <v>604.38671699999998</v>
      </c>
      <c r="L77" s="62">
        <v>1753.071537</v>
      </c>
      <c r="O77" s="65"/>
    </row>
    <row r="78" spans="1:15" ht="10.35" customHeight="1">
      <c r="A78" s="61" t="s">
        <v>393</v>
      </c>
      <c r="B78" s="62">
        <v>955.28310699999997</v>
      </c>
      <c r="C78" s="62">
        <v>36.703401999999997</v>
      </c>
      <c r="D78" s="62">
        <v>33.124761999999997</v>
      </c>
      <c r="E78" s="62">
        <v>376.91025400000001</v>
      </c>
      <c r="F78" s="62">
        <v>175.56709799999999</v>
      </c>
      <c r="G78" s="62">
        <v>19.204398999999999</v>
      </c>
      <c r="H78" s="62">
        <v>23.329853</v>
      </c>
      <c r="I78" s="62">
        <v>18.552617000000001</v>
      </c>
      <c r="J78" s="62">
        <v>1025.111271</v>
      </c>
      <c r="K78" s="62">
        <v>571.68175099999996</v>
      </c>
      <c r="L78" s="62">
        <v>1638.6754920000001</v>
      </c>
      <c r="O78" s="65"/>
    </row>
    <row r="79" spans="1:15" ht="10.35" customHeight="1">
      <c r="A79" s="61" t="s">
        <v>394</v>
      </c>
      <c r="B79" s="62">
        <v>857.10268699999995</v>
      </c>
      <c r="C79" s="62">
        <v>35.647680999999999</v>
      </c>
      <c r="D79" s="62">
        <v>36.179609999999997</v>
      </c>
      <c r="E79" s="62">
        <v>396.48004300000002</v>
      </c>
      <c r="F79" s="62">
        <v>191.077493</v>
      </c>
      <c r="G79" s="62">
        <v>17.690864000000001</v>
      </c>
      <c r="H79" s="62">
        <v>14.947120999999999</v>
      </c>
      <c r="I79" s="62">
        <v>18.562296</v>
      </c>
      <c r="J79" s="62">
        <v>928.92997800000001</v>
      </c>
      <c r="K79" s="62">
        <v>605.24839999999995</v>
      </c>
      <c r="L79" s="62">
        <v>1567.6877950000001</v>
      </c>
      <c r="O79" s="65"/>
    </row>
    <row r="80" spans="1:15" ht="10.35" customHeight="1">
      <c r="A80" s="61" t="s">
        <v>395</v>
      </c>
      <c r="B80" s="62">
        <v>778.80102199999999</v>
      </c>
      <c r="C80" s="62">
        <v>30.680444000000001</v>
      </c>
      <c r="D80" s="62">
        <v>33.081862999999998</v>
      </c>
      <c r="E80" s="62">
        <v>384.87232999999998</v>
      </c>
      <c r="F80" s="62">
        <v>178.97912700000001</v>
      </c>
      <c r="G80" s="62">
        <v>19.550733000000001</v>
      </c>
      <c r="H80" s="62">
        <v>14.617195000000001</v>
      </c>
      <c r="I80" s="62">
        <v>19.796068000000002</v>
      </c>
      <c r="J80" s="62">
        <v>842.56332899999995</v>
      </c>
      <c r="K80" s="62">
        <v>583.40219000000002</v>
      </c>
      <c r="L80" s="62">
        <v>1460.378782</v>
      </c>
      <c r="O80" s="65"/>
    </row>
    <row r="81" spans="1:15" ht="10.35" customHeight="1">
      <c r="A81" s="61" t="s">
        <v>396</v>
      </c>
      <c r="B81" s="62">
        <v>733.97103500000003</v>
      </c>
      <c r="C81" s="62">
        <v>25.570598</v>
      </c>
      <c r="D81" s="62">
        <v>32.587421999999997</v>
      </c>
      <c r="E81" s="62">
        <v>343.90100799999999</v>
      </c>
      <c r="F81" s="62">
        <v>177.254884</v>
      </c>
      <c r="G81" s="62">
        <v>18.383275999999999</v>
      </c>
      <c r="H81" s="62">
        <v>12.970446000000001</v>
      </c>
      <c r="I81" s="62">
        <v>15.466257000000001</v>
      </c>
      <c r="J81" s="62">
        <v>792.12905499999999</v>
      </c>
      <c r="K81" s="62">
        <v>539.53916800000002</v>
      </c>
      <c r="L81" s="62">
        <v>1360.104926</v>
      </c>
      <c r="O81" s="65"/>
    </row>
    <row r="82" spans="1:15" ht="10.35" customHeight="1">
      <c r="A82" s="61" t="s">
        <v>397</v>
      </c>
      <c r="B82" s="62">
        <v>755.899179</v>
      </c>
      <c r="C82" s="62">
        <v>28.947827</v>
      </c>
      <c r="D82" s="62">
        <v>33.967894000000001</v>
      </c>
      <c r="E82" s="62">
        <v>340.44313399999999</v>
      </c>
      <c r="F82" s="62">
        <v>168.83874900000001</v>
      </c>
      <c r="G82" s="62">
        <v>19.424405</v>
      </c>
      <c r="H82" s="62">
        <v>15.382035</v>
      </c>
      <c r="I82" s="62">
        <v>15.61861</v>
      </c>
      <c r="J82" s="62">
        <v>818.81489999999997</v>
      </c>
      <c r="K82" s="62">
        <v>528.70628799999997</v>
      </c>
      <c r="L82" s="62">
        <v>1378.521833</v>
      </c>
      <c r="O82" s="65"/>
    </row>
    <row r="83" spans="1:15" ht="10.35" customHeight="1">
      <c r="A83" s="61" t="s">
        <v>398</v>
      </c>
      <c r="B83" s="62">
        <v>757.37096099999997</v>
      </c>
      <c r="C83" s="62">
        <v>28.480546</v>
      </c>
      <c r="D83" s="62">
        <v>34.645693000000001</v>
      </c>
      <c r="E83" s="62">
        <v>337.664016</v>
      </c>
      <c r="F83" s="62">
        <v>180.69201100000001</v>
      </c>
      <c r="G83" s="62">
        <v>21.591034000000001</v>
      </c>
      <c r="H83" s="62">
        <v>14.402011999999999</v>
      </c>
      <c r="I83" s="62">
        <v>16.238178000000001</v>
      </c>
      <c r="J83" s="62">
        <v>820.49720000000002</v>
      </c>
      <c r="K83" s="62">
        <v>539.94706099999996</v>
      </c>
      <c r="L83" s="62">
        <v>1391.0844509999999</v>
      </c>
      <c r="O83" s="65"/>
    </row>
    <row r="84" spans="1:15" ht="10.35" customHeight="1">
      <c r="A84" s="61" t="s">
        <v>399</v>
      </c>
      <c r="B84" s="62">
        <v>878.90729499999998</v>
      </c>
      <c r="C84" s="62">
        <v>33.969631</v>
      </c>
      <c r="D84" s="62">
        <v>40.050310000000003</v>
      </c>
      <c r="E84" s="62">
        <v>404.17658699999998</v>
      </c>
      <c r="F84" s="62">
        <v>203.59695600000001</v>
      </c>
      <c r="G84" s="62">
        <v>21.78425</v>
      </c>
      <c r="H84" s="62">
        <v>14.646931</v>
      </c>
      <c r="I84" s="62">
        <v>19.037461</v>
      </c>
      <c r="J84" s="62">
        <v>952.92723599999999</v>
      </c>
      <c r="K84" s="62">
        <v>629.55779299999995</v>
      </c>
      <c r="L84" s="62">
        <v>1616.1694210000001</v>
      </c>
      <c r="O84" s="65"/>
    </row>
    <row r="85" spans="1:15" ht="10.35" customHeight="1">
      <c r="A85" s="61" t="s">
        <v>400</v>
      </c>
      <c r="B85" s="62">
        <v>977.01782800000001</v>
      </c>
      <c r="C85" s="62">
        <v>42.913079000000003</v>
      </c>
      <c r="D85" s="62">
        <v>43.708083999999999</v>
      </c>
      <c r="E85" s="62">
        <v>367.44099499999999</v>
      </c>
      <c r="F85" s="62">
        <v>198.25733099999999</v>
      </c>
      <c r="G85" s="62">
        <v>16.174764</v>
      </c>
      <c r="H85" s="62">
        <v>20.926811000000001</v>
      </c>
      <c r="I85" s="62">
        <v>16.197959999999998</v>
      </c>
      <c r="J85" s="62">
        <v>1063.638991</v>
      </c>
      <c r="K85" s="62">
        <v>581.87309000000005</v>
      </c>
      <c r="L85" s="62">
        <v>1682.6368520000001</v>
      </c>
      <c r="O85" s="65"/>
    </row>
    <row r="86" spans="1:15" ht="10.35" customHeight="1">
      <c r="A86" s="61" t="s">
        <v>401</v>
      </c>
      <c r="B86" s="62">
        <v>1081.1496629999999</v>
      </c>
      <c r="C86" s="62">
        <v>41.301991000000001</v>
      </c>
      <c r="D86" s="62">
        <v>42.440182999999998</v>
      </c>
      <c r="E86" s="62">
        <v>355.28735399999999</v>
      </c>
      <c r="F86" s="62">
        <v>187.22057100000001</v>
      </c>
      <c r="G86" s="62">
        <v>15.719642</v>
      </c>
      <c r="H86" s="62">
        <v>14.205382999999999</v>
      </c>
      <c r="I86" s="62">
        <v>16.536107000000001</v>
      </c>
      <c r="J86" s="62">
        <v>1164.8918369999999</v>
      </c>
      <c r="K86" s="62">
        <v>558.22756700000002</v>
      </c>
      <c r="L86" s="62">
        <v>1753.8608939999999</v>
      </c>
      <c r="O86" s="65"/>
    </row>
    <row r="87" spans="1:15" ht="10.35" customHeight="1">
      <c r="A87" s="63" t="s">
        <v>402</v>
      </c>
      <c r="B87" s="64">
        <f t="shared" ref="B87:L87" si="5">SUM(B75:B86)</f>
        <v>10683.321212999999</v>
      </c>
      <c r="C87" s="64">
        <f t="shared" si="5"/>
        <v>396.13307199999991</v>
      </c>
      <c r="D87" s="64">
        <f t="shared" si="5"/>
        <v>441.24687499999999</v>
      </c>
      <c r="E87" s="64">
        <f t="shared" si="5"/>
        <v>4393.699877</v>
      </c>
      <c r="F87" s="64">
        <f t="shared" si="5"/>
        <v>2137.9332170000002</v>
      </c>
      <c r="G87" s="64">
        <f t="shared" si="5"/>
        <v>223.08534600000002</v>
      </c>
      <c r="H87" s="64">
        <f t="shared" si="5"/>
        <v>196.34183499999997</v>
      </c>
      <c r="I87" s="64">
        <f t="shared" si="5"/>
        <v>205.096476</v>
      </c>
      <c r="J87" s="64">
        <f t="shared" si="5"/>
        <v>11520.701159999999</v>
      </c>
      <c r="K87" s="64">
        <f t="shared" si="5"/>
        <v>6754.7184400000006</v>
      </c>
      <c r="L87" s="64">
        <f t="shared" si="5"/>
        <v>18676.857911000003</v>
      </c>
      <c r="O87" s="65"/>
    </row>
    <row r="88" spans="1:15" ht="10.35" customHeight="1">
      <c r="A88" s="60">
        <v>2023</v>
      </c>
      <c r="B88" s="62"/>
      <c r="C88" s="62"/>
      <c r="D88" s="62"/>
      <c r="E88" s="62"/>
      <c r="F88" s="62"/>
      <c r="G88" s="62"/>
      <c r="H88" s="62"/>
      <c r="I88" s="62"/>
      <c r="J88" s="62"/>
      <c r="K88" s="62"/>
      <c r="L88" s="62"/>
      <c r="O88" s="65"/>
    </row>
    <row r="89" spans="1:15" ht="10.35" customHeight="1">
      <c r="A89" s="61" t="s">
        <v>390</v>
      </c>
      <c r="B89" s="62">
        <v>1179.629355</v>
      </c>
      <c r="C89" s="62">
        <v>45.122670999999997</v>
      </c>
      <c r="D89" s="62">
        <v>39.527133999999997</v>
      </c>
      <c r="E89" s="62">
        <v>374.97820999999999</v>
      </c>
      <c r="F89" s="62">
        <v>223.17257499999999</v>
      </c>
      <c r="G89" s="62">
        <v>14.23602</v>
      </c>
      <c r="H89" s="62">
        <v>19.778258000000001</v>
      </c>
      <c r="I89" s="62">
        <v>16.523534999999999</v>
      </c>
      <c r="J89" s="62">
        <v>1264.27916</v>
      </c>
      <c r="K89" s="62">
        <v>612.38680499999998</v>
      </c>
      <c r="L89" s="62">
        <v>1912.967758</v>
      </c>
      <c r="O89" s="65"/>
    </row>
    <row r="90" spans="1:15" ht="10.35" customHeight="1">
      <c r="A90" s="61" t="s">
        <v>391</v>
      </c>
      <c r="B90" s="62">
        <v>1064.1491430000001</v>
      </c>
      <c r="C90" s="62">
        <v>43.523553999999997</v>
      </c>
      <c r="D90" s="62">
        <v>36.063752000000001</v>
      </c>
      <c r="E90" s="62">
        <v>317.356382</v>
      </c>
      <c r="F90" s="62">
        <v>203.616747</v>
      </c>
      <c r="G90" s="62">
        <v>13.724135</v>
      </c>
      <c r="H90" s="62">
        <v>17.013075000000001</v>
      </c>
      <c r="I90" s="62">
        <v>18.065172</v>
      </c>
      <c r="J90" s="62">
        <v>1143.736449</v>
      </c>
      <c r="K90" s="62">
        <v>534.69726400000002</v>
      </c>
      <c r="L90" s="62">
        <v>1713.51196</v>
      </c>
      <c r="O90" s="65"/>
    </row>
    <row r="91" spans="1:15" ht="10.35" customHeight="1">
      <c r="A91" s="61" t="s">
        <v>392</v>
      </c>
      <c r="B91" s="62">
        <v>1193.134865</v>
      </c>
      <c r="C91" s="62">
        <v>56.975973000000003</v>
      </c>
      <c r="D91" s="62">
        <v>37.065385999999997</v>
      </c>
      <c r="E91" s="62">
        <v>376.10347899999999</v>
      </c>
      <c r="F91" s="62">
        <v>233.023382</v>
      </c>
      <c r="G91" s="62">
        <v>14.420681</v>
      </c>
      <c r="H91" s="62">
        <v>16.972189</v>
      </c>
      <c r="I91" s="62">
        <v>21.468160999999998</v>
      </c>
      <c r="J91" s="62">
        <v>1287.176224</v>
      </c>
      <c r="K91" s="62">
        <v>623.54754200000002</v>
      </c>
      <c r="L91" s="62">
        <v>1949.1641159999999</v>
      </c>
      <c r="O91" s="65"/>
    </row>
    <row r="92" spans="1:15" ht="10.35" customHeight="1">
      <c r="A92" s="61" t="s">
        <v>393</v>
      </c>
      <c r="B92" s="62">
        <v>1025.589563</v>
      </c>
      <c r="C92" s="62">
        <v>44.306291000000002</v>
      </c>
      <c r="D92" s="62">
        <v>33.606278000000003</v>
      </c>
      <c r="E92" s="62">
        <v>367.46733</v>
      </c>
      <c r="F92" s="62">
        <v>229.26985400000001</v>
      </c>
      <c r="G92" s="62">
        <v>17.298521999999998</v>
      </c>
      <c r="H92" s="62">
        <v>23.248913999999999</v>
      </c>
      <c r="I92" s="62">
        <v>18.992242000000001</v>
      </c>
      <c r="J92" s="62">
        <v>1103.5021320000001</v>
      </c>
      <c r="K92" s="62">
        <v>614.035706</v>
      </c>
      <c r="L92" s="62">
        <v>1759.778994</v>
      </c>
      <c r="O92" s="65"/>
    </row>
    <row r="93" spans="1:15" ht="10.35" customHeight="1">
      <c r="A93" s="61" t="s">
        <v>394</v>
      </c>
      <c r="B93" s="62">
        <v>985.35086000000001</v>
      </c>
      <c r="C93" s="62">
        <v>42.237625000000001</v>
      </c>
      <c r="D93" s="62">
        <v>34.17998</v>
      </c>
      <c r="E93" s="62">
        <v>378.32368600000001</v>
      </c>
      <c r="F93" s="62">
        <v>231.17318800000001</v>
      </c>
      <c r="G93" s="62">
        <v>18.814468999999999</v>
      </c>
      <c r="H93" s="62">
        <v>13.505341</v>
      </c>
      <c r="I93" s="62">
        <v>23.520629</v>
      </c>
      <c r="J93" s="62">
        <v>1061.7684650000001</v>
      </c>
      <c r="K93" s="62">
        <v>628.31134299999997</v>
      </c>
      <c r="L93" s="62">
        <v>1727.1057780000001</v>
      </c>
      <c r="O93" s="65"/>
    </row>
    <row r="94" spans="1:15" ht="10.35" customHeight="1">
      <c r="A94" s="61" t="s">
        <v>395</v>
      </c>
      <c r="B94" s="62">
        <v>846.59215600000005</v>
      </c>
      <c r="C94" s="62">
        <v>32.123874999999998</v>
      </c>
      <c r="D94" s="62">
        <v>33.750281000000001</v>
      </c>
      <c r="E94" s="62">
        <v>365.10603800000001</v>
      </c>
      <c r="F94" s="62">
        <v>235.700649</v>
      </c>
      <c r="G94" s="62">
        <v>15.149476</v>
      </c>
      <c r="H94" s="62">
        <v>12.503558</v>
      </c>
      <c r="I94" s="62">
        <v>18.884739</v>
      </c>
      <c r="J94" s="62">
        <v>912.46631200000002</v>
      </c>
      <c r="K94" s="62">
        <v>615.95616299999995</v>
      </c>
      <c r="L94" s="62">
        <v>1559.810772</v>
      </c>
      <c r="O94" s="65"/>
    </row>
    <row r="95" spans="1:15" ht="10.35" customHeight="1">
      <c r="A95" s="61" t="s">
        <v>396</v>
      </c>
      <c r="B95" s="62">
        <v>803.98604799999998</v>
      </c>
      <c r="C95" s="62">
        <v>23.726364</v>
      </c>
      <c r="D95" s="62">
        <v>33.218583000000002</v>
      </c>
      <c r="E95" s="62">
        <v>356.24865</v>
      </c>
      <c r="F95" s="62">
        <v>225.336963</v>
      </c>
      <c r="G95" s="62">
        <v>18.767147000000001</v>
      </c>
      <c r="H95" s="62">
        <v>11.788320000000001</v>
      </c>
      <c r="I95" s="62">
        <v>15.831868999999999</v>
      </c>
      <c r="J95" s="62">
        <v>860.93099500000005</v>
      </c>
      <c r="K95" s="62">
        <v>600.35275999999999</v>
      </c>
      <c r="L95" s="62">
        <v>1488.9039439999999</v>
      </c>
      <c r="O95" s="65"/>
    </row>
    <row r="96" spans="1:15" ht="10.35" customHeight="1">
      <c r="A96" s="61" t="s">
        <v>397</v>
      </c>
      <c r="B96" s="62">
        <v>797.95758499999999</v>
      </c>
      <c r="C96" s="62">
        <v>19.762333999999999</v>
      </c>
      <c r="D96" s="62">
        <v>33.760781000000001</v>
      </c>
      <c r="E96" s="62">
        <v>364.059057</v>
      </c>
      <c r="F96" s="62">
        <v>202.47547399999999</v>
      </c>
      <c r="G96" s="62">
        <v>17.418531000000002</v>
      </c>
      <c r="H96" s="62">
        <v>10.838112000000001</v>
      </c>
      <c r="I96" s="62">
        <v>15.639035</v>
      </c>
      <c r="J96" s="62">
        <v>851.48069999999996</v>
      </c>
      <c r="K96" s="62">
        <v>583.95306200000005</v>
      </c>
      <c r="L96" s="62">
        <v>1461.9109089999999</v>
      </c>
      <c r="O96" s="65"/>
    </row>
    <row r="97" spans="1:15" ht="10.35" customHeight="1">
      <c r="A97" s="61" t="s">
        <v>398</v>
      </c>
      <c r="B97" s="62">
        <v>808.26483700000006</v>
      </c>
      <c r="C97" s="62">
        <v>23.418063</v>
      </c>
      <c r="D97" s="62">
        <v>32.608866999999996</v>
      </c>
      <c r="E97" s="62">
        <v>356.14153599999997</v>
      </c>
      <c r="F97" s="62">
        <v>210.92502500000001</v>
      </c>
      <c r="G97" s="62">
        <v>17.026712</v>
      </c>
      <c r="H97" s="62">
        <v>13.111853999999999</v>
      </c>
      <c r="I97" s="62">
        <v>18.343157999999999</v>
      </c>
      <c r="J97" s="62">
        <v>864.29176700000005</v>
      </c>
      <c r="K97" s="62">
        <v>584.09327299999995</v>
      </c>
      <c r="L97" s="62">
        <v>1479.840052</v>
      </c>
      <c r="O97" s="65"/>
    </row>
    <row r="98" spans="1:15" ht="10.35" customHeight="1">
      <c r="A98" s="61" t="s">
        <v>399</v>
      </c>
      <c r="B98" s="62">
        <v>864.61424699999998</v>
      </c>
      <c r="C98" s="62">
        <v>30.975397999999998</v>
      </c>
      <c r="D98" s="62">
        <v>38.305819999999997</v>
      </c>
      <c r="E98" s="62">
        <v>413.62033200000002</v>
      </c>
      <c r="F98" s="62">
        <v>230.430272</v>
      </c>
      <c r="G98" s="62">
        <v>17.257881000000001</v>
      </c>
      <c r="H98" s="62">
        <v>11.651692000000001</v>
      </c>
      <c r="I98" s="62">
        <v>19.516832999999998</v>
      </c>
      <c r="J98" s="62">
        <v>933.89546499999994</v>
      </c>
      <c r="K98" s="62">
        <v>661.30848500000002</v>
      </c>
      <c r="L98" s="62">
        <v>1626.3724749999999</v>
      </c>
      <c r="O98" s="65"/>
    </row>
    <row r="99" spans="1:15" ht="10.35" customHeight="1">
      <c r="A99" s="61" t="s">
        <v>400</v>
      </c>
      <c r="B99" s="62">
        <v>890.23117200000002</v>
      </c>
      <c r="C99" s="62">
        <v>35.623367999999999</v>
      </c>
      <c r="D99" s="62">
        <v>39.292704000000001</v>
      </c>
      <c r="E99" s="62">
        <v>389.68024600000001</v>
      </c>
      <c r="F99" s="62">
        <v>224.28750199999999</v>
      </c>
      <c r="G99" s="62">
        <v>16.673822000000001</v>
      </c>
      <c r="H99" s="62">
        <v>16.488063</v>
      </c>
      <c r="I99" s="62">
        <v>19.378737999999998</v>
      </c>
      <c r="J99" s="62">
        <v>965.147244</v>
      </c>
      <c r="K99" s="62">
        <v>630.64157</v>
      </c>
      <c r="L99" s="62">
        <v>1631.6556149999999</v>
      </c>
      <c r="O99" s="65"/>
    </row>
    <row r="100" spans="1:15" ht="10.35" customHeight="1">
      <c r="A100" s="61" t="s">
        <v>401</v>
      </c>
      <c r="B100" s="62">
        <v>969.32450500000004</v>
      </c>
      <c r="C100" s="62">
        <v>32.95682</v>
      </c>
      <c r="D100" s="62">
        <v>42.449660000000002</v>
      </c>
      <c r="E100" s="62">
        <v>381.68395299999997</v>
      </c>
      <c r="F100" s="62">
        <v>212.479829</v>
      </c>
      <c r="G100" s="62">
        <v>13.964938</v>
      </c>
      <c r="H100" s="62">
        <v>13.484575</v>
      </c>
      <c r="I100" s="62">
        <v>18.140763</v>
      </c>
      <c r="J100" s="62">
        <v>1044.7309849999999</v>
      </c>
      <c r="K100" s="62">
        <v>608.12872000000004</v>
      </c>
      <c r="L100" s="62">
        <v>1684.4850429999999</v>
      </c>
      <c r="O100" s="65"/>
    </row>
    <row r="101" spans="1:15" ht="10.35" customHeight="1">
      <c r="A101" s="63" t="s">
        <v>402</v>
      </c>
      <c r="B101" s="64">
        <f t="shared" ref="B101:L101" si="6">SUM(B89:B100)</f>
        <v>11428.824336</v>
      </c>
      <c r="C101" s="64">
        <f t="shared" si="6"/>
        <v>430.75233600000001</v>
      </c>
      <c r="D101" s="64">
        <f t="shared" si="6"/>
        <v>433.82922599999995</v>
      </c>
      <c r="E101" s="64">
        <f t="shared" si="6"/>
        <v>4440.7688989999997</v>
      </c>
      <c r="F101" s="64">
        <f t="shared" si="6"/>
        <v>2661.8914600000003</v>
      </c>
      <c r="G101" s="64">
        <f t="shared" si="6"/>
        <v>194.75233399999999</v>
      </c>
      <c r="H101" s="64">
        <f t="shared" si="6"/>
        <v>180.38395100000002</v>
      </c>
      <c r="I101" s="64">
        <f t="shared" si="6"/>
        <v>224.30487399999998</v>
      </c>
      <c r="J101" s="64">
        <f t="shared" si="6"/>
        <v>12293.405897999999</v>
      </c>
      <c r="K101" s="64">
        <f t="shared" si="6"/>
        <v>7297.4126929999993</v>
      </c>
      <c r="L101" s="64">
        <f t="shared" si="6"/>
        <v>19995.507416</v>
      </c>
      <c r="O101" s="65"/>
    </row>
    <row r="102" spans="1:15" ht="10.35" customHeight="1">
      <c r="A102" s="60">
        <v>2024</v>
      </c>
      <c r="B102" s="62"/>
      <c r="C102" s="62"/>
      <c r="D102" s="62"/>
      <c r="E102" s="62"/>
      <c r="F102" s="62"/>
      <c r="G102" s="62"/>
      <c r="H102" s="62"/>
      <c r="I102" s="62"/>
      <c r="J102" s="62"/>
      <c r="K102" s="62"/>
      <c r="L102" s="62"/>
      <c r="O102" s="65"/>
    </row>
    <row r="103" spans="1:15" ht="10.35" customHeight="1">
      <c r="A103" s="61" t="s">
        <v>390</v>
      </c>
      <c r="B103" s="62">
        <v>1263.574748</v>
      </c>
      <c r="C103" s="62">
        <v>37.002321999999999</v>
      </c>
      <c r="D103" s="62">
        <v>40.557425000000002</v>
      </c>
      <c r="E103" s="62">
        <v>411.49865399999999</v>
      </c>
      <c r="F103" s="62">
        <v>236.296277</v>
      </c>
      <c r="G103" s="62">
        <v>17.482488</v>
      </c>
      <c r="H103" s="62">
        <v>12.255174</v>
      </c>
      <c r="I103" s="62">
        <v>19.368575</v>
      </c>
      <c r="J103" s="62">
        <v>1341.134495</v>
      </c>
      <c r="K103" s="62">
        <v>665.27741900000001</v>
      </c>
      <c r="L103" s="62">
        <v>2038.0356630000001</v>
      </c>
      <c r="O103" s="65"/>
    </row>
    <row r="104" spans="1:15" ht="10.35" customHeight="1">
      <c r="A104" s="61" t="s">
        <v>391</v>
      </c>
      <c r="B104" s="62">
        <v>1277.177921</v>
      </c>
      <c r="C104" s="62">
        <v>35.254311999999999</v>
      </c>
      <c r="D104" s="62">
        <v>38.528171999999998</v>
      </c>
      <c r="E104" s="62">
        <v>401.87276500000002</v>
      </c>
      <c r="F104" s="62">
        <v>228.56264200000001</v>
      </c>
      <c r="G104" s="62">
        <v>13.008046</v>
      </c>
      <c r="H104" s="62">
        <v>12.342466</v>
      </c>
      <c r="I104" s="62">
        <v>19.408460999999999</v>
      </c>
      <c r="J104" s="62">
        <v>1350.960405</v>
      </c>
      <c r="K104" s="62">
        <v>643.44345299999998</v>
      </c>
      <c r="L104" s="62">
        <v>2026.1547849999999</v>
      </c>
      <c r="O104" s="65"/>
    </row>
    <row r="105" spans="1:15" ht="10.35" customHeight="1">
      <c r="A105" s="61" t="s">
        <v>392</v>
      </c>
      <c r="B105" s="62">
        <v>1268.548139</v>
      </c>
      <c r="C105" s="62">
        <v>45.00994</v>
      </c>
      <c r="D105" s="62">
        <v>37.952019</v>
      </c>
      <c r="E105" s="62">
        <v>416.851203</v>
      </c>
      <c r="F105" s="62">
        <v>264.74663099999998</v>
      </c>
      <c r="G105" s="62">
        <v>14.879719</v>
      </c>
      <c r="H105" s="62">
        <v>11.845727</v>
      </c>
      <c r="I105" s="62">
        <v>19.807199000000001</v>
      </c>
      <c r="J105" s="62">
        <v>1351.510098</v>
      </c>
      <c r="K105" s="62">
        <v>696.47755299999994</v>
      </c>
      <c r="L105" s="62">
        <v>2079.6405770000001</v>
      </c>
      <c r="O105" s="65"/>
    </row>
    <row r="106" spans="1:15" ht="10.35" customHeight="1">
      <c r="A106" s="61" t="s">
        <v>393</v>
      </c>
      <c r="B106" s="62">
        <v>1121.163123</v>
      </c>
      <c r="C106" s="62">
        <v>36.462986999999998</v>
      </c>
      <c r="D106" s="62">
        <v>34.245412999999999</v>
      </c>
      <c r="E106" s="62">
        <v>412.55588799999998</v>
      </c>
      <c r="F106" s="62">
        <v>248.15848399999999</v>
      </c>
      <c r="G106" s="62">
        <v>15.746639</v>
      </c>
      <c r="H106" s="62">
        <v>15.840407000000001</v>
      </c>
      <c r="I106" s="62">
        <v>20.852768000000001</v>
      </c>
      <c r="J106" s="62">
        <v>1191.871523</v>
      </c>
      <c r="K106" s="62">
        <v>676.46101099999998</v>
      </c>
      <c r="L106" s="62">
        <v>1905.025709</v>
      </c>
      <c r="O106" s="65"/>
    </row>
    <row r="107" spans="1:15" ht="10.35" customHeight="1">
      <c r="A107" s="61" t="s">
        <v>394</v>
      </c>
      <c r="B107" s="62">
        <v>1035.474361</v>
      </c>
      <c r="C107" s="62">
        <v>29.491854</v>
      </c>
      <c r="D107" s="62">
        <v>34.754952000000003</v>
      </c>
      <c r="E107" s="62">
        <v>388.79346500000003</v>
      </c>
      <c r="F107" s="62">
        <v>254.00243900000001</v>
      </c>
      <c r="G107" s="62">
        <v>14.752734</v>
      </c>
      <c r="H107" s="62">
        <v>11.327344</v>
      </c>
      <c r="I107" s="62">
        <v>20.364128999999998</v>
      </c>
      <c r="J107" s="62">
        <v>1099.7211669999999</v>
      </c>
      <c r="K107" s="62">
        <v>657.54863799999998</v>
      </c>
      <c r="L107" s="62">
        <v>1788.961278</v>
      </c>
      <c r="O107" s="65"/>
    </row>
    <row r="108" spans="1:15" ht="10.35" customHeight="1">
      <c r="A108" s="61" t="s">
        <v>395</v>
      </c>
      <c r="B108" s="62">
        <v>846.61619700000006</v>
      </c>
      <c r="C108" s="62">
        <v>22.098027999999999</v>
      </c>
      <c r="D108" s="62">
        <v>34.628599000000001</v>
      </c>
      <c r="E108" s="62">
        <v>375.28593499999999</v>
      </c>
      <c r="F108" s="62">
        <v>250.09325899999999</v>
      </c>
      <c r="G108" s="62">
        <v>14.131264</v>
      </c>
      <c r="H108" s="62">
        <v>10.728833</v>
      </c>
      <c r="I108" s="62">
        <v>17.190242999999999</v>
      </c>
      <c r="J108" s="62">
        <v>903.34282399999995</v>
      </c>
      <c r="K108" s="62">
        <v>639.51045799999997</v>
      </c>
      <c r="L108" s="62">
        <v>1570.7723579999999</v>
      </c>
      <c r="O108" s="65"/>
    </row>
    <row r="109" spans="1:15" ht="10.35" customHeight="1">
      <c r="A109" s="67" t="s">
        <v>403</v>
      </c>
      <c r="B109" s="64">
        <f t="shared" ref="B109:L109" si="7">SUM(B103:B108)</f>
        <v>6812.554489000001</v>
      </c>
      <c r="C109" s="64">
        <f t="shared" si="7"/>
        <v>205.31944299999998</v>
      </c>
      <c r="D109" s="64">
        <f t="shared" si="7"/>
        <v>220.66658000000001</v>
      </c>
      <c r="E109" s="64">
        <f t="shared" si="7"/>
        <v>2406.8579100000002</v>
      </c>
      <c r="F109" s="64">
        <f t="shared" si="7"/>
        <v>1481.8597320000001</v>
      </c>
      <c r="G109" s="64">
        <f t="shared" si="7"/>
        <v>90.000889999999998</v>
      </c>
      <c r="H109" s="64">
        <f t="shared" si="7"/>
        <v>74.339950999999985</v>
      </c>
      <c r="I109" s="64">
        <f t="shared" si="7"/>
        <v>116.99137499999999</v>
      </c>
      <c r="J109" s="64">
        <f t="shared" si="7"/>
        <v>7238.5405119999996</v>
      </c>
      <c r="K109" s="64">
        <f t="shared" si="7"/>
        <v>3978.7185319999999</v>
      </c>
      <c r="L109" s="64">
        <f t="shared" si="7"/>
        <v>11408.590370000002</v>
      </c>
      <c r="O109" s="65"/>
    </row>
    <row r="110" spans="1:15" s="4" customFormat="1" ht="13.35" customHeight="1">
      <c r="A110" s="3" t="s">
        <v>334</v>
      </c>
      <c r="B110" s="3"/>
      <c r="C110" s="3"/>
      <c r="J110" s="3"/>
    </row>
    <row r="111" spans="1:15" s="4" customFormat="1" ht="11.25">
      <c r="A111" s="4" t="s">
        <v>404</v>
      </c>
      <c r="B111" s="3"/>
      <c r="C111" s="3"/>
      <c r="J111" s="3"/>
    </row>
    <row r="112" spans="1:15" s="4" customFormat="1" ht="11.25">
      <c r="A112" s="3" t="s">
        <v>405</v>
      </c>
      <c r="B112" s="3"/>
      <c r="C112" s="3"/>
      <c r="J112" s="3"/>
    </row>
    <row r="113" spans="1:10" s="4" customFormat="1" ht="11.25">
      <c r="A113" s="3" t="s">
        <v>406</v>
      </c>
      <c r="B113" s="3"/>
      <c r="C113" s="3"/>
      <c r="J113" s="3"/>
    </row>
    <row r="114" spans="1:10" s="4" customFormat="1" ht="11.25">
      <c r="A114" s="3" t="s">
        <v>407</v>
      </c>
      <c r="B114" s="3"/>
      <c r="C114" s="3"/>
      <c r="J114" s="3"/>
    </row>
    <row r="115" spans="1:10" s="4" customFormat="1" ht="11.25">
      <c r="A115" s="3" t="s">
        <v>408</v>
      </c>
      <c r="B115" s="3"/>
      <c r="C115" s="3"/>
      <c r="J115" s="3"/>
    </row>
    <row r="116" spans="1:10" s="4" customFormat="1" ht="11.25">
      <c r="A116" s="3" t="s">
        <v>409</v>
      </c>
      <c r="B116" s="3"/>
      <c r="C116" s="3"/>
      <c r="J116" s="3"/>
    </row>
    <row r="117" spans="1:10" s="4" customFormat="1" ht="11.25">
      <c r="A117" s="5" t="s">
        <v>410</v>
      </c>
    </row>
  </sheetData>
  <conditionalFormatting sqref="A19:A109">
    <cfRule type="expression" dxfId="251" priority="2">
      <formula>MOD(ROW(),2)=1</formula>
    </cfRule>
  </conditionalFormatting>
  <conditionalFormatting sqref="A18:E18">
    <cfRule type="expression" dxfId="250" priority="5">
      <formula>MOD(ROW(),2)=1</formula>
    </cfRule>
  </conditionalFormatting>
  <conditionalFormatting sqref="A4:L17 F18:L30">
    <cfRule type="expression" dxfId="249" priority="3">
      <formula>MOD(ROW(),2)=1</formula>
    </cfRule>
  </conditionalFormatting>
  <conditionalFormatting sqref="B19:E30">
    <cfRule type="expression" dxfId="248" priority="4">
      <formula>MOD(ROW(),2)=1</formula>
    </cfRule>
  </conditionalFormatting>
  <conditionalFormatting sqref="B31:L109">
    <cfRule type="expression" dxfId="247" priority="1">
      <formula>MOD(ROW(),2)=1</formula>
    </cfRule>
  </conditionalFormatting>
  <pageMargins left="0.7" right="0.7" top="0.75" bottom="0.75" header="0.3" footer="0.3"/>
  <pageSetup scale="86" orientation="portrait" r:id="rId1"/>
  <headerFooter>
    <oddFooter>&amp;CVegetables and Pulses Yearbook Data/#89011/March 30, 2020
USDA, Economic Research Service</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9E6C7-FA44-41F8-B131-E5B093DD40C3}">
  <sheetPr>
    <pageSetUpPr fitToPage="1"/>
  </sheetPr>
  <dimension ref="A1:O97"/>
  <sheetViews>
    <sheetView showGridLines="0" zoomScaleNormal="100" workbookViewId="0"/>
  </sheetViews>
  <sheetFormatPr defaultColWidth="8.85546875" defaultRowHeight="15"/>
  <cols>
    <col min="1" max="1" width="9.42578125" style="176" bestFit="1" customWidth="1"/>
    <col min="2" max="8" width="18.42578125" style="176" customWidth="1"/>
    <col min="9" max="10" width="21.28515625" style="176" customWidth="1"/>
    <col min="11" max="12" width="14.28515625" style="176" customWidth="1"/>
    <col min="13" max="14" width="3.140625" style="176" customWidth="1"/>
    <col min="15" max="15" width="8.85546875" style="176"/>
    <col min="16" max="16" width="7.42578125" style="176" bestFit="1" customWidth="1"/>
    <col min="17" max="17" width="11.85546875" style="176" bestFit="1" customWidth="1"/>
    <col min="18" max="18" width="8.5703125" style="176" bestFit="1" customWidth="1"/>
    <col min="19" max="19" width="17.28515625" style="176" bestFit="1" customWidth="1"/>
    <col min="20" max="20" width="13.5703125" style="176" bestFit="1" customWidth="1"/>
    <col min="21" max="21" width="8.85546875" style="176"/>
    <col min="22" max="22" width="9" style="176" bestFit="1" customWidth="1"/>
    <col min="23" max="23" width="14.42578125" style="176" bestFit="1" customWidth="1"/>
    <col min="24" max="24" width="21.42578125" style="176" bestFit="1" customWidth="1"/>
    <col min="25" max="25" width="22.5703125" style="176" bestFit="1" customWidth="1"/>
    <col min="26" max="26" width="17.28515625" style="176" bestFit="1" customWidth="1"/>
    <col min="27" max="27" width="18.5703125" style="176" bestFit="1" customWidth="1"/>
    <col min="28" max="16384" width="8.85546875" style="176"/>
  </cols>
  <sheetData>
    <row r="1" spans="1:15" s="234" customFormat="1" ht="13.5">
      <c r="A1" s="13" t="s">
        <v>182</v>
      </c>
      <c r="O1" s="14" t="str">
        <f>HYPERLINK("#'"&amp;"Index'!A1","INDEX")</f>
        <v>INDEX</v>
      </c>
    </row>
    <row r="2" spans="1:15" s="234" customFormat="1" ht="13.5">
      <c r="A2" s="157"/>
      <c r="B2" s="158" t="s">
        <v>841</v>
      </c>
      <c r="C2" s="158"/>
      <c r="D2" s="158"/>
      <c r="E2" s="158"/>
      <c r="F2" s="158" t="s">
        <v>1137</v>
      </c>
      <c r="G2" s="158"/>
      <c r="H2" s="158"/>
      <c r="I2" s="158"/>
      <c r="J2" s="158"/>
      <c r="K2" s="158" t="s">
        <v>644</v>
      </c>
      <c r="L2" s="158"/>
    </row>
    <row r="3" spans="1:15" s="234" customFormat="1" ht="13.5">
      <c r="A3" s="159"/>
      <c r="B3" s="159" t="s">
        <v>645</v>
      </c>
      <c r="C3" s="159"/>
      <c r="D3" s="159"/>
      <c r="E3" s="159"/>
      <c r="F3" s="159"/>
      <c r="G3" s="247"/>
      <c r="H3" s="247"/>
      <c r="I3" s="159"/>
      <c r="J3" s="184" t="s">
        <v>617</v>
      </c>
      <c r="K3" s="183" t="s">
        <v>1138</v>
      </c>
      <c r="L3" s="183"/>
    </row>
    <row r="4" spans="1:15" s="234" customFormat="1" ht="41.25"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571.70000000000005</v>
      </c>
      <c r="C5" s="48" t="s">
        <v>666</v>
      </c>
      <c r="D5" s="48">
        <v>251.9</v>
      </c>
      <c r="E5" s="48">
        <v>823.6</v>
      </c>
      <c r="F5" s="48">
        <v>160.6</v>
      </c>
      <c r="G5" s="48">
        <v>23.085000000000001</v>
      </c>
      <c r="H5" s="48">
        <v>182.9</v>
      </c>
      <c r="I5" s="48">
        <v>457.01499999999999</v>
      </c>
      <c r="J5" s="91">
        <v>2.0068635114128384</v>
      </c>
      <c r="K5" s="91">
        <v>33.47</v>
      </c>
      <c r="L5" s="27">
        <v>79.216591225111685</v>
      </c>
    </row>
    <row r="6" spans="1:15" ht="10.5" customHeight="1">
      <c r="A6" s="23">
        <v>1981</v>
      </c>
      <c r="B6" s="52">
        <v>555</v>
      </c>
      <c r="C6" s="48" t="s">
        <v>666</v>
      </c>
      <c r="D6" s="48">
        <v>182.9</v>
      </c>
      <c r="E6" s="48">
        <v>737.9</v>
      </c>
      <c r="F6" s="48">
        <v>234.2</v>
      </c>
      <c r="G6" s="48">
        <v>34.655000000000001</v>
      </c>
      <c r="H6" s="48">
        <v>205.4</v>
      </c>
      <c r="I6" s="48">
        <v>263.64499999999998</v>
      </c>
      <c r="J6" s="91">
        <v>1.1464520842211456</v>
      </c>
      <c r="K6" s="91">
        <v>31.88</v>
      </c>
      <c r="L6" s="27">
        <v>68.945009434523314</v>
      </c>
    </row>
    <row r="7" spans="1:15" ht="10.5" customHeight="1">
      <c r="A7" s="23">
        <v>1982</v>
      </c>
      <c r="B7" s="52">
        <v>793.7</v>
      </c>
      <c r="C7" s="48" t="s">
        <v>666</v>
      </c>
      <c r="D7" s="48">
        <v>205.4</v>
      </c>
      <c r="E7" s="48">
        <v>999.1</v>
      </c>
      <c r="F7" s="48">
        <v>204.3</v>
      </c>
      <c r="G7" s="48">
        <v>20.363800000000001</v>
      </c>
      <c r="H7" s="48">
        <v>412.7</v>
      </c>
      <c r="I7" s="48">
        <v>361.7362</v>
      </c>
      <c r="J7" s="91">
        <v>1.5579452857167468</v>
      </c>
      <c r="K7" s="91">
        <v>17.2</v>
      </c>
      <c r="L7" s="27">
        <v>35.031441737315099</v>
      </c>
    </row>
    <row r="8" spans="1:15" ht="10.5" customHeight="1">
      <c r="A8" s="23">
        <v>1983</v>
      </c>
      <c r="B8" s="52">
        <v>461.8</v>
      </c>
      <c r="C8" s="48" t="s">
        <v>666</v>
      </c>
      <c r="D8" s="48">
        <v>412.7</v>
      </c>
      <c r="E8" s="48">
        <v>874.5</v>
      </c>
      <c r="F8" s="48">
        <v>139.1</v>
      </c>
      <c r="G8" s="48">
        <v>19.863199999999996</v>
      </c>
      <c r="H8" s="48">
        <v>340</v>
      </c>
      <c r="I8" s="48">
        <v>375.53679999999997</v>
      </c>
      <c r="J8" s="91">
        <v>1.6027553594216135</v>
      </c>
      <c r="K8" s="91">
        <v>26.49</v>
      </c>
      <c r="L8" s="27">
        <v>51.922850758555803</v>
      </c>
    </row>
    <row r="9" spans="1:15" ht="10.5" customHeight="1">
      <c r="A9" s="23">
        <v>1984</v>
      </c>
      <c r="B9" s="52">
        <v>497.9</v>
      </c>
      <c r="C9" s="48" t="s">
        <v>666</v>
      </c>
      <c r="D9" s="48">
        <v>340</v>
      </c>
      <c r="E9" s="48">
        <v>837.9</v>
      </c>
      <c r="F9" s="48">
        <v>150.80000000000001</v>
      </c>
      <c r="G9" s="48">
        <v>25.1769</v>
      </c>
      <c r="H9" s="48">
        <v>255</v>
      </c>
      <c r="I9" s="48">
        <v>406.92309999999986</v>
      </c>
      <c r="J9" s="91">
        <v>1.7217116286154308</v>
      </c>
      <c r="K9" s="91">
        <v>22.77</v>
      </c>
      <c r="L9" s="27">
        <v>43.075846217148047</v>
      </c>
    </row>
    <row r="10" spans="1:15" ht="10.5" customHeight="1">
      <c r="A10" s="23">
        <v>1985</v>
      </c>
      <c r="B10" s="52">
        <v>627.29999999999995</v>
      </c>
      <c r="C10" s="48" t="s">
        <v>666</v>
      </c>
      <c r="D10" s="48">
        <v>255</v>
      </c>
      <c r="E10" s="48">
        <v>882.3</v>
      </c>
      <c r="F10" s="48">
        <v>146.9</v>
      </c>
      <c r="G10" s="48">
        <v>13.925999999999998</v>
      </c>
      <c r="H10" s="48">
        <v>280</v>
      </c>
      <c r="I10" s="48">
        <v>441.47399999999993</v>
      </c>
      <c r="J10" s="91">
        <v>1.8513079432707384</v>
      </c>
      <c r="K10" s="91">
        <v>18.559999999999999</v>
      </c>
      <c r="L10" s="27">
        <v>34.034749919772608</v>
      </c>
    </row>
    <row r="11" spans="1:15" ht="10.5" customHeight="1">
      <c r="A11" s="23">
        <v>1986</v>
      </c>
      <c r="B11" s="52">
        <v>351.5</v>
      </c>
      <c r="C11" s="48" t="s">
        <v>666</v>
      </c>
      <c r="D11" s="48">
        <v>280</v>
      </c>
      <c r="E11" s="48">
        <v>631.5</v>
      </c>
      <c r="F11" s="48">
        <v>197.8</v>
      </c>
      <c r="G11" s="48">
        <v>27.607999999999997</v>
      </c>
      <c r="H11" s="48">
        <v>120</v>
      </c>
      <c r="I11" s="48">
        <v>286.09199999999998</v>
      </c>
      <c r="J11" s="91">
        <v>1.1888253113429821</v>
      </c>
      <c r="K11" s="91">
        <v>43.22</v>
      </c>
      <c r="L11" s="27">
        <v>77.681070855669049</v>
      </c>
    </row>
    <row r="12" spans="1:15" ht="10.5" customHeight="1">
      <c r="A12" s="23">
        <v>1987</v>
      </c>
      <c r="B12" s="52">
        <v>719.9</v>
      </c>
      <c r="C12" s="48" t="s">
        <v>666</v>
      </c>
      <c r="D12" s="48">
        <v>120</v>
      </c>
      <c r="E12" s="48">
        <v>839.9</v>
      </c>
      <c r="F12" s="48">
        <v>166</v>
      </c>
      <c r="G12" s="48">
        <v>24.071100000000001</v>
      </c>
      <c r="H12" s="48">
        <v>300</v>
      </c>
      <c r="I12" s="48">
        <v>349.82889999999998</v>
      </c>
      <c r="J12" s="91">
        <v>1.4407872193209337</v>
      </c>
      <c r="K12" s="91">
        <v>20.93</v>
      </c>
      <c r="L12" s="27">
        <v>36.716399582489103</v>
      </c>
    </row>
    <row r="13" spans="1:15" ht="10.5" customHeight="1">
      <c r="A13" s="23">
        <v>1988</v>
      </c>
      <c r="B13" s="52">
        <v>337.9</v>
      </c>
      <c r="C13" s="48" t="s">
        <v>666</v>
      </c>
      <c r="D13" s="48">
        <v>300</v>
      </c>
      <c r="E13" s="48">
        <v>637.9</v>
      </c>
      <c r="F13" s="48">
        <v>192.3</v>
      </c>
      <c r="G13" s="48">
        <v>22.7088</v>
      </c>
      <c r="H13" s="48">
        <v>148.69999999999999</v>
      </c>
      <c r="I13" s="48">
        <v>274.19119999999998</v>
      </c>
      <c r="J13" s="91">
        <v>1.1190518363732087</v>
      </c>
      <c r="K13" s="91">
        <v>37.65</v>
      </c>
      <c r="L13" s="27">
        <v>63.794366948926381</v>
      </c>
    </row>
    <row r="14" spans="1:15" ht="10.5" customHeight="1">
      <c r="A14" s="23">
        <v>1989</v>
      </c>
      <c r="B14" s="52">
        <v>445.7</v>
      </c>
      <c r="C14" s="48">
        <v>2.2000000000000002</v>
      </c>
      <c r="D14" s="48">
        <v>148.69999999999999</v>
      </c>
      <c r="E14" s="48">
        <v>596.59999999999991</v>
      </c>
      <c r="F14" s="48">
        <v>146.30000000000001</v>
      </c>
      <c r="G14" s="48">
        <v>24.532800000000002</v>
      </c>
      <c r="H14" s="48">
        <v>163.4</v>
      </c>
      <c r="I14" s="48">
        <v>262.36719999999991</v>
      </c>
      <c r="J14" s="91">
        <v>1.0607466584728833</v>
      </c>
      <c r="K14" s="91">
        <v>29.82</v>
      </c>
      <c r="L14" s="27">
        <v>48.621216753286461</v>
      </c>
    </row>
    <row r="15" spans="1:15" ht="15" customHeight="1">
      <c r="A15" s="23">
        <v>1990</v>
      </c>
      <c r="B15" s="52">
        <v>659.3</v>
      </c>
      <c r="C15" s="48">
        <v>5.6</v>
      </c>
      <c r="D15" s="48">
        <v>163.4</v>
      </c>
      <c r="E15" s="48">
        <v>828.3</v>
      </c>
      <c r="F15" s="48">
        <v>249.9</v>
      </c>
      <c r="G15" s="48">
        <v>23.539199999999997</v>
      </c>
      <c r="H15" s="48">
        <v>240</v>
      </c>
      <c r="I15" s="48">
        <v>314.86079999999993</v>
      </c>
      <c r="J15" s="91">
        <v>1.2587785649177232</v>
      </c>
      <c r="K15" s="91">
        <v>20.41</v>
      </c>
      <c r="L15" s="27">
        <v>32.073166419819046</v>
      </c>
    </row>
    <row r="16" spans="1:15" ht="10.5" customHeight="1">
      <c r="A16" s="23">
        <v>1991</v>
      </c>
      <c r="B16" s="52">
        <v>826.8</v>
      </c>
      <c r="C16" s="48">
        <v>2</v>
      </c>
      <c r="D16" s="48">
        <v>240</v>
      </c>
      <c r="E16" s="48">
        <v>1068.8</v>
      </c>
      <c r="F16" s="48">
        <v>276.89999999999998</v>
      </c>
      <c r="G16" s="48">
        <v>20.097599999999996</v>
      </c>
      <c r="H16" s="48">
        <v>400</v>
      </c>
      <c r="I16" s="48">
        <v>371.80240000000003</v>
      </c>
      <c r="J16" s="91">
        <v>1.466716635173358</v>
      </c>
      <c r="K16" s="91">
        <v>17.71</v>
      </c>
      <c r="L16" s="27">
        <v>26.924202516827627</v>
      </c>
    </row>
    <row r="17" spans="1:12" ht="10.5" customHeight="1">
      <c r="A17" s="23">
        <v>1992</v>
      </c>
      <c r="B17" s="52">
        <v>501.8</v>
      </c>
      <c r="C17" s="48">
        <v>5.3</v>
      </c>
      <c r="D17" s="48">
        <v>400</v>
      </c>
      <c r="E17" s="48">
        <v>907.1</v>
      </c>
      <c r="F17" s="48">
        <v>131.19999999999999</v>
      </c>
      <c r="G17" s="48">
        <v>21.259199999999996</v>
      </c>
      <c r="H17" s="48">
        <v>360</v>
      </c>
      <c r="I17" s="48">
        <v>394.64080000000013</v>
      </c>
      <c r="J17" s="91">
        <v>1.5362009233380309</v>
      </c>
      <c r="K17" s="91">
        <v>21.15</v>
      </c>
      <c r="L17" s="27">
        <v>31.436842046590442</v>
      </c>
    </row>
    <row r="18" spans="1:12" ht="10.5" customHeight="1">
      <c r="A18" s="23">
        <v>1993</v>
      </c>
      <c r="B18" s="52">
        <v>527.5</v>
      </c>
      <c r="C18" s="48">
        <v>2.7036120000000001</v>
      </c>
      <c r="D18" s="48">
        <v>360</v>
      </c>
      <c r="E18" s="48">
        <v>890.20361200000002</v>
      </c>
      <c r="F18" s="48">
        <v>202</v>
      </c>
      <c r="G18" s="48">
        <v>20.563199999999998</v>
      </c>
      <c r="H18" s="48">
        <v>355</v>
      </c>
      <c r="I18" s="48">
        <v>312.64041199999997</v>
      </c>
      <c r="J18" s="91">
        <v>1.2012849397706096</v>
      </c>
      <c r="K18" s="91">
        <v>23.73</v>
      </c>
      <c r="L18" s="27">
        <v>34.454095688882276</v>
      </c>
    </row>
    <row r="19" spans="1:12" ht="10.5" customHeight="1">
      <c r="A19" s="23">
        <v>1994</v>
      </c>
      <c r="B19" s="52">
        <v>528.9</v>
      </c>
      <c r="C19" s="48">
        <v>0.2</v>
      </c>
      <c r="D19" s="48">
        <v>355</v>
      </c>
      <c r="E19" s="48">
        <v>884.1</v>
      </c>
      <c r="F19" s="48">
        <v>162</v>
      </c>
      <c r="G19" s="48">
        <v>23.380800000000001</v>
      </c>
      <c r="H19" s="48">
        <v>215</v>
      </c>
      <c r="I19" s="48">
        <v>483.7192</v>
      </c>
      <c r="J19" s="91">
        <v>1.8361924717958062</v>
      </c>
      <c r="K19" s="91">
        <v>31.63</v>
      </c>
      <c r="L19" s="27">
        <v>44.966023144067556</v>
      </c>
    </row>
    <row r="20" spans="1:12" ht="10.5" customHeight="1">
      <c r="A20" s="23">
        <v>1995</v>
      </c>
      <c r="B20" s="52">
        <v>731.4</v>
      </c>
      <c r="C20" s="48">
        <v>4.4342139999999999</v>
      </c>
      <c r="D20" s="48">
        <v>215</v>
      </c>
      <c r="E20" s="48">
        <v>950.83421399999997</v>
      </c>
      <c r="F20" s="48">
        <v>211.7</v>
      </c>
      <c r="G20" s="48">
        <v>19.6554</v>
      </c>
      <c r="H20" s="48">
        <v>280</v>
      </c>
      <c r="I20" s="48">
        <v>439.47881399999994</v>
      </c>
      <c r="J20" s="91">
        <v>1.6487235900764186</v>
      </c>
      <c r="K20" s="91">
        <v>23.88</v>
      </c>
      <c r="L20" s="27">
        <v>33.250254111029115</v>
      </c>
    </row>
    <row r="21" spans="1:12" ht="10.5" customHeight="1">
      <c r="A21" s="23">
        <v>1996</v>
      </c>
      <c r="B21" s="52">
        <v>598.4</v>
      </c>
      <c r="C21" s="48">
        <v>2.0890789999999999</v>
      </c>
      <c r="D21" s="48">
        <v>280</v>
      </c>
      <c r="E21" s="48">
        <v>880.48907899999995</v>
      </c>
      <c r="F21" s="48">
        <v>181.1</v>
      </c>
      <c r="G21" s="48">
        <v>17.751399999999997</v>
      </c>
      <c r="H21" s="48">
        <v>340</v>
      </c>
      <c r="I21" s="48">
        <v>341.63767899999993</v>
      </c>
      <c r="J21" s="91">
        <v>1.2668872312889601</v>
      </c>
      <c r="K21" s="91">
        <v>23.11</v>
      </c>
      <c r="L21" s="27">
        <v>31.600285783631708</v>
      </c>
    </row>
    <row r="22" spans="1:12" ht="10.5" customHeight="1">
      <c r="A22" s="23">
        <v>1997</v>
      </c>
      <c r="B22" s="52">
        <v>552.4</v>
      </c>
      <c r="C22" s="48">
        <v>5.3843119999999995</v>
      </c>
      <c r="D22" s="48">
        <v>340</v>
      </c>
      <c r="E22" s="48">
        <v>897.784312</v>
      </c>
      <c r="F22" s="48">
        <v>226.5</v>
      </c>
      <c r="G22" s="48">
        <v>11.4975</v>
      </c>
      <c r="H22" s="48">
        <v>285</v>
      </c>
      <c r="I22" s="48">
        <v>374.78681200000005</v>
      </c>
      <c r="J22" s="91">
        <v>1.3732881368353171</v>
      </c>
      <c r="K22" s="91">
        <v>20.82</v>
      </c>
      <c r="L22" s="27">
        <v>27.984153066059136</v>
      </c>
    </row>
    <row r="23" spans="1:12" ht="10.5" customHeight="1">
      <c r="A23" s="23">
        <v>1998</v>
      </c>
      <c r="B23" s="52">
        <v>388.7</v>
      </c>
      <c r="C23" s="48">
        <v>0.94015500000000007</v>
      </c>
      <c r="D23" s="48">
        <v>285</v>
      </c>
      <c r="E23" s="48">
        <v>674.64015500000005</v>
      </c>
      <c r="F23" s="48">
        <v>208.22236699999999</v>
      </c>
      <c r="G23" s="48">
        <v>19.813500000000001</v>
      </c>
      <c r="H23" s="48">
        <v>140</v>
      </c>
      <c r="I23" s="48">
        <v>306.60428800000011</v>
      </c>
      <c r="J23" s="91">
        <v>1.1104224254386763</v>
      </c>
      <c r="K23" s="91">
        <v>25.82</v>
      </c>
      <c r="L23" s="27">
        <v>34.326205305805011</v>
      </c>
    </row>
    <row r="24" spans="1:12" ht="10.5" customHeight="1">
      <c r="A24" s="23">
        <v>1999</v>
      </c>
      <c r="B24" s="52">
        <v>729.4</v>
      </c>
      <c r="C24" s="48">
        <v>1.48661</v>
      </c>
      <c r="D24" s="48">
        <v>140</v>
      </c>
      <c r="E24" s="48">
        <v>870.88661000000002</v>
      </c>
      <c r="F24" s="48">
        <v>223.678247</v>
      </c>
      <c r="G24" s="48">
        <v>15.578999999999999</v>
      </c>
      <c r="H24" s="48">
        <v>290</v>
      </c>
      <c r="I24" s="48">
        <v>341.62936300000001</v>
      </c>
      <c r="J24" s="91">
        <v>1.2231846721208757</v>
      </c>
      <c r="K24" s="91">
        <v>19.16</v>
      </c>
      <c r="L24" s="27">
        <v>25.120373921223504</v>
      </c>
    </row>
    <row r="25" spans="1:12" ht="15" customHeight="1">
      <c r="A25" s="23">
        <v>2000</v>
      </c>
      <c r="B25" s="52">
        <v>477.1</v>
      </c>
      <c r="C25" s="48">
        <v>14.289965179999999</v>
      </c>
      <c r="D25" s="48">
        <v>290</v>
      </c>
      <c r="E25" s="48">
        <v>781.38996517999999</v>
      </c>
      <c r="F25" s="48">
        <v>163.39152287000002</v>
      </c>
      <c r="G25" s="48">
        <v>9.5984999999999996</v>
      </c>
      <c r="H25" s="48">
        <v>280</v>
      </c>
      <c r="I25" s="48">
        <v>328.39994231000003</v>
      </c>
      <c r="J25" s="91">
        <v>1.1629528194243215</v>
      </c>
      <c r="K25" s="91">
        <v>16.43</v>
      </c>
      <c r="L25" s="27">
        <v>21.059715123451845</v>
      </c>
    </row>
    <row r="26" spans="1:12" ht="10.5" customHeight="1">
      <c r="A26" s="23">
        <v>2001</v>
      </c>
      <c r="B26" s="52">
        <v>231.1</v>
      </c>
      <c r="C26" s="48">
        <v>20.630951879999998</v>
      </c>
      <c r="D26" s="48">
        <v>280</v>
      </c>
      <c r="E26" s="48">
        <v>531.73095188000002</v>
      </c>
      <c r="F26" s="48">
        <v>151.60323928</v>
      </c>
      <c r="G26" s="48">
        <v>15.538500000000001</v>
      </c>
      <c r="H26" s="48">
        <v>79</v>
      </c>
      <c r="I26" s="48">
        <v>285.5892126</v>
      </c>
      <c r="J26" s="91">
        <v>1.0009820706018411</v>
      </c>
      <c r="K26" s="91">
        <v>25.65</v>
      </c>
      <c r="L26" s="27">
        <v>32.137017709814629</v>
      </c>
    </row>
    <row r="27" spans="1:12" ht="10.5" customHeight="1">
      <c r="A27" s="23">
        <v>2002</v>
      </c>
      <c r="B27" s="52">
        <v>538.9</v>
      </c>
      <c r="C27" s="48">
        <v>17.120269920000002</v>
      </c>
      <c r="D27" s="48">
        <v>79</v>
      </c>
      <c r="E27" s="48">
        <v>635.02026992000003</v>
      </c>
      <c r="F27" s="48">
        <v>129.88109871</v>
      </c>
      <c r="G27" s="48">
        <v>7.1189999999999998</v>
      </c>
      <c r="H27" s="48">
        <v>237.94899999999996</v>
      </c>
      <c r="I27" s="48">
        <v>260.0711712100001</v>
      </c>
      <c r="J27" s="91">
        <v>0.90269636243986762</v>
      </c>
      <c r="K27" s="91">
        <v>18</v>
      </c>
      <c r="L27" s="27">
        <v>22.218724830350777</v>
      </c>
    </row>
    <row r="28" spans="1:12" ht="10.5" customHeight="1">
      <c r="A28" s="23">
        <v>2003</v>
      </c>
      <c r="B28" s="52">
        <v>251.4</v>
      </c>
      <c r="C28" s="48">
        <v>16.295930890000001</v>
      </c>
      <c r="D28" s="48">
        <v>237.94899999999996</v>
      </c>
      <c r="E28" s="48">
        <v>505.64493088999996</v>
      </c>
      <c r="F28" s="48">
        <v>136.8665317</v>
      </c>
      <c r="G28" s="48">
        <v>8.3294999999999995</v>
      </c>
      <c r="H28" s="48">
        <v>112.99000000000001</v>
      </c>
      <c r="I28" s="48">
        <v>247.45889918999995</v>
      </c>
      <c r="J28" s="91">
        <v>0.85090162512892764</v>
      </c>
      <c r="K28" s="91">
        <v>23.53</v>
      </c>
      <c r="L28" s="27">
        <v>28.474531147421956</v>
      </c>
    </row>
    <row r="29" spans="1:12" ht="10.5" customHeight="1">
      <c r="A29" s="23">
        <v>2004</v>
      </c>
      <c r="B29" s="52">
        <v>214.2</v>
      </c>
      <c r="C29" s="48">
        <v>14.16991028</v>
      </c>
      <c r="D29" s="48">
        <v>112.99000000000001</v>
      </c>
      <c r="E29" s="48">
        <v>341.35991028000001</v>
      </c>
      <c r="F29" s="48">
        <v>133.02807536</v>
      </c>
      <c r="G29" s="48">
        <v>10.638</v>
      </c>
      <c r="H29" s="48">
        <v>35.679999999999978</v>
      </c>
      <c r="I29" s="48">
        <v>162.01383492000002</v>
      </c>
      <c r="J29" s="91">
        <v>0.55207550112290926</v>
      </c>
      <c r="K29" s="91">
        <v>29.64</v>
      </c>
      <c r="L29" s="27">
        <v>34.935630158500977</v>
      </c>
    </row>
    <row r="30" spans="1:12" ht="10.5" customHeight="1">
      <c r="A30" s="23">
        <v>2005</v>
      </c>
      <c r="B30" s="52">
        <v>399.5</v>
      </c>
      <c r="C30" s="52">
        <v>14.59423829</v>
      </c>
      <c r="D30" s="52">
        <v>35.679999999999978</v>
      </c>
      <c r="E30" s="52">
        <v>449.77423828999997</v>
      </c>
      <c r="F30" s="52">
        <v>109.65348904000001</v>
      </c>
      <c r="G30" s="52">
        <v>12.631499999999999</v>
      </c>
      <c r="H30" s="52">
        <v>131.81999999999994</v>
      </c>
      <c r="I30" s="52">
        <v>195.66924925000001</v>
      </c>
      <c r="J30" s="27">
        <v>0.66062915382260734</v>
      </c>
      <c r="K30" s="27">
        <v>24.44</v>
      </c>
      <c r="L30" s="27">
        <v>27.934621099554235</v>
      </c>
    </row>
    <row r="31" spans="1:12" ht="10.5" customHeight="1">
      <c r="A31" s="23">
        <v>2006</v>
      </c>
      <c r="B31" s="52">
        <v>435.3</v>
      </c>
      <c r="C31" s="52">
        <v>15.942618169999999</v>
      </c>
      <c r="D31" s="52">
        <v>131.81999999999994</v>
      </c>
      <c r="E31" s="52">
        <v>583.06261816999995</v>
      </c>
      <c r="F31" s="52">
        <v>116.92200431000001</v>
      </c>
      <c r="G31" s="52">
        <v>9.9855</v>
      </c>
      <c r="H31" s="52">
        <v>174.12</v>
      </c>
      <c r="I31" s="52">
        <v>282.03511385999991</v>
      </c>
      <c r="J31" s="27">
        <v>0.94327442150739027</v>
      </c>
      <c r="K31" s="27">
        <v>29.07</v>
      </c>
      <c r="L31" s="27">
        <v>32.224272958547409</v>
      </c>
    </row>
    <row r="32" spans="1:12" ht="10.5" customHeight="1">
      <c r="A32" s="23">
        <v>2007</v>
      </c>
      <c r="B32" s="52">
        <v>383.2</v>
      </c>
      <c r="C32" s="52">
        <v>17.816800399999998</v>
      </c>
      <c r="D32" s="52">
        <v>174.12</v>
      </c>
      <c r="E32" s="52">
        <v>575.13680039999997</v>
      </c>
      <c r="F32" s="52">
        <v>102.66774740000001</v>
      </c>
      <c r="G32" s="52">
        <v>11.277000000000001</v>
      </c>
      <c r="H32" s="52">
        <v>164.11999999999995</v>
      </c>
      <c r="I32" s="52">
        <v>297.07205300000004</v>
      </c>
      <c r="J32" s="27">
        <v>0.98366953631266985</v>
      </c>
      <c r="K32" s="27">
        <v>44.48</v>
      </c>
      <c r="L32" s="27">
        <v>48.006950646631388</v>
      </c>
    </row>
    <row r="33" spans="1:12" ht="10.5" customHeight="1">
      <c r="A33" s="23">
        <v>2008</v>
      </c>
      <c r="B33" s="52">
        <v>454.2</v>
      </c>
      <c r="C33" s="52">
        <v>21.371998089999998</v>
      </c>
      <c r="D33" s="52">
        <v>164.11999999999995</v>
      </c>
      <c r="E33" s="52">
        <v>639.69199808999997</v>
      </c>
      <c r="F33" s="52">
        <v>192.54616731000002</v>
      </c>
      <c r="G33" s="52">
        <v>8.7705000000000002</v>
      </c>
      <c r="H33" s="52">
        <v>135.422</v>
      </c>
      <c r="I33" s="52">
        <v>302.95333077999999</v>
      </c>
      <c r="J33" s="27">
        <v>0.99394867529883202</v>
      </c>
      <c r="K33" s="27">
        <v>36.628888888888888</v>
      </c>
      <c r="L33" s="27">
        <v>38.802919458870768</v>
      </c>
    </row>
    <row r="34" spans="1:12" ht="10.5" customHeight="1">
      <c r="A34" s="23">
        <v>2009</v>
      </c>
      <c r="B34" s="52">
        <v>333.2</v>
      </c>
      <c r="C34" s="52">
        <v>13.242875550000001</v>
      </c>
      <c r="D34" s="52">
        <v>135.422</v>
      </c>
      <c r="E34" s="52">
        <v>481.86487554999997</v>
      </c>
      <c r="F34" s="52">
        <v>153.73835836000001</v>
      </c>
      <c r="G34" s="52">
        <v>12.577500000000001</v>
      </c>
      <c r="H34" s="52">
        <v>119.0228</v>
      </c>
      <c r="I34" s="52">
        <v>196.52621718999995</v>
      </c>
      <c r="J34" s="27">
        <v>0.63923561311460486</v>
      </c>
      <c r="K34" s="27">
        <v>40.369166666666665</v>
      </c>
      <c r="L34" s="27">
        <v>42.485362576607486</v>
      </c>
    </row>
    <row r="35" spans="1:12" ht="15" customHeight="1">
      <c r="A35" s="23">
        <v>2010</v>
      </c>
      <c r="B35" s="52">
        <v>476.6</v>
      </c>
      <c r="C35" s="52">
        <v>5.3346292000000002</v>
      </c>
      <c r="D35" s="52">
        <v>119.0228</v>
      </c>
      <c r="E35" s="52">
        <v>600.95742919999998</v>
      </c>
      <c r="F35" s="52">
        <v>165.52462693000001</v>
      </c>
      <c r="G35" s="52">
        <v>9.1980000000000004</v>
      </c>
      <c r="H35" s="52">
        <v>167.5549</v>
      </c>
      <c r="I35" s="52">
        <v>258.67990226999996</v>
      </c>
      <c r="J35" s="27">
        <v>0.83514829894532716</v>
      </c>
      <c r="K35" s="27">
        <v>41.938333333333333</v>
      </c>
      <c r="L35" s="27">
        <v>43.611147940459475</v>
      </c>
    </row>
    <row r="36" spans="1:12" ht="10.5" customHeight="1">
      <c r="A36" s="23">
        <v>2011</v>
      </c>
      <c r="B36" s="52">
        <v>324.8</v>
      </c>
      <c r="C36" s="52">
        <v>11.2</v>
      </c>
      <c r="D36" s="52">
        <v>167.6</v>
      </c>
      <c r="E36" s="52">
        <v>503.6</v>
      </c>
      <c r="F36" s="52">
        <v>208.1</v>
      </c>
      <c r="G36" s="52">
        <v>11.8</v>
      </c>
      <c r="H36" s="52">
        <v>68.3</v>
      </c>
      <c r="I36" s="52">
        <v>215.4</v>
      </c>
      <c r="J36" s="27">
        <v>0.69</v>
      </c>
      <c r="K36" s="27">
        <v>58.613333333333337</v>
      </c>
      <c r="L36" s="27">
        <v>59.713707681636699</v>
      </c>
    </row>
    <row r="37" spans="1:12" ht="10.5" customHeight="1">
      <c r="A37" s="23">
        <v>2012</v>
      </c>
      <c r="B37" s="52">
        <v>490.6</v>
      </c>
      <c r="C37" s="52">
        <v>18.7</v>
      </c>
      <c r="D37" s="52">
        <v>68.3</v>
      </c>
      <c r="E37" s="52">
        <v>577.6</v>
      </c>
      <c r="F37" s="52">
        <v>228.3</v>
      </c>
      <c r="G37" s="52">
        <v>7.8</v>
      </c>
      <c r="H37" s="52">
        <v>164.8</v>
      </c>
      <c r="I37" s="52">
        <v>176.7</v>
      </c>
      <c r="J37" s="27">
        <v>0.56243872258764538</v>
      </c>
      <c r="K37" s="27">
        <v>45.566250000000004</v>
      </c>
      <c r="L37" s="27">
        <v>45.566136084659796</v>
      </c>
    </row>
    <row r="38" spans="1:12" ht="10.5" customHeight="1">
      <c r="A38" s="23">
        <v>2013</v>
      </c>
      <c r="B38" s="52">
        <v>340.2</v>
      </c>
      <c r="C38" s="52">
        <v>9</v>
      </c>
      <c r="D38" s="52">
        <v>164.8</v>
      </c>
      <c r="E38" s="52">
        <v>514</v>
      </c>
      <c r="F38" s="52">
        <v>266.60000000000002</v>
      </c>
      <c r="G38" s="52">
        <v>10.8</v>
      </c>
      <c r="H38" s="52">
        <v>122.9</v>
      </c>
      <c r="I38" s="52">
        <v>113.69999999999997</v>
      </c>
      <c r="J38" s="27">
        <v>0.35947480711710539</v>
      </c>
      <c r="K38" s="27">
        <v>55.251250000000006</v>
      </c>
      <c r="L38" s="27">
        <v>54.290978320948234</v>
      </c>
    </row>
    <row r="39" spans="1:12" ht="10.5" customHeight="1">
      <c r="A39" s="23">
        <v>2014</v>
      </c>
      <c r="B39" s="52">
        <v>427.3</v>
      </c>
      <c r="C39" s="52">
        <v>10</v>
      </c>
      <c r="D39" s="52">
        <v>122.9</v>
      </c>
      <c r="E39" s="52">
        <v>560.20000000000005</v>
      </c>
      <c r="F39" s="52">
        <v>410.9</v>
      </c>
      <c r="G39" s="52">
        <v>10.6</v>
      </c>
      <c r="H39" s="52">
        <v>66.599999999999994</v>
      </c>
      <c r="I39" s="52">
        <v>72.10000000000008</v>
      </c>
      <c r="J39" s="27">
        <v>0.22631894387966661</v>
      </c>
      <c r="K39" s="27">
        <v>38.852500000000006</v>
      </c>
      <c r="L39" s="27">
        <v>37.479802242855428</v>
      </c>
    </row>
    <row r="40" spans="1:12" ht="10.5" customHeight="1">
      <c r="A40" s="23">
        <v>2015</v>
      </c>
      <c r="B40" s="52">
        <v>456.2</v>
      </c>
      <c r="C40" s="52">
        <v>3.9914445999999999</v>
      </c>
      <c r="D40" s="52">
        <v>66.559699999999992</v>
      </c>
      <c r="E40" s="52">
        <v>526.75114459999998</v>
      </c>
      <c r="F40" s="52">
        <v>281.93562407999997</v>
      </c>
      <c r="G40" s="52">
        <v>8.6265000000000001</v>
      </c>
      <c r="H40" s="52">
        <v>143.69880000000001</v>
      </c>
      <c r="I40" s="52">
        <v>92.490220520000008</v>
      </c>
      <c r="J40" s="27">
        <v>0.28824763262976993</v>
      </c>
      <c r="K40" s="27">
        <v>32.189583333333331</v>
      </c>
      <c r="L40" s="27">
        <v>30.755897186007587</v>
      </c>
    </row>
    <row r="41" spans="1:12" ht="10.5" customHeight="1">
      <c r="A41" s="23">
        <v>2016</v>
      </c>
      <c r="B41" s="52">
        <v>351.6</v>
      </c>
      <c r="C41" s="52">
        <v>5.8322671000000001</v>
      </c>
      <c r="D41" s="52">
        <v>143.69880000000001</v>
      </c>
      <c r="E41" s="52">
        <v>501.13106710000005</v>
      </c>
      <c r="F41" s="52">
        <v>216.3179758</v>
      </c>
      <c r="G41" s="52">
        <v>11.286</v>
      </c>
      <c r="H41" s="52">
        <v>126.1032</v>
      </c>
      <c r="I41" s="52">
        <v>147.42389130000004</v>
      </c>
      <c r="J41" s="27">
        <v>0.45619331008962605</v>
      </c>
      <c r="K41" s="27">
        <v>38.716999999999999</v>
      </c>
      <c r="L41" s="27">
        <v>36.628012856747546</v>
      </c>
    </row>
    <row r="42" spans="1:12" ht="10.5" customHeight="1">
      <c r="A42" s="23">
        <v>2017</v>
      </c>
      <c r="B42" s="52">
        <v>416.1</v>
      </c>
      <c r="C42" s="52">
        <v>5.7669819273622975</v>
      </c>
      <c r="D42" s="52">
        <v>126.1032</v>
      </c>
      <c r="E42" s="52">
        <v>547.97018192736232</v>
      </c>
      <c r="F42" s="52">
        <v>200.55927749895829</v>
      </c>
      <c r="G42" s="52">
        <v>9.8725000000000005</v>
      </c>
      <c r="H42" s="52">
        <v>164.91300000000001</v>
      </c>
      <c r="I42" s="52">
        <v>172.62540442840401</v>
      </c>
      <c r="J42" s="27">
        <v>0.53081858423229122</v>
      </c>
      <c r="K42" s="27">
        <v>34.401499999999999</v>
      </c>
      <c r="L42" s="27">
        <v>31.929220459797854</v>
      </c>
    </row>
    <row r="43" spans="1:12" ht="10.5" customHeight="1">
      <c r="A43" s="23">
        <v>2018</v>
      </c>
      <c r="B43" s="52">
        <v>399.5</v>
      </c>
      <c r="C43" s="52">
        <v>5.6207250579961965</v>
      </c>
      <c r="D43" s="52">
        <v>164.91300000000001</v>
      </c>
      <c r="E43" s="52">
        <v>570.03372505799621</v>
      </c>
      <c r="F43" s="52">
        <v>124.20504340464214</v>
      </c>
      <c r="G43" s="52">
        <v>9.4765000000000015</v>
      </c>
      <c r="H43" s="52">
        <v>166.43809999999999</v>
      </c>
      <c r="I43" s="52">
        <v>269.91408165335406</v>
      </c>
      <c r="J43" s="27">
        <v>0.8256172733362146</v>
      </c>
      <c r="K43" s="27">
        <v>33.87681818181818</v>
      </c>
      <c r="L43" s="27">
        <v>30.701096735498247</v>
      </c>
    </row>
    <row r="44" spans="1:12" ht="10.5" customHeight="1">
      <c r="A44" s="23">
        <v>2019</v>
      </c>
      <c r="B44" s="52">
        <v>296.60000000000002</v>
      </c>
      <c r="C44" s="52">
        <v>6.2833287962835414</v>
      </c>
      <c r="D44" s="52">
        <v>166.43809999999999</v>
      </c>
      <c r="E44" s="52">
        <v>469.3214287962835</v>
      </c>
      <c r="F44" s="52">
        <v>162.69122870180101</v>
      </c>
      <c r="G44" s="52">
        <v>12.902999999999999</v>
      </c>
      <c r="H44" s="52">
        <v>106.6367</v>
      </c>
      <c r="I44" s="52">
        <v>187.09050009448242</v>
      </c>
      <c r="J44" s="27">
        <v>0.56957129663544681</v>
      </c>
      <c r="K44" s="27">
        <v>44.9375</v>
      </c>
      <c r="L44" s="27">
        <v>40.01451430504973</v>
      </c>
    </row>
    <row r="45" spans="1:12" ht="13.5" customHeight="1">
      <c r="A45" s="23">
        <v>2020</v>
      </c>
      <c r="B45" s="52">
        <v>451</v>
      </c>
      <c r="C45" s="52">
        <v>3.305104096223741</v>
      </c>
      <c r="D45" s="52">
        <v>106.6367</v>
      </c>
      <c r="E45" s="52">
        <v>560.94180409622368</v>
      </c>
      <c r="F45" s="52">
        <v>120.36996787169316</v>
      </c>
      <c r="G45" s="52">
        <v>10.769</v>
      </c>
      <c r="H45" s="52">
        <v>131.7492</v>
      </c>
      <c r="I45" s="52">
        <v>298.05363622453046</v>
      </c>
      <c r="J45" s="27">
        <v>0.90288098742298184</v>
      </c>
      <c r="K45" s="27">
        <v>37.130000000000003</v>
      </c>
      <c r="L45" s="27">
        <v>32.623403096279901</v>
      </c>
    </row>
    <row r="46" spans="1:12" ht="14.45" customHeight="1">
      <c r="A46" s="23">
        <v>2021</v>
      </c>
      <c r="B46" s="52">
        <v>349</v>
      </c>
      <c r="C46" s="52">
        <v>2.7374314080397162</v>
      </c>
      <c r="D46" s="52">
        <v>131.7492</v>
      </c>
      <c r="E46" s="52">
        <v>483.48663140803967</v>
      </c>
      <c r="F46" s="52">
        <v>129.97603994979912</v>
      </c>
      <c r="G46" s="52">
        <v>8.9375</v>
      </c>
      <c r="H46" s="52">
        <v>115.67359999999999</v>
      </c>
      <c r="I46" s="52">
        <v>228.89949145824059</v>
      </c>
      <c r="J46" s="27">
        <v>0.68883630747493152</v>
      </c>
      <c r="K46" s="27">
        <v>50.94</v>
      </c>
      <c r="L46" s="27">
        <v>42.834258998431764</v>
      </c>
    </row>
    <row r="47" spans="1:12" ht="12.75" customHeight="1">
      <c r="A47" s="23">
        <v>2022</v>
      </c>
      <c r="B47" s="52">
        <v>360.40000000000003</v>
      </c>
      <c r="C47" s="52">
        <v>4.1820346319540587</v>
      </c>
      <c r="D47" s="52">
        <v>115.67359999999999</v>
      </c>
      <c r="E47" s="52">
        <v>480.25563463195408</v>
      </c>
      <c r="F47" s="52">
        <v>144.38154902052753</v>
      </c>
      <c r="G47" s="52">
        <v>7.4634999999999989</v>
      </c>
      <c r="H47" s="52">
        <v>151.0309</v>
      </c>
      <c r="I47" s="52">
        <v>177.37968561142654</v>
      </c>
      <c r="J47" s="27">
        <v>0.53183946528141302</v>
      </c>
      <c r="K47" s="27">
        <v>48.38</v>
      </c>
      <c r="L47" s="27">
        <v>38.027042587851078</v>
      </c>
    </row>
    <row r="48" spans="1:12" ht="12.75" customHeight="1">
      <c r="A48" s="23">
        <v>2023</v>
      </c>
      <c r="B48" s="52">
        <v>320.8</v>
      </c>
      <c r="C48" s="52">
        <v>8.0972658341936761</v>
      </c>
      <c r="D48" s="52">
        <v>151.0309</v>
      </c>
      <c r="E48" s="52">
        <v>479.92816583419369</v>
      </c>
      <c r="F48" s="52">
        <v>144.87174465590658</v>
      </c>
      <c r="G48" s="52">
        <v>11.544063114431774</v>
      </c>
      <c r="H48" s="52">
        <v>121.22029999999999</v>
      </c>
      <c r="I48" s="52">
        <v>202.29205806385534</v>
      </c>
      <c r="J48" s="27">
        <v>0.60356692898339881</v>
      </c>
      <c r="K48" s="27">
        <v>47.319548426715933</v>
      </c>
      <c r="L48" s="27">
        <v>35.928414789235333</v>
      </c>
    </row>
    <row r="49" spans="1:12" ht="12.75" customHeight="1">
      <c r="A49" s="3" t="s">
        <v>655</v>
      </c>
      <c r="B49" s="240"/>
      <c r="K49" s="243"/>
      <c r="L49" s="243"/>
    </row>
    <row r="50" spans="1:12" ht="12.75" customHeight="1">
      <c r="A50" s="174" t="s">
        <v>897</v>
      </c>
      <c r="B50" s="240"/>
      <c r="K50" s="243"/>
      <c r="L50" s="243"/>
    </row>
    <row r="51" spans="1:12" ht="12.75" customHeight="1">
      <c r="A51" s="46" t="s">
        <v>1133</v>
      </c>
      <c r="B51" s="240"/>
      <c r="K51" s="243"/>
      <c r="L51" s="243"/>
    </row>
    <row r="52" spans="1:12" ht="12.75" customHeight="1">
      <c r="A52" s="46" t="s">
        <v>1139</v>
      </c>
      <c r="B52" s="240"/>
      <c r="K52" s="243"/>
      <c r="L52" s="243"/>
    </row>
    <row r="53" spans="1:12" ht="12.75" customHeight="1">
      <c r="A53" s="46" t="s">
        <v>1135</v>
      </c>
      <c r="B53" s="240"/>
      <c r="K53" s="243"/>
      <c r="L53" s="243"/>
    </row>
    <row r="54" spans="1:12" ht="12.75" customHeight="1">
      <c r="A54" s="28" t="s">
        <v>1140</v>
      </c>
      <c r="B54" s="240"/>
      <c r="K54" s="243"/>
      <c r="L54" s="243"/>
    </row>
    <row r="55" spans="1:12" ht="12.75" customHeight="1">
      <c r="A55" s="173" t="s">
        <v>1040</v>
      </c>
      <c r="B55" s="240"/>
    </row>
    <row r="56" spans="1:12" ht="12.75" customHeight="1">
      <c r="A56" s="5" t="s">
        <v>36</v>
      </c>
      <c r="B56" s="240"/>
    </row>
    <row r="57" spans="1:12">
      <c r="B57" s="240"/>
    </row>
    <row r="58" spans="1:12" customFormat="1">
      <c r="A58" s="176"/>
      <c r="B58" s="176"/>
      <c r="C58" s="176"/>
      <c r="D58" s="176"/>
      <c r="E58" s="176"/>
      <c r="F58" s="176"/>
      <c r="G58" s="176"/>
      <c r="H58" s="176"/>
      <c r="I58" s="176"/>
      <c r="J58" s="176"/>
      <c r="K58" s="176"/>
      <c r="L58" s="176"/>
    </row>
    <row r="59" spans="1:12" customFormat="1">
      <c r="A59" s="176"/>
    </row>
    <row r="60" spans="1:12" customFormat="1">
      <c r="A60" s="176"/>
    </row>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ustomFormat="1" ht="12"/>
    <row r="91" spans="1:12" customFormat="1" ht="12"/>
    <row r="92" spans="1:12" customFormat="1" ht="12"/>
    <row r="93" spans="1:12" customFormat="1" ht="12"/>
    <row r="94" spans="1:12" customFormat="1" ht="12"/>
    <row r="95" spans="1:12">
      <c r="A95"/>
      <c r="B95"/>
      <c r="C95"/>
      <c r="D95"/>
      <c r="E95"/>
      <c r="F95"/>
      <c r="G95"/>
      <c r="H95"/>
      <c r="I95"/>
      <c r="J95"/>
      <c r="K95"/>
      <c r="L95"/>
    </row>
    <row r="96" spans="1:12">
      <c r="A96"/>
    </row>
    <row r="97" spans="1:1">
      <c r="A97"/>
    </row>
  </sheetData>
  <conditionalFormatting sqref="A5:A48">
    <cfRule type="expression" dxfId="20" priority="2">
      <formula>MOD(ROW(),2)=1</formula>
    </cfRule>
  </conditionalFormatting>
  <conditionalFormatting sqref="B5:L48">
    <cfRule type="expression" dxfId="19"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2582-39D3-4EAC-90E3-FFF98E94A081}">
  <sheetPr>
    <pageSetUpPr fitToPage="1"/>
  </sheetPr>
  <dimension ref="A1:O92"/>
  <sheetViews>
    <sheetView showGridLines="0" topLeftCell="A17" zoomScaleNormal="100" workbookViewId="0"/>
  </sheetViews>
  <sheetFormatPr defaultColWidth="9.42578125" defaultRowHeight="12"/>
  <cols>
    <col min="1" max="1" width="9.42578125" style="248"/>
    <col min="2" max="8" width="17.42578125" style="248" customWidth="1"/>
    <col min="9" max="10" width="21.28515625" style="248" customWidth="1"/>
    <col min="11" max="12" width="14.85546875" style="248" customWidth="1"/>
    <col min="13" max="14" width="2.7109375" style="248" customWidth="1"/>
    <col min="15" max="15" width="9.42578125" style="248"/>
    <col min="16" max="16" width="7.42578125" style="248" bestFit="1" customWidth="1"/>
    <col min="17" max="17" width="11.85546875" style="248" bestFit="1" customWidth="1"/>
    <col min="18" max="18" width="8.5703125" style="248" bestFit="1" customWidth="1"/>
    <col min="19" max="19" width="17.28515625" style="248" bestFit="1" customWidth="1"/>
    <col min="20" max="20" width="13.5703125" style="248" bestFit="1" customWidth="1"/>
    <col min="21" max="21" width="8.85546875" style="248" bestFit="1" customWidth="1"/>
    <col min="22" max="22" width="9" style="248" bestFit="1" customWidth="1"/>
    <col min="23" max="23" width="14.42578125" style="248" bestFit="1" customWidth="1"/>
    <col min="24" max="24" width="21.42578125" style="248" bestFit="1" customWidth="1"/>
    <col min="25" max="25" width="22.5703125" style="248" bestFit="1" customWidth="1"/>
    <col min="26" max="26" width="17.28515625" style="248" bestFit="1" customWidth="1"/>
    <col min="27" max="27" width="18.5703125" style="248" bestFit="1" customWidth="1"/>
    <col min="28" max="16384" width="9.42578125" style="248"/>
  </cols>
  <sheetData>
    <row r="1" spans="1:15" s="234" customFormat="1" ht="13.5">
      <c r="A1" s="13" t="s">
        <v>184</v>
      </c>
      <c r="O1" s="14" t="str">
        <f>HYPERLINK("#'"&amp;"Index'!A1","INDEX")</f>
        <v>INDEX</v>
      </c>
    </row>
    <row r="2" spans="1:15" s="234" customFormat="1" ht="13.5">
      <c r="A2" s="157"/>
      <c r="B2" s="158" t="s">
        <v>1141</v>
      </c>
      <c r="C2" s="158"/>
      <c r="D2" s="158"/>
      <c r="E2" s="158"/>
      <c r="F2" s="158" t="s">
        <v>1131</v>
      </c>
      <c r="G2" s="158"/>
      <c r="H2" s="158"/>
      <c r="I2" s="158"/>
      <c r="J2" s="158"/>
      <c r="K2" s="158" t="s">
        <v>644</v>
      </c>
      <c r="L2" s="158"/>
    </row>
    <row r="3" spans="1:15" s="234" customFormat="1" ht="13.5">
      <c r="A3" s="159"/>
      <c r="B3" s="183" t="s">
        <v>1122</v>
      </c>
      <c r="C3" s="183"/>
      <c r="D3" s="183"/>
      <c r="E3" s="183"/>
      <c r="F3" s="183"/>
      <c r="G3" s="235"/>
      <c r="H3" s="235"/>
      <c r="I3" s="183"/>
      <c r="J3" s="184" t="s">
        <v>617</v>
      </c>
      <c r="K3" s="183" t="s">
        <v>663</v>
      </c>
      <c r="L3" s="183"/>
    </row>
    <row r="4" spans="1:15" s="234" customFormat="1" ht="41.25"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212.1</v>
      </c>
      <c r="C5" s="48" t="s">
        <v>654</v>
      </c>
      <c r="D5" s="48">
        <v>106.6</v>
      </c>
      <c r="E5" s="48">
        <v>318.7</v>
      </c>
      <c r="F5" s="48">
        <v>133.1</v>
      </c>
      <c r="G5" s="48">
        <v>8.7156000000000002</v>
      </c>
      <c r="H5" s="48">
        <v>82.7</v>
      </c>
      <c r="I5" s="48">
        <v>94.184399999999997</v>
      </c>
      <c r="J5" s="26">
        <v>0.41358650307826073</v>
      </c>
      <c r="K5" s="26">
        <v>35.130000000000003</v>
      </c>
      <c r="L5" s="25">
        <v>83.14546906896247</v>
      </c>
    </row>
    <row r="6" spans="1:15" ht="10.5" customHeight="1">
      <c r="A6" s="23">
        <v>1981</v>
      </c>
      <c r="B6" s="52">
        <v>269</v>
      </c>
      <c r="C6" s="48" t="s">
        <v>654</v>
      </c>
      <c r="D6" s="48">
        <v>82.7</v>
      </c>
      <c r="E6" s="48">
        <v>351.7</v>
      </c>
      <c r="F6" s="48">
        <v>154.6</v>
      </c>
      <c r="G6" s="48">
        <v>9.3830399999999994</v>
      </c>
      <c r="H6" s="48">
        <v>121.1</v>
      </c>
      <c r="I6" s="48">
        <v>66.616960000000006</v>
      </c>
      <c r="J6" s="26">
        <v>0.28968177904559805</v>
      </c>
      <c r="K6" s="26">
        <v>26.62</v>
      </c>
      <c r="L6" s="25">
        <v>57.569515406117034</v>
      </c>
    </row>
    <row r="7" spans="1:15" ht="10.5" customHeight="1">
      <c r="A7" s="23">
        <v>1982</v>
      </c>
      <c r="B7" s="52">
        <v>289.60000000000002</v>
      </c>
      <c r="C7" s="48" t="s">
        <v>654</v>
      </c>
      <c r="D7" s="48">
        <v>121.1</v>
      </c>
      <c r="E7" s="48">
        <v>410.70000000000005</v>
      </c>
      <c r="F7" s="48">
        <v>154.9</v>
      </c>
      <c r="G7" s="48">
        <v>6.2856000000000005</v>
      </c>
      <c r="H7" s="48">
        <v>134.80000000000001</v>
      </c>
      <c r="I7" s="48">
        <v>114.71440000000004</v>
      </c>
      <c r="J7" s="26">
        <v>0.49405826313160045</v>
      </c>
      <c r="K7" s="26">
        <v>20.149999999999999</v>
      </c>
      <c r="L7" s="25">
        <v>41.039741337610423</v>
      </c>
    </row>
    <row r="8" spans="1:15" ht="10.5" customHeight="1">
      <c r="A8" s="23">
        <v>1983</v>
      </c>
      <c r="B8" s="52">
        <v>194</v>
      </c>
      <c r="C8" s="48" t="s">
        <v>654</v>
      </c>
      <c r="D8" s="48">
        <v>134.80000000000001</v>
      </c>
      <c r="E8" s="48">
        <v>328.8</v>
      </c>
      <c r="F8" s="48">
        <v>130.9</v>
      </c>
      <c r="G8" s="48">
        <v>7.7889600000000003</v>
      </c>
      <c r="H8" s="48">
        <v>85.6</v>
      </c>
      <c r="I8" s="48">
        <v>104.51104000000001</v>
      </c>
      <c r="J8" s="26">
        <v>0.44604318266206305</v>
      </c>
      <c r="K8" s="26">
        <v>23.47</v>
      </c>
      <c r="L8" s="25">
        <v>46.003371359128145</v>
      </c>
    </row>
    <row r="9" spans="1:15" ht="10.5" customHeight="1">
      <c r="A9" s="23">
        <v>1984</v>
      </c>
      <c r="B9" s="52">
        <v>240.4</v>
      </c>
      <c r="C9" s="48" t="s">
        <v>654</v>
      </c>
      <c r="D9" s="48">
        <v>85.6</v>
      </c>
      <c r="E9" s="48">
        <v>326</v>
      </c>
      <c r="F9" s="48">
        <v>85.8</v>
      </c>
      <c r="G9" s="48">
        <v>4.7952000000000004</v>
      </c>
      <c r="H9" s="48">
        <v>120.2</v>
      </c>
      <c r="I9" s="48">
        <v>115.20479999999999</v>
      </c>
      <c r="J9" s="26">
        <v>0.48743716892040545</v>
      </c>
      <c r="K9" s="26">
        <v>19.36</v>
      </c>
      <c r="L9" s="25">
        <v>36.6248740783481</v>
      </c>
    </row>
    <row r="10" spans="1:15" ht="10.5" customHeight="1">
      <c r="A10" s="23">
        <v>1985</v>
      </c>
      <c r="B10" s="52">
        <v>148</v>
      </c>
      <c r="C10" s="48" t="s">
        <v>654</v>
      </c>
      <c r="D10" s="48">
        <v>120.2</v>
      </c>
      <c r="E10" s="48">
        <v>268.2</v>
      </c>
      <c r="F10" s="48">
        <v>93.8</v>
      </c>
      <c r="G10" s="48">
        <v>8.8257600000000007</v>
      </c>
      <c r="H10" s="48">
        <v>53.3</v>
      </c>
      <c r="I10" s="48">
        <v>112.27423999999998</v>
      </c>
      <c r="J10" s="26">
        <v>0.47081864919946648</v>
      </c>
      <c r="K10" s="26">
        <v>27.02</v>
      </c>
      <c r="L10" s="25">
        <v>49.548434419841378</v>
      </c>
    </row>
    <row r="11" spans="1:15" ht="10.5" customHeight="1">
      <c r="A11" s="23">
        <v>1986</v>
      </c>
      <c r="B11" s="52">
        <v>272.39999999999998</v>
      </c>
      <c r="C11" s="48" t="s">
        <v>654</v>
      </c>
      <c r="D11" s="48">
        <v>53.3</v>
      </c>
      <c r="E11" s="48">
        <v>325.7</v>
      </c>
      <c r="F11" s="48">
        <v>115.6</v>
      </c>
      <c r="G11" s="48">
        <v>8.02224</v>
      </c>
      <c r="H11" s="48">
        <v>89.9</v>
      </c>
      <c r="I11" s="48">
        <v>112.17775999999998</v>
      </c>
      <c r="J11" s="26">
        <v>0.46614292066104013</v>
      </c>
      <c r="K11" s="26">
        <v>24.53</v>
      </c>
      <c r="L11" s="25">
        <v>44.088770663802904</v>
      </c>
    </row>
    <row r="12" spans="1:15" ht="10.5" customHeight="1">
      <c r="A12" s="23">
        <v>1987</v>
      </c>
      <c r="B12" s="52">
        <v>247.6</v>
      </c>
      <c r="C12" s="48" t="s">
        <v>654</v>
      </c>
      <c r="D12" s="48">
        <v>89.9</v>
      </c>
      <c r="E12" s="48">
        <v>337.5</v>
      </c>
      <c r="F12" s="48">
        <v>131.6</v>
      </c>
      <c r="G12" s="48">
        <v>7.5384000000000002</v>
      </c>
      <c r="H12" s="48">
        <v>148.6</v>
      </c>
      <c r="I12" s="48">
        <v>49.761600000000016</v>
      </c>
      <c r="J12" s="26">
        <v>0.2049455527915521</v>
      </c>
      <c r="K12" s="26">
        <v>23.07</v>
      </c>
      <c r="L12" s="25">
        <v>40.470489171907481</v>
      </c>
    </row>
    <row r="13" spans="1:15" ht="10.5" customHeight="1">
      <c r="A13" s="23">
        <v>1988</v>
      </c>
      <c r="B13" s="52">
        <v>285.7</v>
      </c>
      <c r="C13" s="48" t="s">
        <v>654</v>
      </c>
      <c r="D13" s="48">
        <v>148.6</v>
      </c>
      <c r="E13" s="48">
        <v>434.29999999999995</v>
      </c>
      <c r="F13" s="48">
        <v>216.5</v>
      </c>
      <c r="G13" s="48">
        <v>7.1820000000000004</v>
      </c>
      <c r="H13" s="48">
        <v>77.099999999999994</v>
      </c>
      <c r="I13" s="48">
        <v>133.51799999999997</v>
      </c>
      <c r="J13" s="26">
        <v>0.5449247207382224</v>
      </c>
      <c r="K13" s="26">
        <v>30.48</v>
      </c>
      <c r="L13" s="25">
        <v>51.645479537935621</v>
      </c>
    </row>
    <row r="14" spans="1:15" ht="10.5" customHeight="1">
      <c r="A14" s="23">
        <v>1989</v>
      </c>
      <c r="B14" s="52">
        <v>212.2</v>
      </c>
      <c r="C14" s="48" t="s">
        <v>654</v>
      </c>
      <c r="D14" s="48">
        <v>77.099999999999994</v>
      </c>
      <c r="E14" s="48">
        <v>289.29999999999995</v>
      </c>
      <c r="F14" s="48">
        <v>110.7</v>
      </c>
      <c r="G14" s="48">
        <v>7.4412000000000011</v>
      </c>
      <c r="H14" s="48">
        <v>61.5</v>
      </c>
      <c r="I14" s="48">
        <v>109.65879999999996</v>
      </c>
      <c r="J14" s="26">
        <v>0.44334888534903072</v>
      </c>
      <c r="K14" s="26">
        <v>32.950000000000003</v>
      </c>
      <c r="L14" s="25">
        <v>53.724650973198827</v>
      </c>
    </row>
    <row r="15" spans="1:15" ht="15" customHeight="1">
      <c r="A15" s="23">
        <v>1990</v>
      </c>
      <c r="B15" s="52">
        <v>282.2</v>
      </c>
      <c r="C15" s="48" t="s">
        <v>654</v>
      </c>
      <c r="D15" s="48">
        <v>61.5</v>
      </c>
      <c r="E15" s="48">
        <v>343.7</v>
      </c>
      <c r="F15" s="48">
        <v>140.80000000000001</v>
      </c>
      <c r="G15" s="48">
        <v>7.2360000000000007</v>
      </c>
      <c r="H15" s="48">
        <v>104.8</v>
      </c>
      <c r="I15" s="48">
        <v>90.86399999999999</v>
      </c>
      <c r="J15" s="26">
        <v>0.36326419650424568</v>
      </c>
      <c r="K15" s="26">
        <v>21.94</v>
      </c>
      <c r="L15" s="25">
        <v>34.477475318511999</v>
      </c>
    </row>
    <row r="16" spans="1:15" ht="10.5" customHeight="1">
      <c r="A16" s="23">
        <v>1991</v>
      </c>
      <c r="B16" s="52">
        <v>258.8</v>
      </c>
      <c r="C16" s="48" t="s">
        <v>654</v>
      </c>
      <c r="D16" s="48">
        <v>104.8</v>
      </c>
      <c r="E16" s="48">
        <v>363.6</v>
      </c>
      <c r="F16" s="48">
        <v>93.4</v>
      </c>
      <c r="G16" s="48">
        <v>4.8816000000000006</v>
      </c>
      <c r="H16" s="48">
        <v>139.80000000000001</v>
      </c>
      <c r="I16" s="48">
        <v>125.51840000000004</v>
      </c>
      <c r="J16" s="26">
        <v>0.49515529028415006</v>
      </c>
      <c r="K16" s="26">
        <v>18.93</v>
      </c>
      <c r="L16" s="25">
        <v>28.778947128376451</v>
      </c>
    </row>
    <row r="17" spans="1:12" ht="10.5" customHeight="1">
      <c r="A17" s="23">
        <v>1992</v>
      </c>
      <c r="B17" s="52">
        <v>141.6</v>
      </c>
      <c r="C17" s="48" t="s">
        <v>654</v>
      </c>
      <c r="D17" s="48">
        <v>139.80000000000001</v>
      </c>
      <c r="E17" s="48">
        <v>281.39999999999998</v>
      </c>
      <c r="F17" s="48">
        <v>50.7</v>
      </c>
      <c r="G17" s="48">
        <v>4.2768000000000006</v>
      </c>
      <c r="H17" s="48">
        <v>101.7</v>
      </c>
      <c r="I17" s="48">
        <v>124.72319999999998</v>
      </c>
      <c r="J17" s="26">
        <v>0.48550452715906162</v>
      </c>
      <c r="K17" s="26">
        <v>21.25</v>
      </c>
      <c r="L17" s="25">
        <v>31.585479597638148</v>
      </c>
    </row>
    <row r="18" spans="1:12" ht="10.5" customHeight="1">
      <c r="A18" s="23">
        <v>1993</v>
      </c>
      <c r="B18" s="52">
        <v>86.8</v>
      </c>
      <c r="C18" s="48">
        <v>0</v>
      </c>
      <c r="D18" s="48">
        <v>101.7</v>
      </c>
      <c r="E18" s="48">
        <v>188.5</v>
      </c>
      <c r="F18" s="48">
        <v>33.9</v>
      </c>
      <c r="G18" s="48">
        <v>4.5576000000000008</v>
      </c>
      <c r="H18" s="48">
        <v>40.799999999999997</v>
      </c>
      <c r="I18" s="48">
        <v>109.24239999999999</v>
      </c>
      <c r="J18" s="26">
        <v>0.41975139766767205</v>
      </c>
      <c r="K18" s="26">
        <v>33.15</v>
      </c>
      <c r="L18" s="25">
        <v>48.131195621004942</v>
      </c>
    </row>
    <row r="19" spans="1:12" ht="10.5" customHeight="1">
      <c r="A19" s="23">
        <v>1994</v>
      </c>
      <c r="B19" s="52">
        <v>162.4</v>
      </c>
      <c r="C19" s="48">
        <v>0.131912</v>
      </c>
      <c r="D19" s="48">
        <v>40.799999999999997</v>
      </c>
      <c r="E19" s="48">
        <v>203.33191199999999</v>
      </c>
      <c r="F19" s="48">
        <v>64.900000000000006</v>
      </c>
      <c r="G19" s="48">
        <v>7.3656000000000006</v>
      </c>
      <c r="H19" s="48">
        <v>38.6</v>
      </c>
      <c r="I19" s="48">
        <v>92.466311999999988</v>
      </c>
      <c r="J19" s="26">
        <v>0.35100104769279822</v>
      </c>
      <c r="K19" s="26">
        <v>37.18</v>
      </c>
      <c r="L19" s="25">
        <v>52.856046174405044</v>
      </c>
    </row>
    <row r="20" spans="1:12" ht="10.5" customHeight="1">
      <c r="A20" s="23">
        <v>1995</v>
      </c>
      <c r="B20" s="52">
        <v>214.2</v>
      </c>
      <c r="C20" s="48">
        <v>0.271928</v>
      </c>
      <c r="D20" s="48">
        <v>38.6</v>
      </c>
      <c r="E20" s="48">
        <v>253.07192799999999</v>
      </c>
      <c r="F20" s="48">
        <v>64.2</v>
      </c>
      <c r="G20" s="48">
        <v>6.5232000000000001</v>
      </c>
      <c r="H20" s="48">
        <v>85.7</v>
      </c>
      <c r="I20" s="48">
        <v>96.648727999999963</v>
      </c>
      <c r="J20" s="26">
        <v>0.36258184178243286</v>
      </c>
      <c r="K20" s="26">
        <v>38.549999999999997</v>
      </c>
      <c r="L20" s="25">
        <v>53.676603684261813</v>
      </c>
    </row>
    <row r="21" spans="1:12" ht="10.5" customHeight="1">
      <c r="A21" s="23">
        <v>1996</v>
      </c>
      <c r="B21" s="52">
        <v>223.9</v>
      </c>
      <c r="C21" s="48">
        <v>0.44259299999999996</v>
      </c>
      <c r="D21" s="48">
        <v>85.7</v>
      </c>
      <c r="E21" s="48">
        <v>310.04259300000001</v>
      </c>
      <c r="F21" s="48">
        <v>62.8</v>
      </c>
      <c r="G21" s="48">
        <v>5.9508000000000001</v>
      </c>
      <c r="H21" s="48">
        <v>95.6</v>
      </c>
      <c r="I21" s="48">
        <v>145.69179300000002</v>
      </c>
      <c r="J21" s="26">
        <v>0.54026556085839217</v>
      </c>
      <c r="K21" s="26">
        <v>26.61</v>
      </c>
      <c r="L21" s="25">
        <v>36.386136075397651</v>
      </c>
    </row>
    <row r="22" spans="1:12" ht="10.5" customHeight="1">
      <c r="A22" s="23">
        <v>1997</v>
      </c>
      <c r="B22" s="52">
        <v>225.1</v>
      </c>
      <c r="C22" s="48">
        <v>2.4731759999999996</v>
      </c>
      <c r="D22" s="48">
        <v>95.6</v>
      </c>
      <c r="E22" s="48">
        <v>323.17317600000001</v>
      </c>
      <c r="F22" s="48">
        <v>102.2</v>
      </c>
      <c r="G22" s="48">
        <v>6.1128000000000009</v>
      </c>
      <c r="H22" s="48">
        <v>105.8</v>
      </c>
      <c r="I22" s="48">
        <v>109.06037600000003</v>
      </c>
      <c r="J22" s="26">
        <v>0.39961737116726287</v>
      </c>
      <c r="K22" s="26">
        <v>27.07</v>
      </c>
      <c r="L22" s="25">
        <v>36.384775384160463</v>
      </c>
    </row>
    <row r="23" spans="1:12" ht="10.5" customHeight="1">
      <c r="A23" s="23">
        <v>1998</v>
      </c>
      <c r="B23" s="52">
        <v>217.3</v>
      </c>
      <c r="C23" s="48">
        <v>0.70266099999999998</v>
      </c>
      <c r="D23" s="48">
        <v>105.8</v>
      </c>
      <c r="E23" s="48">
        <v>323.802661</v>
      </c>
      <c r="F23" s="48">
        <v>123.5</v>
      </c>
      <c r="G23" s="48">
        <v>7.2090000000000005</v>
      </c>
      <c r="H23" s="48">
        <v>95.6</v>
      </c>
      <c r="I23" s="48">
        <v>97.493661000000003</v>
      </c>
      <c r="J23" s="26">
        <v>0.35309078101515673</v>
      </c>
      <c r="K23" s="26">
        <v>25.84</v>
      </c>
      <c r="L23" s="25">
        <v>34.352794155770781</v>
      </c>
    </row>
    <row r="24" spans="1:12" ht="10.5" customHeight="1">
      <c r="A24" s="23">
        <v>1999</v>
      </c>
      <c r="B24" s="52">
        <v>246.9</v>
      </c>
      <c r="C24" s="48">
        <v>0.20856599999999997</v>
      </c>
      <c r="D24" s="48">
        <v>95.6</v>
      </c>
      <c r="E24" s="48">
        <v>342.70856600000002</v>
      </c>
      <c r="F24" s="48">
        <v>68.3</v>
      </c>
      <c r="G24" s="48">
        <v>6.9606000000000003</v>
      </c>
      <c r="H24" s="48">
        <v>118.6</v>
      </c>
      <c r="I24" s="48">
        <v>148.84796600000001</v>
      </c>
      <c r="J24" s="26">
        <v>0.53294174976279562</v>
      </c>
      <c r="K24" s="26">
        <v>24.25</v>
      </c>
      <c r="L24" s="25">
        <v>31.793792671694675</v>
      </c>
    </row>
    <row r="25" spans="1:12" ht="15" customHeight="1">
      <c r="A25" s="23">
        <v>2000</v>
      </c>
      <c r="B25" s="52">
        <v>248.9</v>
      </c>
      <c r="C25" s="48">
        <v>4.399985E-2</v>
      </c>
      <c r="D25" s="48">
        <v>118.6</v>
      </c>
      <c r="E25" s="48">
        <v>367.54399984999998</v>
      </c>
      <c r="F25" s="48">
        <v>102.82843789</v>
      </c>
      <c r="G25" s="48">
        <v>5.9130000000000003</v>
      </c>
      <c r="H25" s="48">
        <v>126</v>
      </c>
      <c r="I25" s="48">
        <v>132.80256195999993</v>
      </c>
      <c r="J25" s="26">
        <v>0.47028971068565306</v>
      </c>
      <c r="K25" s="26">
        <v>23.2</v>
      </c>
      <c r="L25" s="25">
        <v>29.737394453078686</v>
      </c>
    </row>
    <row r="26" spans="1:12" ht="10.5" customHeight="1">
      <c r="A26" s="23">
        <v>2001</v>
      </c>
      <c r="B26" s="52">
        <v>210.8</v>
      </c>
      <c r="C26" s="48">
        <v>0.50023974999999998</v>
      </c>
      <c r="D26" s="48">
        <v>126</v>
      </c>
      <c r="E26" s="48">
        <v>337.30023975</v>
      </c>
      <c r="F26" s="48">
        <v>105.34717443000001</v>
      </c>
      <c r="G26" s="48">
        <v>5.0976000000000008</v>
      </c>
      <c r="H26" s="48">
        <v>98.8</v>
      </c>
      <c r="I26" s="48">
        <v>128.05546532</v>
      </c>
      <c r="J26" s="26">
        <v>0.44883076521320908</v>
      </c>
      <c r="K26" s="26">
        <v>23.52</v>
      </c>
      <c r="L26" s="25">
        <v>29.468329689467453</v>
      </c>
    </row>
    <row r="27" spans="1:12" ht="10.5" customHeight="1">
      <c r="A27" s="23">
        <v>2002</v>
      </c>
      <c r="B27" s="52">
        <v>155.80000000000001</v>
      </c>
      <c r="C27" s="48">
        <v>0.35303272999999996</v>
      </c>
      <c r="D27" s="48">
        <v>98.8</v>
      </c>
      <c r="E27" s="48">
        <v>254.95303273000002</v>
      </c>
      <c r="F27" s="48">
        <v>81.848324579999996</v>
      </c>
      <c r="G27" s="48">
        <v>5.9076000000000013</v>
      </c>
      <c r="H27" s="48">
        <v>63.877999999999986</v>
      </c>
      <c r="I27" s="48">
        <v>103.31910815000003</v>
      </c>
      <c r="J27" s="26">
        <v>0.35861638436744236</v>
      </c>
      <c r="K27" s="26">
        <v>26.47</v>
      </c>
      <c r="L27" s="25">
        <v>32.673869236632505</v>
      </c>
    </row>
    <row r="28" spans="1:12" ht="10.5" customHeight="1">
      <c r="A28" s="23">
        <v>2003</v>
      </c>
      <c r="B28" s="52">
        <v>221.6</v>
      </c>
      <c r="C28" s="48">
        <v>2.0542138700000003</v>
      </c>
      <c r="D28" s="48">
        <v>63.877999999999986</v>
      </c>
      <c r="E28" s="48">
        <v>287.53221386999996</v>
      </c>
      <c r="F28" s="48">
        <v>61.96391062</v>
      </c>
      <c r="G28" s="48">
        <v>2.7593999999999999</v>
      </c>
      <c r="H28" s="48">
        <v>75.343999999999966</v>
      </c>
      <c r="I28" s="48">
        <v>147.46490324999999</v>
      </c>
      <c r="J28" s="26">
        <v>0.50706653200038065</v>
      </c>
      <c r="K28" s="26">
        <v>22.22</v>
      </c>
      <c r="L28" s="25">
        <v>26.88925125778648</v>
      </c>
    </row>
    <row r="29" spans="1:12" ht="10.5" customHeight="1">
      <c r="A29" s="23">
        <v>2004</v>
      </c>
      <c r="B29" s="52">
        <v>95.1</v>
      </c>
      <c r="C29" s="48">
        <v>0.75669019999999998</v>
      </c>
      <c r="D29" s="48">
        <v>75.343999999999966</v>
      </c>
      <c r="E29" s="48">
        <v>171.20069019999994</v>
      </c>
      <c r="F29" s="48">
        <v>35.049025439999994</v>
      </c>
      <c r="G29" s="48">
        <v>3.9312</v>
      </c>
      <c r="H29" s="48">
        <v>33.284999999999997</v>
      </c>
      <c r="I29" s="48">
        <v>98.935464759999974</v>
      </c>
      <c r="J29" s="26">
        <v>0.33713075376047585</v>
      </c>
      <c r="K29" s="26">
        <v>24.78</v>
      </c>
      <c r="L29" s="25">
        <v>29.207318330892512</v>
      </c>
    </row>
    <row r="30" spans="1:12" ht="10.5" customHeight="1">
      <c r="A30" s="23">
        <v>2005</v>
      </c>
      <c r="B30" s="52">
        <v>158.5</v>
      </c>
      <c r="C30" s="48">
        <v>0.71928658999999995</v>
      </c>
      <c r="D30" s="48">
        <v>33.284999999999997</v>
      </c>
      <c r="E30" s="48">
        <v>192.50428658999999</v>
      </c>
      <c r="F30" s="48">
        <v>38.415170179999997</v>
      </c>
      <c r="G30" s="48">
        <v>3.7638000000000007</v>
      </c>
      <c r="H30" s="48">
        <v>63.400000000000006</v>
      </c>
      <c r="I30" s="48">
        <v>86.925316409999994</v>
      </c>
      <c r="J30" s="26">
        <v>0.29348197760155048</v>
      </c>
      <c r="K30" s="26">
        <v>24.32</v>
      </c>
      <c r="L30" s="25">
        <v>27.797462567150532</v>
      </c>
    </row>
    <row r="31" spans="1:12" ht="10.5" customHeight="1">
      <c r="A31" s="23">
        <v>2006</v>
      </c>
      <c r="B31" s="52">
        <v>119</v>
      </c>
      <c r="C31" s="48">
        <v>0.47664589000000002</v>
      </c>
      <c r="D31" s="48">
        <v>63.400000000000006</v>
      </c>
      <c r="E31" s="48">
        <v>182.87664589000002</v>
      </c>
      <c r="F31" s="48">
        <v>81.456922609999992</v>
      </c>
      <c r="G31" s="48">
        <v>3.2130000000000001</v>
      </c>
      <c r="H31" s="48">
        <v>36.409999999999982</v>
      </c>
      <c r="I31" s="48">
        <v>61.796723280000052</v>
      </c>
      <c r="J31" s="26">
        <v>0.20668089020975475</v>
      </c>
      <c r="K31" s="26">
        <v>31.609166666666663</v>
      </c>
      <c r="L31" s="25">
        <v>35.038954752627617</v>
      </c>
    </row>
    <row r="32" spans="1:12" ht="10.5" customHeight="1">
      <c r="A32" s="23">
        <v>2007</v>
      </c>
      <c r="B32" s="52">
        <v>118.6</v>
      </c>
      <c r="C32" s="48">
        <v>0.59476732999999993</v>
      </c>
      <c r="D32" s="48">
        <v>36.409999999999982</v>
      </c>
      <c r="E32" s="48">
        <v>155.60476732999996</v>
      </c>
      <c r="F32" s="48">
        <v>36.994452240000001</v>
      </c>
      <c r="G32" s="48">
        <v>4.1093999999999999</v>
      </c>
      <c r="H32" s="48">
        <v>33.207999999999998</v>
      </c>
      <c r="I32" s="48">
        <v>81.292915089999966</v>
      </c>
      <c r="J32" s="26">
        <v>0.26917834674972102</v>
      </c>
      <c r="K32" s="26">
        <v>47.65</v>
      </c>
      <c r="L32" s="25">
        <v>51.428309314568018</v>
      </c>
    </row>
    <row r="33" spans="1:12" ht="10.5" customHeight="1">
      <c r="A33" s="23">
        <v>2008</v>
      </c>
      <c r="B33" s="52">
        <v>159.80000000000001</v>
      </c>
      <c r="C33" s="48">
        <v>0.55727553000000007</v>
      </c>
      <c r="D33" s="48">
        <v>33.207999999999998</v>
      </c>
      <c r="E33" s="48">
        <v>193.56527553000001</v>
      </c>
      <c r="F33" s="48">
        <v>77.009509989999998</v>
      </c>
      <c r="G33" s="48">
        <v>2.9106000000000001</v>
      </c>
      <c r="H33" s="48">
        <v>52.322000000000003</v>
      </c>
      <c r="I33" s="48">
        <v>61.323165540000005</v>
      </c>
      <c r="J33" s="26">
        <v>0.20119296591552066</v>
      </c>
      <c r="K33" s="26">
        <v>54</v>
      </c>
      <c r="L33" s="25">
        <v>57.205056291364421</v>
      </c>
    </row>
    <row r="34" spans="1:12" ht="10.5" customHeight="1">
      <c r="A34" s="23">
        <v>2009</v>
      </c>
      <c r="B34" s="52">
        <v>99.9</v>
      </c>
      <c r="C34" s="48">
        <v>0.31507575999999998</v>
      </c>
      <c r="D34" s="48">
        <v>52.322000000000003</v>
      </c>
      <c r="E34" s="48">
        <v>152.53707575999999</v>
      </c>
      <c r="F34" s="48">
        <v>46.015220920000004</v>
      </c>
      <c r="G34" s="48">
        <v>4.2390000000000008</v>
      </c>
      <c r="H34" s="48">
        <v>41.957999999999998</v>
      </c>
      <c r="I34" s="48">
        <v>60.324854839999986</v>
      </c>
      <c r="J34" s="26">
        <v>0.1962170550121346</v>
      </c>
      <c r="K34" s="26">
        <v>41.570833333333333</v>
      </c>
      <c r="L34" s="25">
        <v>43.750021925439469</v>
      </c>
    </row>
    <row r="35" spans="1:12" ht="15" customHeight="1">
      <c r="A35" s="23">
        <v>2010</v>
      </c>
      <c r="B35" s="52">
        <v>140.30000000000001</v>
      </c>
      <c r="C35" s="48">
        <v>0.97050546999999998</v>
      </c>
      <c r="D35" s="48">
        <v>41.957999999999998</v>
      </c>
      <c r="E35" s="48">
        <v>183.22850547000002</v>
      </c>
      <c r="F35" s="48">
        <v>47.733710539999997</v>
      </c>
      <c r="G35" s="48">
        <v>3.3372000000000002</v>
      </c>
      <c r="H35" s="48">
        <v>67.344000000000008</v>
      </c>
      <c r="I35" s="48">
        <v>64.813594930000008</v>
      </c>
      <c r="J35" s="26">
        <v>0.20923372912051336</v>
      </c>
      <c r="K35" s="26">
        <v>41.809166666666663</v>
      </c>
      <c r="L35" s="25">
        <v>43.476829140420335</v>
      </c>
    </row>
    <row r="36" spans="1:12" ht="10.5" customHeight="1">
      <c r="A36" s="23">
        <v>2011</v>
      </c>
      <c r="B36" s="52">
        <v>119.6</v>
      </c>
      <c r="C36" s="48">
        <v>0.44628825</v>
      </c>
      <c r="D36" s="48">
        <v>67.344000000000008</v>
      </c>
      <c r="E36" s="48">
        <v>187.39028825</v>
      </c>
      <c r="F36" s="48">
        <v>28.560847149999997</v>
      </c>
      <c r="G36" s="48">
        <v>3.0024000000000002</v>
      </c>
      <c r="H36" s="48">
        <v>43.055999999999997</v>
      </c>
      <c r="I36" s="48">
        <v>112.77104110000001</v>
      </c>
      <c r="J36" s="26">
        <v>0.36128827918821527</v>
      </c>
      <c r="K36" s="26">
        <v>54.753333333333337</v>
      </c>
      <c r="L36" s="25">
        <v>55.781242173485232</v>
      </c>
    </row>
    <row r="37" spans="1:12" ht="10.5" customHeight="1">
      <c r="A37" s="23">
        <v>2012</v>
      </c>
      <c r="B37" s="52">
        <v>122.2</v>
      </c>
      <c r="C37" s="48">
        <v>1.30044038</v>
      </c>
      <c r="D37" s="48">
        <v>43.055999999999997</v>
      </c>
      <c r="E37" s="48">
        <v>166.55644038</v>
      </c>
      <c r="F37" s="48">
        <v>58.699006529999998</v>
      </c>
      <c r="G37" s="48">
        <v>4.0770000000000008</v>
      </c>
      <c r="H37" s="48">
        <v>52.545999999999992</v>
      </c>
      <c r="I37" s="48">
        <v>51.234433850000016</v>
      </c>
      <c r="J37" s="26">
        <v>0.16293908533773765</v>
      </c>
      <c r="K37" s="26">
        <v>53.957727272727269</v>
      </c>
      <c r="L37" s="25">
        <v>53.95759237874632</v>
      </c>
    </row>
    <row r="38" spans="1:12" ht="10.5" customHeight="1">
      <c r="A38" s="23">
        <v>2013</v>
      </c>
      <c r="B38" s="52">
        <v>151.5</v>
      </c>
      <c r="C38" s="48">
        <v>0.52977018600000003</v>
      </c>
      <c r="D38" s="48">
        <v>52.545999999999992</v>
      </c>
      <c r="E38" s="48">
        <v>204.575770186</v>
      </c>
      <c r="F38" s="48">
        <v>91.060285866000001</v>
      </c>
      <c r="G38" s="48">
        <v>5.7834000000000003</v>
      </c>
      <c r="H38" s="48">
        <v>48.480000000000004</v>
      </c>
      <c r="I38" s="48">
        <v>59.252084319999994</v>
      </c>
      <c r="J38" s="26">
        <v>0.1870753481990689</v>
      </c>
      <c r="K38" s="26">
        <v>35</v>
      </c>
      <c r="L38" s="25">
        <v>34.391696861757666</v>
      </c>
    </row>
    <row r="39" spans="1:12" ht="10.5" customHeight="1">
      <c r="A39" s="23">
        <v>2014</v>
      </c>
      <c r="B39" s="52">
        <v>238.5</v>
      </c>
      <c r="C39" s="48">
        <v>0.57650813000000001</v>
      </c>
      <c r="D39" s="48">
        <v>48.480000000000004</v>
      </c>
      <c r="E39" s="48">
        <v>287.55650813</v>
      </c>
      <c r="F39" s="48">
        <v>83.593237926</v>
      </c>
      <c r="G39" s="48">
        <v>2.4138000000000002</v>
      </c>
      <c r="H39" s="48">
        <v>114.47999999999999</v>
      </c>
      <c r="I39" s="48">
        <v>87.069470204000012</v>
      </c>
      <c r="J39" s="26">
        <v>0.27330749709752239</v>
      </c>
      <c r="K39" s="26">
        <v>48.461190476190481</v>
      </c>
      <c r="L39" s="25">
        <v>46.749008056134556</v>
      </c>
    </row>
    <row r="40" spans="1:12" ht="10.5" customHeight="1">
      <c r="A40" s="23">
        <v>2015</v>
      </c>
      <c r="B40" s="52">
        <v>91.5</v>
      </c>
      <c r="C40" s="48">
        <v>0.23258740999999997</v>
      </c>
      <c r="D40" s="48">
        <v>114.47999999999999</v>
      </c>
      <c r="E40" s="48">
        <v>206.21258740999997</v>
      </c>
      <c r="F40" s="48">
        <v>61.746115111999998</v>
      </c>
      <c r="G40" s="48">
        <v>2.2518000000000002</v>
      </c>
      <c r="H40" s="48">
        <v>30.194999999999986</v>
      </c>
      <c r="I40" s="48">
        <v>112.01967229799999</v>
      </c>
      <c r="J40" s="26">
        <v>0.34925091585178619</v>
      </c>
      <c r="K40" s="26">
        <v>32.46875</v>
      </c>
      <c r="L40" s="25">
        <v>31.022630097982546</v>
      </c>
    </row>
    <row r="41" spans="1:12" ht="10.5" customHeight="1">
      <c r="A41" s="23">
        <v>2016</v>
      </c>
      <c r="B41" s="52">
        <v>84.5</v>
      </c>
      <c r="C41" s="52">
        <v>0.87934129999999999</v>
      </c>
      <c r="D41" s="52">
        <v>30.194999999999986</v>
      </c>
      <c r="E41" s="52">
        <v>115.57434129999999</v>
      </c>
      <c r="F41" s="52">
        <v>31.172641200000001</v>
      </c>
      <c r="G41" s="52">
        <v>3.4236</v>
      </c>
      <c r="H41" s="52">
        <v>16.054999999999993</v>
      </c>
      <c r="I41" s="52">
        <v>64.923100099999999</v>
      </c>
      <c r="J41" s="25">
        <v>0.20090016397429827</v>
      </c>
      <c r="K41" s="26">
        <v>40.61904761904762</v>
      </c>
      <c r="L41" s="25">
        <v>38.427434936056954</v>
      </c>
    </row>
    <row r="42" spans="1:12" ht="10.5" customHeight="1">
      <c r="A42" s="23">
        <v>2017</v>
      </c>
      <c r="B42" s="52">
        <v>140.30000000000001</v>
      </c>
      <c r="C42" s="52">
        <v>1.6495780121947918</v>
      </c>
      <c r="D42" s="52">
        <v>16.054999999999993</v>
      </c>
      <c r="E42" s="52">
        <v>158.00457801219477</v>
      </c>
      <c r="F42" s="52">
        <v>27.572024637138121</v>
      </c>
      <c r="G42" s="52">
        <v>2.6946000000000003</v>
      </c>
      <c r="H42" s="52">
        <v>16.835999999999984</v>
      </c>
      <c r="I42" s="52">
        <v>110.90195337505666</v>
      </c>
      <c r="J42" s="25">
        <v>0.34102059354513403</v>
      </c>
      <c r="K42" s="26">
        <v>33.795454545454547</v>
      </c>
      <c r="L42" s="25">
        <v>31.366728739179848</v>
      </c>
    </row>
    <row r="43" spans="1:12" ht="10.5" customHeight="1">
      <c r="A43" s="23">
        <v>2018</v>
      </c>
      <c r="B43" s="52">
        <v>116.30000000000001</v>
      </c>
      <c r="C43" s="52">
        <v>1.746440311714984</v>
      </c>
      <c r="D43" s="52">
        <v>16.835999999999984</v>
      </c>
      <c r="E43" s="52">
        <v>134.88244031171496</v>
      </c>
      <c r="F43" s="52">
        <v>20.157488541148027</v>
      </c>
      <c r="G43" s="52">
        <v>3.3048000000000002</v>
      </c>
      <c r="H43" s="52">
        <v>29.074999999999989</v>
      </c>
      <c r="I43" s="52">
        <v>82.345151770566943</v>
      </c>
      <c r="J43" s="25">
        <v>0.25187859507302379</v>
      </c>
      <c r="K43" s="26">
        <v>36.799999999999997</v>
      </c>
      <c r="L43" s="25">
        <v>33.350250126875949</v>
      </c>
    </row>
    <row r="44" spans="1:12" ht="10.5" customHeight="1">
      <c r="A44" s="23">
        <v>2019</v>
      </c>
      <c r="B44" s="52">
        <v>100.10000000000001</v>
      </c>
      <c r="C44" s="52">
        <v>2.1376439821210185</v>
      </c>
      <c r="D44" s="52">
        <v>29.074999999999989</v>
      </c>
      <c r="E44" s="52">
        <v>131.31264398212102</v>
      </c>
      <c r="F44" s="52">
        <v>51.963975940813995</v>
      </c>
      <c r="G44" s="52">
        <v>4.2714000000000008</v>
      </c>
      <c r="H44" s="52">
        <v>36.036000000000001</v>
      </c>
      <c r="I44" s="52">
        <v>39.041268041307021</v>
      </c>
      <c r="J44" s="25">
        <v>0.11885577113402064</v>
      </c>
      <c r="K44" s="26">
        <v>65.75</v>
      </c>
      <c r="L44" s="25">
        <v>58.546966688334244</v>
      </c>
    </row>
    <row r="45" spans="1:12" ht="14.25" customHeight="1">
      <c r="A45" s="23">
        <v>2020</v>
      </c>
      <c r="B45" s="52">
        <v>175.6</v>
      </c>
      <c r="C45" s="52">
        <v>6.3541170240533393</v>
      </c>
      <c r="D45" s="52">
        <v>36.036000000000001</v>
      </c>
      <c r="E45" s="52">
        <v>217.99011702405335</v>
      </c>
      <c r="F45" s="52">
        <v>14.592846878032887</v>
      </c>
      <c r="G45" s="52">
        <v>2.9106000000000001</v>
      </c>
      <c r="H45" s="52">
        <v>47.411999999999978</v>
      </c>
      <c r="I45" s="52">
        <v>153.07467014602048</v>
      </c>
      <c r="J45" s="25">
        <v>0.4637024767809606</v>
      </c>
      <c r="K45" s="26">
        <v>45.448484848484846</v>
      </c>
      <c r="L45" s="25">
        <v>39.932244581936182</v>
      </c>
    </row>
    <row r="46" spans="1:12" ht="13.35" customHeight="1">
      <c r="A46" s="23">
        <v>2021</v>
      </c>
      <c r="B46" s="52">
        <v>115.10000000000001</v>
      </c>
      <c r="C46" s="52">
        <v>3.2671118345788139</v>
      </c>
      <c r="D46" s="52">
        <v>47.411999999999978</v>
      </c>
      <c r="E46" s="52">
        <v>165.7791118345788</v>
      </c>
      <c r="F46" s="52">
        <v>16.160935424250695</v>
      </c>
      <c r="G46" s="52">
        <v>4.181291449146884</v>
      </c>
      <c r="H46" s="52">
        <v>27.623999999999995</v>
      </c>
      <c r="I46" s="52">
        <v>117.8128849611812</v>
      </c>
      <c r="J46" s="25">
        <v>0.35453898185891897</v>
      </c>
      <c r="K46" s="26">
        <v>49.332828282828281</v>
      </c>
      <c r="L46" s="25">
        <v>41.482825751704482</v>
      </c>
    </row>
    <row r="47" spans="1:12" ht="11.25" customHeight="1">
      <c r="A47" s="23">
        <v>2022</v>
      </c>
      <c r="B47" s="52">
        <v>55.6</v>
      </c>
      <c r="C47" s="52">
        <v>2.76341729488523</v>
      </c>
      <c r="D47" s="52">
        <v>27.623999999999995</v>
      </c>
      <c r="E47" s="52">
        <v>85.987417294885233</v>
      </c>
      <c r="F47" s="52">
        <v>10.790578334321928</v>
      </c>
      <c r="G47" s="52">
        <v>2.3382000000000005</v>
      </c>
      <c r="H47" s="52">
        <v>20.015999999999991</v>
      </c>
      <c r="I47" s="52">
        <v>52.842638960563306</v>
      </c>
      <c r="J47" s="25">
        <v>0.15843866647959798</v>
      </c>
      <c r="K47" s="26">
        <v>53.510437710437706</v>
      </c>
      <c r="L47" s="25">
        <v>42.059605078738457</v>
      </c>
    </row>
    <row r="48" spans="1:12" ht="11.25" customHeight="1">
      <c r="A48" s="23">
        <v>2023</v>
      </c>
      <c r="B48" s="52">
        <v>88.3</v>
      </c>
      <c r="C48" s="52">
        <v>1.4779966427697759</v>
      </c>
      <c r="D48" s="52">
        <v>20.015999999999991</v>
      </c>
      <c r="E48" s="52">
        <v>109.79399664276977</v>
      </c>
      <c r="F48" s="52">
        <v>9.9596604773353725</v>
      </c>
      <c r="G48" s="52">
        <v>3.2465615414864342</v>
      </c>
      <c r="H48" s="52">
        <v>25.607000000000014</v>
      </c>
      <c r="I48" s="52">
        <v>70.980774623947951</v>
      </c>
      <c r="J48" s="25">
        <v>0.21178116712380116</v>
      </c>
      <c r="K48" s="26">
        <v>49.430583613916944</v>
      </c>
      <c r="L48" s="25">
        <v>37.531264993055267</v>
      </c>
    </row>
    <row r="49" spans="1:12" ht="11.25" customHeight="1">
      <c r="A49" s="3" t="s">
        <v>655</v>
      </c>
      <c r="B49" s="249"/>
    </row>
    <row r="50" spans="1:12" ht="11.25" customHeight="1">
      <c r="A50" s="174" t="s">
        <v>897</v>
      </c>
      <c r="B50" s="249"/>
    </row>
    <row r="51" spans="1:12" ht="11.25" customHeight="1">
      <c r="A51" s="46" t="s">
        <v>1133</v>
      </c>
      <c r="B51" s="249"/>
    </row>
    <row r="52" spans="1:12" ht="11.25" customHeight="1">
      <c r="A52" s="46" t="s">
        <v>1142</v>
      </c>
      <c r="B52" s="249"/>
    </row>
    <row r="53" spans="1:12" ht="11.25" customHeight="1">
      <c r="A53" s="46" t="s">
        <v>1135</v>
      </c>
      <c r="B53" s="249"/>
    </row>
    <row r="54" spans="1:12" ht="11.25" customHeight="1">
      <c r="A54" s="28" t="s">
        <v>1143</v>
      </c>
      <c r="B54" s="249"/>
    </row>
    <row r="55" spans="1:12" ht="11.25" customHeight="1">
      <c r="A55" s="173" t="s">
        <v>1040</v>
      </c>
      <c r="B55" s="249"/>
    </row>
    <row r="56" spans="1:12">
      <c r="A56" s="5" t="s">
        <v>36</v>
      </c>
      <c r="B56" s="249"/>
    </row>
    <row r="58" spans="1:12" customFormat="1">
      <c r="A58" s="248"/>
      <c r="B58" s="248"/>
      <c r="C58" s="248"/>
      <c r="D58" s="248"/>
      <c r="E58" s="248"/>
      <c r="F58" s="248"/>
      <c r="G58" s="248"/>
      <c r="H58" s="248"/>
      <c r="I58" s="248"/>
      <c r="J58" s="248"/>
      <c r="K58" s="248"/>
      <c r="L58" s="248"/>
    </row>
    <row r="59" spans="1:12" customFormat="1">
      <c r="A59" s="248"/>
    </row>
    <row r="60" spans="1:12" customFormat="1"/>
    <row r="61" spans="1:12" customFormat="1"/>
    <row r="62" spans="1:12" customFormat="1"/>
    <row r="63" spans="1:12" customFormat="1"/>
    <row r="64" spans="1:12"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1:12" customFormat="1"/>
    <row r="82" spans="1:12" customFormat="1"/>
    <row r="83" spans="1:12" customFormat="1"/>
    <row r="84" spans="1:12" customFormat="1"/>
    <row r="85" spans="1:12" customFormat="1"/>
    <row r="86" spans="1:12" customFormat="1"/>
    <row r="87" spans="1:12" customFormat="1"/>
    <row r="88" spans="1:12" customFormat="1"/>
    <row r="89" spans="1:12" customFormat="1"/>
    <row r="90" spans="1:12" customFormat="1"/>
    <row r="91" spans="1:12">
      <c r="A91"/>
      <c r="B91"/>
      <c r="C91"/>
      <c r="D91"/>
      <c r="E91"/>
      <c r="F91"/>
      <c r="G91"/>
      <c r="H91"/>
      <c r="I91"/>
      <c r="J91"/>
      <c r="K91"/>
      <c r="L91"/>
    </row>
    <row r="92" spans="1:12">
      <c r="A92"/>
    </row>
  </sheetData>
  <conditionalFormatting sqref="A5:A48">
    <cfRule type="expression" dxfId="18" priority="2">
      <formula>MOD(ROW(),2)=1</formula>
    </cfRule>
  </conditionalFormatting>
  <conditionalFormatting sqref="B5:L48">
    <cfRule type="expression" dxfId="17" priority="1">
      <formula>MOD(ROW(),2)=1</formula>
    </cfRule>
  </conditionalFormatting>
  <pageMargins left="0.25" right="0.25" top="0.75" bottom="0.75" header="0.3" footer="0.3"/>
  <pageSetup scale="84" orientation="portrait" r:id="rId1"/>
  <headerFooter>
    <oddFooter xml:space="preserve">&amp;CVegetables and Pulses Yearbook Data/#89011/March 30, 2020
USDA, Economic Research Service </oddFooter>
  </headerFooter>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6C44-4244-4947-847C-A63E482F234D}">
  <sheetPr>
    <pageSetUpPr fitToPage="1"/>
  </sheetPr>
  <dimension ref="A1:O89"/>
  <sheetViews>
    <sheetView showGridLines="0" topLeftCell="A17" zoomScaleNormal="100" workbookViewId="0"/>
  </sheetViews>
  <sheetFormatPr defaultColWidth="8.85546875" defaultRowHeight="15"/>
  <cols>
    <col min="1" max="1" width="8.85546875" style="176"/>
    <col min="2" max="8" width="18.28515625" style="176" customWidth="1"/>
    <col min="9" max="10" width="21.5703125" style="176" customWidth="1"/>
    <col min="11" max="12" width="14.42578125" style="176" customWidth="1"/>
    <col min="13" max="14" width="2" style="176" customWidth="1"/>
    <col min="15" max="16384" width="8.85546875" style="176"/>
  </cols>
  <sheetData>
    <row r="1" spans="1:15" s="234" customFormat="1" ht="13.5">
      <c r="A1" s="13" t="s">
        <v>186</v>
      </c>
      <c r="O1" s="14" t="str">
        <f>HYPERLINK("#'"&amp;"Index'!A1","INDEX")</f>
        <v>INDEX</v>
      </c>
    </row>
    <row r="2" spans="1:15" s="234" customFormat="1" ht="13.5">
      <c r="A2" s="157"/>
      <c r="B2" s="158" t="s">
        <v>926</v>
      </c>
      <c r="C2" s="158"/>
      <c r="D2" s="158"/>
      <c r="E2" s="158"/>
      <c r="F2" s="158" t="s">
        <v>1144</v>
      </c>
      <c r="G2" s="158"/>
      <c r="H2" s="158"/>
      <c r="I2" s="158"/>
      <c r="J2" s="158"/>
      <c r="K2" s="158" t="s">
        <v>644</v>
      </c>
      <c r="L2" s="158"/>
    </row>
    <row r="3" spans="1:15" s="234" customFormat="1" ht="13.5">
      <c r="A3" s="159"/>
      <c r="B3" s="183" t="s">
        <v>1145</v>
      </c>
      <c r="C3" s="183"/>
      <c r="D3" s="183"/>
      <c r="E3" s="183"/>
      <c r="F3" s="183"/>
      <c r="G3" s="235"/>
      <c r="H3" s="235"/>
      <c r="I3" s="183"/>
      <c r="J3" s="184" t="s">
        <v>617</v>
      </c>
      <c r="K3" s="183" t="s">
        <v>663</v>
      </c>
      <c r="L3" s="183"/>
    </row>
    <row r="4" spans="1:15" s="234" customFormat="1" ht="42"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32">
        <v>145.1</v>
      </c>
      <c r="C5" s="91" t="s">
        <v>654</v>
      </c>
      <c r="D5" s="32">
        <v>22.4</v>
      </c>
      <c r="E5" s="32">
        <v>167.5</v>
      </c>
      <c r="F5" s="32">
        <v>119.6</v>
      </c>
      <c r="G5" s="32">
        <v>10.140300000000002</v>
      </c>
      <c r="H5" s="32">
        <v>36.4</v>
      </c>
      <c r="I5" s="32">
        <v>1.3597000000000037</v>
      </c>
      <c r="J5" s="27">
        <v>5.9707718925375393E-3</v>
      </c>
      <c r="K5" s="91" t="s">
        <v>751</v>
      </c>
      <c r="L5" s="91" t="s">
        <v>835</v>
      </c>
    </row>
    <row r="6" spans="1:15" ht="10.5" customHeight="1">
      <c r="A6" s="23">
        <v>1981</v>
      </c>
      <c r="B6" s="32">
        <v>224.4</v>
      </c>
      <c r="C6" s="91" t="s">
        <v>654</v>
      </c>
      <c r="D6" s="32">
        <v>36.4</v>
      </c>
      <c r="E6" s="32">
        <v>260.8</v>
      </c>
      <c r="F6" s="32">
        <v>165.3</v>
      </c>
      <c r="G6" s="32">
        <v>1.1889999999999998</v>
      </c>
      <c r="H6" s="32">
        <v>78</v>
      </c>
      <c r="I6" s="32">
        <v>16.311000000000007</v>
      </c>
      <c r="J6" s="27">
        <v>7.092787629475665E-2</v>
      </c>
      <c r="K6" s="91" t="s">
        <v>751</v>
      </c>
      <c r="L6" s="91" t="s">
        <v>835</v>
      </c>
    </row>
    <row r="7" spans="1:15" ht="10.5" customHeight="1">
      <c r="A7" s="23">
        <v>1982</v>
      </c>
      <c r="B7" s="32">
        <v>25.9</v>
      </c>
      <c r="C7" s="91" t="s">
        <v>654</v>
      </c>
      <c r="D7" s="32">
        <v>78</v>
      </c>
      <c r="E7" s="32">
        <v>103.9</v>
      </c>
      <c r="F7" s="32">
        <v>65.099999999999994</v>
      </c>
      <c r="G7" s="32">
        <v>0.22039999999999998</v>
      </c>
      <c r="H7" s="32">
        <v>28.5</v>
      </c>
      <c r="I7" s="32">
        <v>10.079600000000013</v>
      </c>
      <c r="J7" s="27">
        <v>4.3411373542129712E-2</v>
      </c>
      <c r="K7" s="91" t="s">
        <v>751</v>
      </c>
      <c r="L7" s="91" t="s">
        <v>835</v>
      </c>
    </row>
    <row r="8" spans="1:15" ht="10.5" customHeight="1">
      <c r="A8" s="23">
        <v>1983</v>
      </c>
      <c r="B8" s="32">
        <v>4.8</v>
      </c>
      <c r="C8" s="91" t="s">
        <v>654</v>
      </c>
      <c r="D8" s="32">
        <v>28.5</v>
      </c>
      <c r="E8" s="32">
        <v>33.299999999999997</v>
      </c>
      <c r="F8" s="32">
        <v>18</v>
      </c>
      <c r="G8" s="32">
        <v>0.48719999999999991</v>
      </c>
      <c r="H8" s="32">
        <v>7.1</v>
      </c>
      <c r="I8" s="32">
        <v>7.7127999999999979</v>
      </c>
      <c r="J8" s="27">
        <v>3.2917497129833925E-2</v>
      </c>
      <c r="K8" s="91" t="s">
        <v>751</v>
      </c>
      <c r="L8" s="91" t="s">
        <v>835</v>
      </c>
    </row>
    <row r="9" spans="1:15" ht="10.5" customHeight="1">
      <c r="A9" s="23">
        <v>1984</v>
      </c>
      <c r="B9" s="32">
        <v>11</v>
      </c>
      <c r="C9" s="91" t="s">
        <v>654</v>
      </c>
      <c r="D9" s="32">
        <v>7.1</v>
      </c>
      <c r="E9" s="32">
        <v>18.100000000000001</v>
      </c>
      <c r="F9" s="32">
        <v>7.7</v>
      </c>
      <c r="G9" s="32">
        <v>0.82079999999999997</v>
      </c>
      <c r="H9" s="32">
        <v>4.8</v>
      </c>
      <c r="I9" s="32">
        <v>4.7792000000000021</v>
      </c>
      <c r="J9" s="27">
        <v>2.0221030006600443E-2</v>
      </c>
      <c r="K9" s="91" t="s">
        <v>751</v>
      </c>
      <c r="L9" s="91" t="s">
        <v>835</v>
      </c>
    </row>
    <row r="10" spans="1:15" ht="10.5" customHeight="1">
      <c r="A10" s="23">
        <v>1985</v>
      </c>
      <c r="B10" s="32">
        <v>18.2</v>
      </c>
      <c r="C10" s="91" t="s">
        <v>654</v>
      </c>
      <c r="D10" s="32">
        <v>4.8</v>
      </c>
      <c r="E10" s="32">
        <v>23</v>
      </c>
      <c r="F10" s="32">
        <v>9.3000000000000007</v>
      </c>
      <c r="G10" s="32">
        <v>3.1294999999999997</v>
      </c>
      <c r="H10" s="32">
        <v>7.5</v>
      </c>
      <c r="I10" s="32">
        <v>3.0704999999999991</v>
      </c>
      <c r="J10" s="27">
        <v>1.2876049415849635E-2</v>
      </c>
      <c r="K10" s="91" t="s">
        <v>751</v>
      </c>
      <c r="L10" s="91" t="s">
        <v>835</v>
      </c>
    </row>
    <row r="11" spans="1:15" ht="10.5" customHeight="1">
      <c r="A11" s="23">
        <v>1986</v>
      </c>
      <c r="B11" s="32">
        <v>71.7</v>
      </c>
      <c r="C11" s="91" t="s">
        <v>654</v>
      </c>
      <c r="D11" s="32">
        <v>7.5</v>
      </c>
      <c r="E11" s="32">
        <v>79.2</v>
      </c>
      <c r="F11" s="32">
        <v>57</v>
      </c>
      <c r="G11" s="32">
        <v>0.89599999999999991</v>
      </c>
      <c r="H11" s="32">
        <v>13.8</v>
      </c>
      <c r="I11" s="32">
        <v>7.5040000000000013</v>
      </c>
      <c r="J11" s="27">
        <v>3.118208526039784E-2</v>
      </c>
      <c r="K11" s="91" t="s">
        <v>751</v>
      </c>
      <c r="L11" s="91" t="s">
        <v>835</v>
      </c>
    </row>
    <row r="12" spans="1:15" ht="10.5" customHeight="1">
      <c r="A12" s="23">
        <v>1987</v>
      </c>
      <c r="B12" s="32">
        <v>22.1</v>
      </c>
      <c r="C12" s="91" t="s">
        <v>654</v>
      </c>
      <c r="D12" s="32">
        <v>13.8</v>
      </c>
      <c r="E12" s="32">
        <v>35.900000000000006</v>
      </c>
      <c r="F12" s="32">
        <v>13.8</v>
      </c>
      <c r="G12" s="32">
        <v>0.43320000000000003</v>
      </c>
      <c r="H12" s="32">
        <v>9.6999999999999993</v>
      </c>
      <c r="I12" s="32">
        <v>11.966800000000006</v>
      </c>
      <c r="J12" s="27">
        <v>4.9285843725803552E-2</v>
      </c>
      <c r="K12" s="91" t="s">
        <v>751</v>
      </c>
      <c r="L12" s="91" t="s">
        <v>835</v>
      </c>
    </row>
    <row r="13" spans="1:15" ht="10.5" customHeight="1">
      <c r="A13" s="23">
        <v>1988</v>
      </c>
      <c r="B13" s="32">
        <v>10</v>
      </c>
      <c r="C13" s="91" t="s">
        <v>654</v>
      </c>
      <c r="D13" s="32">
        <v>9.6999999999999993</v>
      </c>
      <c r="E13" s="32">
        <v>19.7</v>
      </c>
      <c r="F13" s="32">
        <v>12.9</v>
      </c>
      <c r="G13" s="32">
        <v>2.0007000000000001</v>
      </c>
      <c r="H13" s="32">
        <v>2.4</v>
      </c>
      <c r="I13" s="32">
        <v>2.3992999999999989</v>
      </c>
      <c r="J13" s="27">
        <v>9.7922218911848328E-3</v>
      </c>
      <c r="K13" s="91" t="s">
        <v>751</v>
      </c>
      <c r="L13" s="91" t="s">
        <v>835</v>
      </c>
    </row>
    <row r="14" spans="1:15" ht="10.5" customHeight="1">
      <c r="A14" s="23">
        <v>1989</v>
      </c>
      <c r="B14" s="32">
        <v>46.6</v>
      </c>
      <c r="C14" s="250">
        <v>2.2887339999999998</v>
      </c>
      <c r="D14" s="32">
        <v>2.4</v>
      </c>
      <c r="E14" s="32">
        <v>51.288733999999998</v>
      </c>
      <c r="F14" s="32">
        <v>24.7</v>
      </c>
      <c r="G14" s="32">
        <v>3.6480000000000001</v>
      </c>
      <c r="H14" s="32">
        <v>7.1</v>
      </c>
      <c r="I14" s="32">
        <v>15.840733999999999</v>
      </c>
      <c r="J14" s="27">
        <v>6.4043850215491097E-2</v>
      </c>
      <c r="K14" s="91">
        <v>40.5</v>
      </c>
      <c r="L14" s="91">
        <v>66.03485172730052</v>
      </c>
    </row>
    <row r="15" spans="1:15" ht="15" customHeight="1">
      <c r="A15" s="23">
        <v>1990</v>
      </c>
      <c r="B15" s="32">
        <v>109.2</v>
      </c>
      <c r="C15" s="250">
        <v>2.930606</v>
      </c>
      <c r="D15" s="32">
        <v>7.1</v>
      </c>
      <c r="E15" s="32">
        <v>119.23060599999999</v>
      </c>
      <c r="F15" s="32">
        <v>46.3</v>
      </c>
      <c r="G15" s="32">
        <v>2.3940000000000001</v>
      </c>
      <c r="H15" s="32">
        <v>45.4</v>
      </c>
      <c r="I15" s="32">
        <v>25.136605999999993</v>
      </c>
      <c r="J15" s="27">
        <v>0.10049336350406982</v>
      </c>
      <c r="K15" s="91">
        <v>23.84</v>
      </c>
      <c r="L15" s="91">
        <v>37.46321839532024</v>
      </c>
    </row>
    <row r="16" spans="1:15" ht="10.5" customHeight="1">
      <c r="A16" s="23">
        <v>1991</v>
      </c>
      <c r="B16" s="32">
        <v>74.099999999999994</v>
      </c>
      <c r="C16" s="250">
        <v>2.397786</v>
      </c>
      <c r="D16" s="32">
        <v>45.4</v>
      </c>
      <c r="E16" s="32">
        <v>121.897786</v>
      </c>
      <c r="F16" s="32">
        <v>41.626418999999999</v>
      </c>
      <c r="G16" s="32">
        <v>3.4086000000000003</v>
      </c>
      <c r="H16" s="32">
        <v>40</v>
      </c>
      <c r="I16" s="32">
        <v>36.862766999999991</v>
      </c>
      <c r="J16" s="27">
        <v>0.1454192699601172</v>
      </c>
      <c r="K16" s="91">
        <v>19.89</v>
      </c>
      <c r="L16" s="91">
        <v>30.238418298119797</v>
      </c>
    </row>
    <row r="17" spans="1:12" ht="10.5" customHeight="1">
      <c r="A17" s="23">
        <v>1992</v>
      </c>
      <c r="B17" s="32">
        <v>75.8</v>
      </c>
      <c r="C17" s="250">
        <v>2.7971180000000002</v>
      </c>
      <c r="D17" s="32">
        <v>40</v>
      </c>
      <c r="E17" s="32">
        <v>118.59711799999999</v>
      </c>
      <c r="F17" s="32">
        <v>50.288350999999999</v>
      </c>
      <c r="G17" s="32">
        <v>4.7195999999999998</v>
      </c>
      <c r="H17" s="32">
        <v>28</v>
      </c>
      <c r="I17" s="32">
        <v>35.589166999999989</v>
      </c>
      <c r="J17" s="27">
        <v>0.13853638854936273</v>
      </c>
      <c r="K17" s="91">
        <v>24.26</v>
      </c>
      <c r="L17" s="91">
        <v>36.059469884174192</v>
      </c>
    </row>
    <row r="18" spans="1:12" ht="10.5" customHeight="1">
      <c r="A18" s="23">
        <v>1993</v>
      </c>
      <c r="B18" s="32">
        <v>127</v>
      </c>
      <c r="C18" s="250">
        <v>1.8077319999999999</v>
      </c>
      <c r="D18" s="32">
        <v>28</v>
      </c>
      <c r="E18" s="32">
        <v>156.80773199999999</v>
      </c>
      <c r="F18" s="32">
        <v>39.466312000000002</v>
      </c>
      <c r="G18" s="32">
        <v>6.1275000000000004</v>
      </c>
      <c r="H18" s="32">
        <v>57.2</v>
      </c>
      <c r="I18" s="32">
        <v>54.013919999999985</v>
      </c>
      <c r="J18" s="27">
        <v>0.20754229505677119</v>
      </c>
      <c r="K18" s="91">
        <v>27.97</v>
      </c>
      <c r="L18" s="91">
        <v>40.610242579774003</v>
      </c>
    </row>
    <row r="19" spans="1:12" ht="10.5" customHeight="1">
      <c r="A19" s="23">
        <v>1994</v>
      </c>
      <c r="B19" s="32">
        <v>146.19999999999999</v>
      </c>
      <c r="C19" s="250">
        <v>1.7209950000000001</v>
      </c>
      <c r="D19" s="32">
        <v>57.2</v>
      </c>
      <c r="E19" s="32">
        <v>205.12099499999999</v>
      </c>
      <c r="F19" s="32">
        <v>72.550810999999996</v>
      </c>
      <c r="G19" s="32">
        <v>7.4613000000000014</v>
      </c>
      <c r="H19" s="32">
        <v>45.9</v>
      </c>
      <c r="I19" s="32">
        <v>79.208883999999983</v>
      </c>
      <c r="J19" s="27">
        <v>0.30067600479812928</v>
      </c>
      <c r="K19" s="91">
        <v>32.586666666666666</v>
      </c>
      <c r="L19" s="91">
        <v>46.326045131879482</v>
      </c>
    </row>
    <row r="20" spans="1:12" ht="10.5" customHeight="1">
      <c r="A20" s="23">
        <v>1995</v>
      </c>
      <c r="B20" s="32">
        <v>230.5</v>
      </c>
      <c r="C20" s="250">
        <v>2.7467699999999997</v>
      </c>
      <c r="D20" s="32">
        <v>45.9</v>
      </c>
      <c r="E20" s="32">
        <v>279.14677</v>
      </c>
      <c r="F20" s="32">
        <v>52.224635999999997</v>
      </c>
      <c r="G20" s="32">
        <v>5.0216999999999992</v>
      </c>
      <c r="H20" s="32">
        <v>108.3</v>
      </c>
      <c r="I20" s="32">
        <v>113.60043399999999</v>
      </c>
      <c r="J20" s="27">
        <v>0.42617689274714221</v>
      </c>
      <c r="K20" s="91">
        <v>22.86</v>
      </c>
      <c r="L20" s="91">
        <v>31.830017126387165</v>
      </c>
    </row>
    <row r="21" spans="1:12" ht="10.5" customHeight="1">
      <c r="A21" s="23">
        <v>1996</v>
      </c>
      <c r="B21" s="32">
        <v>135</v>
      </c>
      <c r="C21" s="250">
        <v>3.2186720000000002</v>
      </c>
      <c r="D21" s="32">
        <v>108.3</v>
      </c>
      <c r="E21" s="32">
        <v>246.51867199999998</v>
      </c>
      <c r="F21" s="32">
        <v>78.039926000000008</v>
      </c>
      <c r="G21" s="32">
        <v>7.6551000000000009</v>
      </c>
      <c r="H21" s="32">
        <v>64.8</v>
      </c>
      <c r="I21" s="32">
        <v>96.023645999999971</v>
      </c>
      <c r="J21" s="27">
        <v>0.35608230150518966</v>
      </c>
      <c r="K21" s="91">
        <v>27.08</v>
      </c>
      <c r="L21" s="91">
        <v>37.028807400291939</v>
      </c>
    </row>
    <row r="22" spans="1:12" ht="10.5" customHeight="1">
      <c r="A22" s="23">
        <v>1997</v>
      </c>
      <c r="B22" s="32">
        <v>212.2</v>
      </c>
      <c r="C22" s="250">
        <v>2.575364</v>
      </c>
      <c r="D22" s="32">
        <v>64.8</v>
      </c>
      <c r="E22" s="32">
        <v>279.57536399999998</v>
      </c>
      <c r="F22" s="32">
        <v>68.842520000000007</v>
      </c>
      <c r="G22" s="32">
        <v>13.674300000000001</v>
      </c>
      <c r="H22" s="32">
        <v>105.3</v>
      </c>
      <c r="I22" s="32">
        <v>91.758543999999986</v>
      </c>
      <c r="J22" s="27">
        <v>0.33622026147622674</v>
      </c>
      <c r="K22" s="91">
        <v>33.19</v>
      </c>
      <c r="L22" s="91">
        <v>44.610664758045274</v>
      </c>
    </row>
    <row r="23" spans="1:12" ht="10.5" customHeight="1">
      <c r="A23" s="23">
        <v>1998</v>
      </c>
      <c r="B23" s="32">
        <v>356.4</v>
      </c>
      <c r="C23" s="250">
        <v>5.2242810000000004</v>
      </c>
      <c r="D23" s="32">
        <v>105.3</v>
      </c>
      <c r="E23" s="32">
        <v>466.92428100000001</v>
      </c>
      <c r="F23" s="32">
        <v>161.46351099999998</v>
      </c>
      <c r="G23" s="32">
        <v>10.619100000000001</v>
      </c>
      <c r="H23" s="32">
        <v>149.69999999999999</v>
      </c>
      <c r="I23" s="32">
        <v>145.14167000000003</v>
      </c>
      <c r="J23" s="27">
        <v>0.52565659236187834</v>
      </c>
      <c r="K23" s="91">
        <v>28.56</v>
      </c>
      <c r="L23" s="91">
        <v>37.968877751115073</v>
      </c>
    </row>
    <row r="24" spans="1:12" ht="10.5" customHeight="1">
      <c r="A24" s="23">
        <v>1999</v>
      </c>
      <c r="B24" s="32">
        <v>337.1</v>
      </c>
      <c r="C24" s="250">
        <v>7.5984699999999998</v>
      </c>
      <c r="D24" s="32">
        <v>149.69999999999999</v>
      </c>
      <c r="E24" s="32">
        <v>494.39847000000003</v>
      </c>
      <c r="F24" s="32">
        <v>71.720158999999995</v>
      </c>
      <c r="G24" s="32">
        <v>5.3694000000000006</v>
      </c>
      <c r="H24" s="32">
        <v>244.4</v>
      </c>
      <c r="I24" s="32">
        <v>172.90891100000002</v>
      </c>
      <c r="J24" s="27">
        <v>0.61909060670617089</v>
      </c>
      <c r="K24" s="91">
        <v>18.37</v>
      </c>
      <c r="L24" s="91">
        <v>24.084617376454894</v>
      </c>
    </row>
    <row r="25" spans="1:12" ht="15" customHeight="1">
      <c r="A25" s="23">
        <v>2000</v>
      </c>
      <c r="B25" s="32">
        <v>133.6</v>
      </c>
      <c r="C25" s="250">
        <v>9.6299013300000009</v>
      </c>
      <c r="D25" s="32">
        <v>244.4</v>
      </c>
      <c r="E25" s="32">
        <v>387.62990133</v>
      </c>
      <c r="F25" s="32">
        <v>43.826924140000003</v>
      </c>
      <c r="G25" s="32">
        <v>5.3808000000000007</v>
      </c>
      <c r="H25" s="32">
        <v>158.4</v>
      </c>
      <c r="I25" s="32">
        <v>180.02217718999995</v>
      </c>
      <c r="J25" s="27">
        <v>0.63750711114433756</v>
      </c>
      <c r="K25" s="91">
        <v>18.329999999999998</v>
      </c>
      <c r="L25" s="91">
        <v>23.495105186419494</v>
      </c>
    </row>
    <row r="26" spans="1:12" ht="10.5" customHeight="1">
      <c r="A26" s="23">
        <v>2001</v>
      </c>
      <c r="B26" s="32">
        <v>78.3</v>
      </c>
      <c r="C26" s="250">
        <v>24.523624290000001</v>
      </c>
      <c r="D26" s="32">
        <v>158.4</v>
      </c>
      <c r="E26" s="32">
        <v>261.22362428999998</v>
      </c>
      <c r="F26" s="32">
        <v>57.13412615</v>
      </c>
      <c r="G26" s="32">
        <v>11.2119</v>
      </c>
      <c r="H26" s="32">
        <v>32.1</v>
      </c>
      <c r="I26" s="32">
        <v>160.77759813999998</v>
      </c>
      <c r="J26" s="27">
        <v>0.56352091042730057</v>
      </c>
      <c r="K26" s="91">
        <v>37.44</v>
      </c>
      <c r="L26" s="91">
        <v>46.908769709764513</v>
      </c>
    </row>
    <row r="27" spans="1:12" ht="10.5" customHeight="1">
      <c r="A27" s="23">
        <v>2002</v>
      </c>
      <c r="B27" s="32">
        <v>312</v>
      </c>
      <c r="C27" s="250">
        <v>64.846370109999995</v>
      </c>
      <c r="D27" s="32">
        <v>32.1</v>
      </c>
      <c r="E27" s="32">
        <v>408.94637011000003</v>
      </c>
      <c r="F27" s="32">
        <v>59.460086140000001</v>
      </c>
      <c r="G27" s="32">
        <v>4.8050999999999995</v>
      </c>
      <c r="H27" s="32">
        <v>192.7</v>
      </c>
      <c r="I27" s="32">
        <v>151.98118397000007</v>
      </c>
      <c r="J27" s="27">
        <v>0.52752045253890911</v>
      </c>
      <c r="K27" s="91">
        <v>19.239999999999998</v>
      </c>
      <c r="L27" s="91">
        <v>23.749348096441608</v>
      </c>
    </row>
    <row r="28" spans="1:12" ht="10.5" customHeight="1">
      <c r="A28" s="23">
        <v>2003</v>
      </c>
      <c r="B28" s="32">
        <v>126.3</v>
      </c>
      <c r="C28" s="250">
        <v>19.87297418</v>
      </c>
      <c r="D28" s="32">
        <v>192.7</v>
      </c>
      <c r="E28" s="32">
        <v>338.87297417999997</v>
      </c>
      <c r="F28" s="32">
        <v>101.10211745000001</v>
      </c>
      <c r="G28" s="32">
        <v>7.8831000000000007</v>
      </c>
      <c r="H28" s="32">
        <v>95</v>
      </c>
      <c r="I28" s="32">
        <v>134.88775672999995</v>
      </c>
      <c r="J28" s="27">
        <v>0.46381929196018434</v>
      </c>
      <c r="K28" s="91">
        <v>24.64</v>
      </c>
      <c r="L28" s="91">
        <v>29.817783572990948</v>
      </c>
    </row>
    <row r="29" spans="1:12" ht="10.5" customHeight="1">
      <c r="A29" s="23">
        <v>2004</v>
      </c>
      <c r="B29" s="32">
        <v>189.2</v>
      </c>
      <c r="C29" s="250">
        <v>20.58634356</v>
      </c>
      <c r="D29" s="32">
        <v>95</v>
      </c>
      <c r="E29" s="32">
        <v>304.78634355999998</v>
      </c>
      <c r="F29" s="32">
        <v>54.592827509999999</v>
      </c>
      <c r="G29" s="32">
        <v>6.3612000000000002</v>
      </c>
      <c r="H29" s="32">
        <v>85.7</v>
      </c>
      <c r="I29" s="32">
        <v>158.13231604999999</v>
      </c>
      <c r="J29" s="27">
        <v>0.5388489055279625</v>
      </c>
      <c r="K29" s="91">
        <v>26.51</v>
      </c>
      <c r="L29" s="91">
        <v>31.246408755123511</v>
      </c>
    </row>
    <row r="30" spans="1:12" ht="10.5" customHeight="1">
      <c r="A30" s="23">
        <v>2005</v>
      </c>
      <c r="B30" s="32">
        <v>181.1</v>
      </c>
      <c r="C30" s="250">
        <v>19.316840640000002</v>
      </c>
      <c r="D30" s="32">
        <v>85.7</v>
      </c>
      <c r="E30" s="32">
        <v>286.11684064000002</v>
      </c>
      <c r="F30" s="32">
        <v>64.878220280000008</v>
      </c>
      <c r="G30" s="32">
        <v>9.5418000000000003</v>
      </c>
      <c r="H30" s="32">
        <v>65.19599999999997</v>
      </c>
      <c r="I30" s="32">
        <v>146.50082036000006</v>
      </c>
      <c r="J30" s="27">
        <v>0.49462403192996685</v>
      </c>
      <c r="K30" s="91">
        <v>29.54</v>
      </c>
      <c r="L30" s="91">
        <v>33.763858726711625</v>
      </c>
    </row>
    <row r="31" spans="1:12" ht="10.5" customHeight="1">
      <c r="A31" s="23">
        <v>2006</v>
      </c>
      <c r="B31" s="32">
        <v>267.3</v>
      </c>
      <c r="C31" s="250">
        <v>31.736977719999999</v>
      </c>
      <c r="D31" s="32">
        <v>65.19599999999997</v>
      </c>
      <c r="E31" s="32">
        <v>364.23297771999995</v>
      </c>
      <c r="F31" s="32">
        <v>85.387699699999999</v>
      </c>
      <c r="G31" s="32">
        <v>10.014900000000001</v>
      </c>
      <c r="H31" s="32">
        <v>106.92000000000002</v>
      </c>
      <c r="I31" s="32">
        <v>161.91037801999994</v>
      </c>
      <c r="J31" s="27">
        <v>0.54151384227522215</v>
      </c>
      <c r="K31" s="91">
        <v>30.94</v>
      </c>
      <c r="L31" s="91">
        <v>34.297179406173271</v>
      </c>
    </row>
    <row r="32" spans="1:12" ht="10.5" customHeight="1">
      <c r="A32" s="23">
        <v>2007</v>
      </c>
      <c r="B32" s="32">
        <v>280.3</v>
      </c>
      <c r="C32" s="250">
        <v>51.84943999</v>
      </c>
      <c r="D32" s="32">
        <v>106.92000000000002</v>
      </c>
      <c r="E32" s="32">
        <v>439.06943999000003</v>
      </c>
      <c r="F32" s="32">
        <v>103.94679412000001</v>
      </c>
      <c r="G32" s="32">
        <v>9.7983000000000011</v>
      </c>
      <c r="H32" s="32">
        <v>158.10499999999996</v>
      </c>
      <c r="I32" s="32">
        <v>167.2193458700001</v>
      </c>
      <c r="J32" s="27">
        <v>0.55369926168871542</v>
      </c>
      <c r="K32" s="91">
        <v>43.469166666666666</v>
      </c>
      <c r="L32" s="91">
        <v>46.915965351098492</v>
      </c>
    </row>
    <row r="33" spans="1:12" ht="10.5" customHeight="1">
      <c r="A33" s="23">
        <v>2008</v>
      </c>
      <c r="B33" s="32">
        <v>292.3</v>
      </c>
      <c r="C33" s="250">
        <v>44.320596330000001</v>
      </c>
      <c r="D33" s="32">
        <v>158.10499999999996</v>
      </c>
      <c r="E33" s="32">
        <v>494.72559632999997</v>
      </c>
      <c r="F33" s="32">
        <v>129.16800050000001</v>
      </c>
      <c r="G33" s="32">
        <v>10.681800000000001</v>
      </c>
      <c r="H33" s="32">
        <v>191.84400000000002</v>
      </c>
      <c r="I33" s="32">
        <v>163.03179582999994</v>
      </c>
      <c r="J33" s="27">
        <v>0.53488514907430684</v>
      </c>
      <c r="K33" s="91">
        <v>46.702500000000008</v>
      </c>
      <c r="L33" s="91">
        <v>49.474428545323093</v>
      </c>
    </row>
    <row r="34" spans="1:12" ht="10.5" customHeight="1">
      <c r="A34" s="23">
        <v>2009</v>
      </c>
      <c r="B34" s="32">
        <v>301</v>
      </c>
      <c r="C34" s="250">
        <v>34.369995250000002</v>
      </c>
      <c r="D34" s="32">
        <v>191.84400000000002</v>
      </c>
      <c r="E34" s="32">
        <v>527.21399525000004</v>
      </c>
      <c r="F34" s="32">
        <v>266.18453247999997</v>
      </c>
      <c r="G34" s="32">
        <v>16.187999999999999</v>
      </c>
      <c r="H34" s="32">
        <v>78.259999999999991</v>
      </c>
      <c r="I34" s="32">
        <v>166.58146277000009</v>
      </c>
      <c r="J34" s="27">
        <v>0.54183510480110697</v>
      </c>
      <c r="K34" s="91">
        <v>46.039166666666667</v>
      </c>
      <c r="L34" s="91">
        <v>48.452590183717639</v>
      </c>
    </row>
    <row r="35" spans="1:12" ht="15" customHeight="1">
      <c r="A35" s="23">
        <v>2010</v>
      </c>
      <c r="B35" s="32">
        <v>466.1</v>
      </c>
      <c r="C35" s="250">
        <v>40.752607900000001</v>
      </c>
      <c r="D35" s="32">
        <v>78.259999999999991</v>
      </c>
      <c r="E35" s="32">
        <v>585.11260790000006</v>
      </c>
      <c r="F35" s="32">
        <v>265.51781510000001</v>
      </c>
      <c r="G35" s="32">
        <v>10.4823</v>
      </c>
      <c r="H35" s="32">
        <v>68.393699999999995</v>
      </c>
      <c r="I35" s="32">
        <v>240.71879280000005</v>
      </c>
      <c r="J35" s="27">
        <v>0.77716084074154057</v>
      </c>
      <c r="K35" s="91">
        <v>43.048333333333325</v>
      </c>
      <c r="L35" s="91">
        <v>44.765423047892874</v>
      </c>
    </row>
    <row r="36" spans="1:12" ht="10.5" customHeight="1">
      <c r="A36" s="23">
        <v>2011</v>
      </c>
      <c r="B36" s="32">
        <v>301.8</v>
      </c>
      <c r="C36" s="250">
        <v>59.9</v>
      </c>
      <c r="D36" s="32">
        <v>68.400000000000006</v>
      </c>
      <c r="E36" s="32">
        <v>430.1</v>
      </c>
      <c r="F36" s="32">
        <v>213.6</v>
      </c>
      <c r="G36" s="32">
        <v>12.4</v>
      </c>
      <c r="H36" s="32">
        <v>22</v>
      </c>
      <c r="I36" s="32">
        <v>182.10000000000002</v>
      </c>
      <c r="J36" s="27">
        <v>0.5837026489336542</v>
      </c>
      <c r="K36" s="91">
        <v>52.088333333333331</v>
      </c>
      <c r="L36" s="91">
        <v>53.06621093534438</v>
      </c>
    </row>
    <row r="37" spans="1:12" ht="10.5" customHeight="1">
      <c r="A37" s="23">
        <v>2012</v>
      </c>
      <c r="B37" s="32">
        <v>373.9</v>
      </c>
      <c r="C37" s="250">
        <v>37</v>
      </c>
      <c r="D37" s="32">
        <v>22</v>
      </c>
      <c r="E37" s="32">
        <v>432.9</v>
      </c>
      <c r="F37" s="32">
        <v>113.1</v>
      </c>
      <c r="G37" s="32">
        <v>8.1999999999999993</v>
      </c>
      <c r="H37" s="32">
        <v>115.7</v>
      </c>
      <c r="I37" s="32">
        <v>195.89999999999998</v>
      </c>
      <c r="J37" s="27">
        <v>0.62355260755472397</v>
      </c>
      <c r="K37" s="91">
        <v>46.362500000000004</v>
      </c>
      <c r="L37" s="91">
        <v>46.362384094039768</v>
      </c>
    </row>
    <row r="38" spans="1:12" ht="10.5" customHeight="1">
      <c r="A38" s="23">
        <v>2013</v>
      </c>
      <c r="B38" s="32">
        <v>254.4</v>
      </c>
      <c r="C38" s="250">
        <v>32.200000000000003</v>
      </c>
      <c r="D38" s="32">
        <v>115.7</v>
      </c>
      <c r="E38" s="32">
        <v>402.3</v>
      </c>
      <c r="F38" s="32">
        <v>95</v>
      </c>
      <c r="G38" s="32">
        <v>12.9</v>
      </c>
      <c r="H38" s="32">
        <v>93.6</v>
      </c>
      <c r="I38" s="32">
        <v>200.8</v>
      </c>
      <c r="J38" s="27">
        <v>0.63485084669406144</v>
      </c>
      <c r="K38" s="91">
        <v>52.515000000000001</v>
      </c>
      <c r="L38" s="91">
        <v>51.602284591291536</v>
      </c>
    </row>
    <row r="39" spans="1:12" ht="10.5" customHeight="1">
      <c r="A39" s="23">
        <v>2014</v>
      </c>
      <c r="B39" s="32">
        <v>383.5</v>
      </c>
      <c r="C39" s="250">
        <v>35.799999999999997</v>
      </c>
      <c r="D39" s="32">
        <v>93.6</v>
      </c>
      <c r="E39" s="32">
        <v>512.9</v>
      </c>
      <c r="F39" s="32">
        <v>100.3</v>
      </c>
      <c r="G39" s="32">
        <v>18.899999999999999</v>
      </c>
      <c r="H39" s="32">
        <v>64</v>
      </c>
      <c r="I39" s="32">
        <v>329.7</v>
      </c>
      <c r="J39" s="27">
        <v>1.0349147822070182</v>
      </c>
      <c r="K39" s="91">
        <v>45.464375000000004</v>
      </c>
      <c r="L39" s="91">
        <v>43.8580730736766</v>
      </c>
    </row>
    <row r="40" spans="1:12" ht="10.5" customHeight="1">
      <c r="A40" s="23">
        <v>2015</v>
      </c>
      <c r="B40" s="32">
        <v>558.9</v>
      </c>
      <c r="C40" s="250">
        <v>44.053131299999997</v>
      </c>
      <c r="D40" s="32">
        <v>64.031599999999997</v>
      </c>
      <c r="E40" s="32">
        <v>666.98473130000002</v>
      </c>
      <c r="F40" s="32">
        <v>96.539427951999997</v>
      </c>
      <c r="G40" s="32">
        <v>13.1214</v>
      </c>
      <c r="H40" s="32">
        <v>103.3994</v>
      </c>
      <c r="I40" s="32">
        <v>453.92450334800003</v>
      </c>
      <c r="J40" s="27">
        <v>1.4146648450731261</v>
      </c>
      <c r="K40" s="91">
        <v>33.309583333333329</v>
      </c>
      <c r="L40" s="91">
        <v>31.826013704498145</v>
      </c>
    </row>
    <row r="41" spans="1:12" ht="10.5" customHeight="1">
      <c r="A41" s="23">
        <v>2016</v>
      </c>
      <c r="B41" s="32">
        <v>436</v>
      </c>
      <c r="C41" s="250">
        <v>32.770902399999997</v>
      </c>
      <c r="D41" s="32">
        <v>103.3994</v>
      </c>
      <c r="E41" s="32">
        <v>572.17030239999997</v>
      </c>
      <c r="F41" s="32">
        <v>130.1284473</v>
      </c>
      <c r="G41" s="32">
        <v>15.230399999999999</v>
      </c>
      <c r="H41" s="32">
        <v>106.7555</v>
      </c>
      <c r="I41" s="32">
        <v>320.05595510000001</v>
      </c>
      <c r="J41" s="27">
        <v>0.99039161348582372</v>
      </c>
      <c r="K41" s="91">
        <v>40.641363636363629</v>
      </c>
      <c r="L41" s="91">
        <v>38.448546886083093</v>
      </c>
    </row>
    <row r="42" spans="1:12" ht="10.5" customHeight="1">
      <c r="A42" s="23">
        <v>2017</v>
      </c>
      <c r="B42" s="32">
        <v>512</v>
      </c>
      <c r="C42" s="250">
        <v>31.622324248937186</v>
      </c>
      <c r="D42" s="32">
        <v>106.7555</v>
      </c>
      <c r="E42" s="32">
        <v>650.37782424893715</v>
      </c>
      <c r="F42" s="32">
        <v>127.47088978583591</v>
      </c>
      <c r="G42" s="32">
        <v>14.175900000000002</v>
      </c>
      <c r="H42" s="32">
        <v>98.608400000000003</v>
      </c>
      <c r="I42" s="32">
        <v>410.12263446310124</v>
      </c>
      <c r="J42" s="27">
        <v>1.2611163282030817</v>
      </c>
      <c r="K42" s="91">
        <v>35.38727272727273</v>
      </c>
      <c r="L42" s="91">
        <v>32.84415017891903</v>
      </c>
    </row>
    <row r="43" spans="1:12" ht="10.5" customHeight="1">
      <c r="A43" s="23">
        <v>2018</v>
      </c>
      <c r="B43" s="32">
        <v>520.6</v>
      </c>
      <c r="C43" s="250">
        <v>30.936194982650484</v>
      </c>
      <c r="D43" s="32">
        <v>98.608400000000003</v>
      </c>
      <c r="E43" s="32">
        <v>650.14459498265046</v>
      </c>
      <c r="F43" s="32">
        <v>113.84846267044188</v>
      </c>
      <c r="G43" s="32">
        <v>16.809300000000004</v>
      </c>
      <c r="H43" s="32">
        <v>121.62739999999999</v>
      </c>
      <c r="I43" s="32">
        <v>397.85943231220858</v>
      </c>
      <c r="J43" s="27">
        <v>1.2169784461210902</v>
      </c>
      <c r="K43" s="91">
        <v>34.982916666666668</v>
      </c>
      <c r="L43" s="91">
        <v>31.703506005461712</v>
      </c>
    </row>
    <row r="44" spans="1:12" ht="10.5" customHeight="1">
      <c r="A44" s="23">
        <v>2019</v>
      </c>
      <c r="B44" s="32">
        <v>501.70000000000005</v>
      </c>
      <c r="C44" s="250">
        <v>24.545454767600489</v>
      </c>
      <c r="D44" s="32">
        <v>121.62739999999999</v>
      </c>
      <c r="E44" s="32">
        <v>647.87285476760053</v>
      </c>
      <c r="F44" s="32">
        <v>110.70675417984765</v>
      </c>
      <c r="G44" s="32">
        <v>19.066500000000001</v>
      </c>
      <c r="H44" s="32">
        <v>148.84790000000001</v>
      </c>
      <c r="I44" s="32">
        <v>369.25170058775291</v>
      </c>
      <c r="J44" s="27">
        <v>1.1241360185706868</v>
      </c>
      <c r="K44" s="91">
        <v>41.227272727272727</v>
      </c>
      <c r="L44" s="91">
        <v>36.710749247368931</v>
      </c>
    </row>
    <row r="45" spans="1:12" ht="14.25" customHeight="1">
      <c r="A45" s="23">
        <v>2020</v>
      </c>
      <c r="B45" s="32">
        <v>650.6</v>
      </c>
      <c r="C45" s="250">
        <v>38.80625902328871</v>
      </c>
      <c r="D45" s="32">
        <v>148.84790000000001</v>
      </c>
      <c r="E45" s="32">
        <v>838.25415902328871</v>
      </c>
      <c r="F45" s="32">
        <v>173.00399476601163</v>
      </c>
      <c r="G45" s="32">
        <v>14.649000000000001</v>
      </c>
      <c r="H45" s="32">
        <v>141.27799999999999</v>
      </c>
      <c r="I45" s="32">
        <v>509.32316425727709</v>
      </c>
      <c r="J45" s="27">
        <v>1.542870629887523</v>
      </c>
      <c r="K45" s="91">
        <v>41.177999999999997</v>
      </c>
      <c r="L45" s="91">
        <v>36.180083293795143</v>
      </c>
    </row>
    <row r="46" spans="1:12" ht="13.7" customHeight="1">
      <c r="A46" s="23">
        <v>2021</v>
      </c>
      <c r="B46" s="32">
        <v>459.90000000000003</v>
      </c>
      <c r="C46" s="250">
        <v>33.872827272323633</v>
      </c>
      <c r="D46" s="32">
        <v>141.27799999999999</v>
      </c>
      <c r="E46" s="32">
        <v>635.05082727232366</v>
      </c>
      <c r="F46" s="32">
        <v>168.06097731588611</v>
      </c>
      <c r="G46" s="32">
        <v>15.5724</v>
      </c>
      <c r="H46" s="32">
        <v>95.505300000000005</v>
      </c>
      <c r="I46" s="32">
        <v>355.91214995643747</v>
      </c>
      <c r="J46" s="27">
        <v>1.0710605322868676</v>
      </c>
      <c r="K46" s="91">
        <v>56.511428571428567</v>
      </c>
      <c r="L46" s="91">
        <v>47.519143458970319</v>
      </c>
    </row>
    <row r="47" spans="1:12" ht="12" customHeight="1">
      <c r="A47" s="23">
        <v>2022</v>
      </c>
      <c r="B47" s="32">
        <v>597.20000000000005</v>
      </c>
      <c r="C47" s="250">
        <v>32.08401190919119</v>
      </c>
      <c r="D47" s="32">
        <v>95.505300000000005</v>
      </c>
      <c r="E47" s="32">
        <v>724.78931190919127</v>
      </c>
      <c r="F47" s="32">
        <v>116.87901188381223</v>
      </c>
      <c r="G47" s="32">
        <v>16.592700000000001</v>
      </c>
      <c r="H47" s="32">
        <v>111.13639999999999</v>
      </c>
      <c r="I47" s="32">
        <v>480.18120002537898</v>
      </c>
      <c r="J47" s="27">
        <v>1.439732581436223</v>
      </c>
      <c r="K47" s="91">
        <v>53.209166666666668</v>
      </c>
      <c r="L47" s="91">
        <v>41.82280378043405</v>
      </c>
    </row>
    <row r="48" spans="1:12" ht="12" customHeight="1">
      <c r="A48" s="23">
        <v>2023</v>
      </c>
      <c r="B48" s="32">
        <v>670.1</v>
      </c>
      <c r="C48" s="250">
        <v>43.014239858881083</v>
      </c>
      <c r="D48" s="32">
        <v>111.13639999999999</v>
      </c>
      <c r="E48" s="32">
        <v>824.25063985888107</v>
      </c>
      <c r="F48" s="32">
        <v>194.2304651333603</v>
      </c>
      <c r="G48" s="32">
        <v>17.834959300039326</v>
      </c>
      <c r="H48" s="32">
        <v>122.854</v>
      </c>
      <c r="I48" s="32">
        <v>489.33121542548139</v>
      </c>
      <c r="J48" s="27">
        <v>1.4599887992480836</v>
      </c>
      <c r="K48" s="91">
        <v>51.676764811372692</v>
      </c>
      <c r="L48" s="91">
        <v>39.23672779726936</v>
      </c>
    </row>
    <row r="49" spans="1:12" ht="12" customHeight="1">
      <c r="A49" s="3" t="s">
        <v>655</v>
      </c>
      <c r="B49" s="240"/>
      <c r="E49" s="251"/>
      <c r="I49" s="251"/>
      <c r="K49" s="243"/>
      <c r="L49" s="243"/>
    </row>
    <row r="50" spans="1:12" ht="12" customHeight="1">
      <c r="A50" s="174" t="s">
        <v>897</v>
      </c>
      <c r="B50" s="240"/>
      <c r="E50" s="251"/>
      <c r="I50" s="251"/>
      <c r="K50" s="243"/>
      <c r="L50" s="243"/>
    </row>
    <row r="51" spans="1:12" ht="12" customHeight="1">
      <c r="A51" s="46" t="s">
        <v>1133</v>
      </c>
      <c r="B51" s="240"/>
      <c r="I51" s="251"/>
      <c r="K51" s="243"/>
      <c r="L51" s="243"/>
    </row>
    <row r="52" spans="1:12" ht="12" customHeight="1">
      <c r="A52" s="46" t="s">
        <v>1146</v>
      </c>
      <c r="B52" s="240"/>
      <c r="I52" s="251"/>
      <c r="K52" s="243"/>
      <c r="L52" s="243"/>
    </row>
    <row r="53" spans="1:12" ht="12" customHeight="1">
      <c r="A53" s="46" t="s">
        <v>1135</v>
      </c>
      <c r="B53" s="240"/>
      <c r="K53" s="243"/>
      <c r="L53" s="243"/>
    </row>
    <row r="54" spans="1:12" ht="12" customHeight="1">
      <c r="A54" s="28" t="s">
        <v>1147</v>
      </c>
      <c r="B54" s="240"/>
      <c r="K54" s="243"/>
      <c r="L54" s="243"/>
    </row>
    <row r="55" spans="1:12" ht="12" customHeight="1">
      <c r="A55" s="173" t="s">
        <v>1040</v>
      </c>
      <c r="B55" s="240"/>
    </row>
    <row r="56" spans="1:12" ht="12" customHeight="1">
      <c r="A56" s="5" t="s">
        <v>36</v>
      </c>
      <c r="B56" s="240"/>
    </row>
    <row r="57" spans="1:12">
      <c r="B57"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 r="A88"/>
      <c r="B88"/>
      <c r="C88"/>
      <c r="D88"/>
      <c r="E88"/>
      <c r="F88"/>
      <c r="G88"/>
      <c r="H88"/>
      <c r="I88"/>
      <c r="J88"/>
      <c r="K88"/>
      <c r="L88"/>
    </row>
    <row r="89" spans="1:12">
      <c r="A89"/>
    </row>
  </sheetData>
  <conditionalFormatting sqref="A5:A48">
    <cfRule type="expression" dxfId="16" priority="2">
      <formula>MOD(ROW(),2)=1</formula>
    </cfRule>
  </conditionalFormatting>
  <conditionalFormatting sqref="B5:L48">
    <cfRule type="expression" dxfId="15"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3CA9D-C326-4D32-84E7-B3F3F4A0BC2F}">
  <sheetPr>
    <pageSetUpPr fitToPage="1"/>
  </sheetPr>
  <dimension ref="A1:O89"/>
  <sheetViews>
    <sheetView showGridLines="0" topLeftCell="A17" zoomScaleNormal="100" workbookViewId="0"/>
  </sheetViews>
  <sheetFormatPr defaultColWidth="8.85546875" defaultRowHeight="15"/>
  <cols>
    <col min="1" max="1" width="8.85546875" style="176"/>
    <col min="2" max="8" width="17.7109375" style="176" customWidth="1"/>
    <col min="9" max="10" width="21.7109375" style="176" customWidth="1"/>
    <col min="11" max="12" width="13.7109375" style="176" customWidth="1"/>
    <col min="13" max="14" width="2.42578125" style="176" customWidth="1"/>
    <col min="15" max="16384" width="8.85546875" style="176"/>
  </cols>
  <sheetData>
    <row r="1" spans="1:15">
      <c r="A1" s="13" t="s">
        <v>188</v>
      </c>
      <c r="O1" s="14" t="str">
        <f>HYPERLINK("#'"&amp;"Index'!A1","INDEX")</f>
        <v>INDEX</v>
      </c>
    </row>
    <row r="2" spans="1:15" s="234" customFormat="1" ht="13.5">
      <c r="A2" s="157"/>
      <c r="B2" s="158" t="s">
        <v>841</v>
      </c>
      <c r="C2" s="158"/>
      <c r="D2" s="158"/>
      <c r="E2" s="158"/>
      <c r="F2" s="158" t="s">
        <v>1148</v>
      </c>
      <c r="G2" s="158"/>
      <c r="H2" s="158"/>
      <c r="I2" s="158"/>
      <c r="J2" s="158"/>
      <c r="K2" s="204" t="s">
        <v>1149</v>
      </c>
      <c r="L2" s="158"/>
    </row>
    <row r="3" spans="1:15" s="234" customFormat="1" ht="13.5">
      <c r="A3" s="252"/>
      <c r="B3" s="183" t="s">
        <v>1132</v>
      </c>
      <c r="C3" s="183"/>
      <c r="D3" s="183"/>
      <c r="E3" s="183"/>
      <c r="F3" s="183"/>
      <c r="G3" s="235"/>
      <c r="H3" s="235"/>
      <c r="I3" s="183"/>
      <c r="J3" s="184" t="s">
        <v>617</v>
      </c>
      <c r="K3" s="183" t="s">
        <v>663</v>
      </c>
      <c r="L3" s="183"/>
    </row>
    <row r="4" spans="1:15" s="234" customFormat="1" ht="40.5"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120.5</v>
      </c>
      <c r="C5" s="48">
        <v>0.1</v>
      </c>
      <c r="D5" s="48">
        <v>75.839999999999989</v>
      </c>
      <c r="E5" s="48">
        <v>196.44</v>
      </c>
      <c r="F5" s="48">
        <v>52.926887000000001</v>
      </c>
      <c r="G5" s="48">
        <v>3.843</v>
      </c>
      <c r="H5" s="48">
        <v>69.89</v>
      </c>
      <c r="I5" s="48">
        <v>69.780113000000014</v>
      </c>
      <c r="J5" s="26">
        <v>0.30642137041883671</v>
      </c>
      <c r="K5" s="26">
        <v>39.25</v>
      </c>
      <c r="L5" s="25">
        <v>92.896659862134257</v>
      </c>
    </row>
    <row r="6" spans="1:15" ht="10.5" customHeight="1">
      <c r="A6" s="23">
        <v>1981</v>
      </c>
      <c r="B6" s="52">
        <v>130</v>
      </c>
      <c r="C6" s="48">
        <v>0</v>
      </c>
      <c r="D6" s="48">
        <v>69.89</v>
      </c>
      <c r="E6" s="48">
        <v>199.89</v>
      </c>
      <c r="F6" s="48">
        <v>49.307569999999998</v>
      </c>
      <c r="G6" s="48">
        <v>3.7170000000000001</v>
      </c>
      <c r="H6" s="48">
        <v>81.900000000000006</v>
      </c>
      <c r="I6" s="48">
        <v>64.965429999999969</v>
      </c>
      <c r="J6" s="26">
        <v>0.2825001521964115</v>
      </c>
      <c r="K6" s="26">
        <v>26.78</v>
      </c>
      <c r="L6" s="25">
        <v>57.915538038159809</v>
      </c>
    </row>
    <row r="7" spans="1:15" ht="10.5" customHeight="1">
      <c r="A7" s="23">
        <v>1982</v>
      </c>
      <c r="B7" s="52">
        <v>111</v>
      </c>
      <c r="C7" s="48">
        <v>0.1</v>
      </c>
      <c r="D7" s="48">
        <v>81.900000000000006</v>
      </c>
      <c r="E7" s="48">
        <v>193</v>
      </c>
      <c r="F7" s="48">
        <v>46.484932999999998</v>
      </c>
      <c r="G7" s="48">
        <v>3.1814999999999998</v>
      </c>
      <c r="H7" s="48">
        <v>63.269999999999996</v>
      </c>
      <c r="I7" s="48">
        <v>80.063566999999992</v>
      </c>
      <c r="J7" s="26">
        <v>0.34482215704515307</v>
      </c>
      <c r="K7" s="26">
        <v>28.61</v>
      </c>
      <c r="L7" s="25">
        <v>58.270322564220066</v>
      </c>
    </row>
    <row r="8" spans="1:15" ht="10.5" customHeight="1">
      <c r="A8" s="23">
        <v>1983</v>
      </c>
      <c r="B8" s="52">
        <v>93.5</v>
      </c>
      <c r="C8" s="48">
        <v>0</v>
      </c>
      <c r="D8" s="48">
        <v>63.269999999999996</v>
      </c>
      <c r="E8" s="48">
        <v>156.76999999999998</v>
      </c>
      <c r="F8" s="48">
        <v>29.775596999999998</v>
      </c>
      <c r="G8" s="48">
        <v>4.1580000000000004</v>
      </c>
      <c r="H8" s="48">
        <v>57.408999999999999</v>
      </c>
      <c r="I8" s="48">
        <v>65.42740299999997</v>
      </c>
      <c r="J8" s="26">
        <v>0.27923793569974426</v>
      </c>
      <c r="K8" s="26">
        <v>26.6</v>
      </c>
      <c r="L8" s="25">
        <v>52.138460935356143</v>
      </c>
    </row>
    <row r="9" spans="1:15" ht="10.5" customHeight="1">
      <c r="A9" s="23">
        <v>1984</v>
      </c>
      <c r="B9" s="52">
        <v>119.4</v>
      </c>
      <c r="C9" s="48">
        <v>0.1</v>
      </c>
      <c r="D9" s="48">
        <v>57.408999999999999</v>
      </c>
      <c r="E9" s="48">
        <v>176.90899999999999</v>
      </c>
      <c r="F9" s="48">
        <v>28.170072000000001</v>
      </c>
      <c r="G9" s="48">
        <v>4.5359999999999996</v>
      </c>
      <c r="H9" s="48">
        <v>71.639999999999986</v>
      </c>
      <c r="I9" s="48">
        <v>72.562927999999999</v>
      </c>
      <c r="J9" s="26">
        <v>0.30701731345304378</v>
      </c>
      <c r="K9" s="26">
        <v>23.44</v>
      </c>
      <c r="L9" s="25">
        <v>44.343339276677654</v>
      </c>
    </row>
    <row r="10" spans="1:15" ht="10.5" customHeight="1">
      <c r="A10" s="23">
        <v>1985</v>
      </c>
      <c r="B10" s="52">
        <v>160.5</v>
      </c>
      <c r="C10" s="48">
        <v>0.3</v>
      </c>
      <c r="D10" s="48">
        <v>71.639999999999986</v>
      </c>
      <c r="E10" s="48">
        <v>232.44</v>
      </c>
      <c r="F10" s="48">
        <v>38.965130000000002</v>
      </c>
      <c r="G10" s="48">
        <v>3.0869999999999997</v>
      </c>
      <c r="H10" s="48">
        <v>102.72</v>
      </c>
      <c r="I10" s="48">
        <v>87.667870000000022</v>
      </c>
      <c r="J10" s="26">
        <v>0.3676325765517936</v>
      </c>
      <c r="K10" s="26">
        <v>20.38</v>
      </c>
      <c r="L10" s="25">
        <v>37.372209233026176</v>
      </c>
    </row>
    <row r="11" spans="1:15" ht="10.5" customHeight="1">
      <c r="A11" s="23">
        <v>1986</v>
      </c>
      <c r="B11" s="52">
        <v>102.2</v>
      </c>
      <c r="C11" s="48">
        <v>0.1</v>
      </c>
      <c r="D11" s="48">
        <v>102.72</v>
      </c>
      <c r="E11" s="48">
        <v>205.01999999999998</v>
      </c>
      <c r="F11" s="48">
        <v>59.083815999999999</v>
      </c>
      <c r="G11" s="48">
        <v>2.7719999999999998</v>
      </c>
      <c r="H11" s="48">
        <v>59.275999999999996</v>
      </c>
      <c r="I11" s="48">
        <v>83.888183999999981</v>
      </c>
      <c r="J11" s="26">
        <v>0.3485885535484996</v>
      </c>
      <c r="K11" s="26">
        <v>21.91</v>
      </c>
      <c r="L11" s="25">
        <v>39.379737678105251</v>
      </c>
    </row>
    <row r="12" spans="1:15" ht="10.5" customHeight="1">
      <c r="A12" s="23">
        <v>1987</v>
      </c>
      <c r="B12" s="52">
        <v>92</v>
      </c>
      <c r="C12" s="48">
        <v>0.2</v>
      </c>
      <c r="D12" s="48">
        <v>59.275999999999996</v>
      </c>
      <c r="E12" s="48">
        <v>151.476</v>
      </c>
      <c r="F12" s="48">
        <v>49.066119999999998</v>
      </c>
      <c r="G12" s="48">
        <v>3.7170000000000001</v>
      </c>
      <c r="H12" s="48">
        <v>54.28</v>
      </c>
      <c r="I12" s="48">
        <v>44.412880000000001</v>
      </c>
      <c r="J12" s="26">
        <v>0.18291659115994793</v>
      </c>
      <c r="K12" s="26">
        <v>38.75</v>
      </c>
      <c r="L12" s="25">
        <v>67.977089528019718</v>
      </c>
    </row>
    <row r="13" spans="1:15" ht="10.5" customHeight="1">
      <c r="A13" s="23">
        <v>1988</v>
      </c>
      <c r="B13" s="52">
        <v>124.7</v>
      </c>
      <c r="C13" s="48">
        <v>0.4</v>
      </c>
      <c r="D13" s="48">
        <v>54.28</v>
      </c>
      <c r="E13" s="48">
        <v>179.38</v>
      </c>
      <c r="F13" s="48">
        <v>54.064491000000004</v>
      </c>
      <c r="G13" s="48">
        <v>4.3469999999999995</v>
      </c>
      <c r="H13" s="48">
        <v>72.326000000000008</v>
      </c>
      <c r="I13" s="48">
        <v>48.64250899999999</v>
      </c>
      <c r="J13" s="26">
        <v>0.19852383673236168</v>
      </c>
      <c r="K13" s="26">
        <v>40.159999999999997</v>
      </c>
      <c r="L13" s="25">
        <v>68.047324745521465</v>
      </c>
    </row>
    <row r="14" spans="1:15" ht="10.5" customHeight="1">
      <c r="A14" s="23">
        <v>1989</v>
      </c>
      <c r="B14" s="52">
        <v>134.6</v>
      </c>
      <c r="C14" s="48">
        <v>0.3</v>
      </c>
      <c r="D14" s="48">
        <v>72.326000000000008</v>
      </c>
      <c r="E14" s="48">
        <v>207.226</v>
      </c>
      <c r="F14" s="48">
        <v>45.599184999999999</v>
      </c>
      <c r="G14" s="48">
        <v>3.0869999999999997</v>
      </c>
      <c r="H14" s="48">
        <v>84.798000000000002</v>
      </c>
      <c r="I14" s="48">
        <v>73.741815000000003</v>
      </c>
      <c r="J14" s="26">
        <v>0.29813705314908101</v>
      </c>
      <c r="K14" s="26">
        <v>33.67</v>
      </c>
      <c r="L14" s="25">
        <v>54.898603892795272</v>
      </c>
    </row>
    <row r="15" spans="1:15" ht="15" customHeight="1">
      <c r="A15" s="23">
        <v>1990</v>
      </c>
      <c r="B15" s="52">
        <v>103</v>
      </c>
      <c r="C15" s="48">
        <v>0.2</v>
      </c>
      <c r="D15" s="48">
        <v>84.798000000000002</v>
      </c>
      <c r="E15" s="48">
        <v>187.99799999999999</v>
      </c>
      <c r="F15" s="48">
        <v>52.583497999999999</v>
      </c>
      <c r="G15" s="48">
        <v>4.4729999999999999</v>
      </c>
      <c r="H15" s="48">
        <v>70.77000000000001</v>
      </c>
      <c r="I15" s="48">
        <v>60.171501999999975</v>
      </c>
      <c r="J15" s="26">
        <v>0.24055899285177415</v>
      </c>
      <c r="K15" s="26">
        <v>37.61</v>
      </c>
      <c r="L15" s="25">
        <v>59.101998483556805</v>
      </c>
    </row>
    <row r="16" spans="1:15" ht="10.5" customHeight="1">
      <c r="A16" s="23">
        <v>1991</v>
      </c>
      <c r="B16" s="52">
        <v>165.6</v>
      </c>
      <c r="C16" s="48">
        <v>0.2</v>
      </c>
      <c r="D16" s="48">
        <v>70.77000000000001</v>
      </c>
      <c r="E16" s="48">
        <v>236.57</v>
      </c>
      <c r="F16" s="48">
        <v>51.483254000000002</v>
      </c>
      <c r="G16" s="48">
        <v>2.9609999999999999</v>
      </c>
      <c r="H16" s="48">
        <v>119.39999999999999</v>
      </c>
      <c r="I16" s="48">
        <v>62.725746000000001</v>
      </c>
      <c r="J16" s="26">
        <v>0.24744567305606072</v>
      </c>
      <c r="K16" s="26">
        <v>21.83</v>
      </c>
      <c r="L16" s="25">
        <v>33.187766286976121</v>
      </c>
    </row>
    <row r="17" spans="1:12" ht="10.5" customHeight="1">
      <c r="A17" s="23">
        <v>1992</v>
      </c>
      <c r="B17" s="52">
        <v>111.3</v>
      </c>
      <c r="C17" s="48">
        <v>0.2</v>
      </c>
      <c r="D17" s="48">
        <v>119.39999999999999</v>
      </c>
      <c r="E17" s="48">
        <v>230.89999999999998</v>
      </c>
      <c r="F17" s="48">
        <v>43.049468000000005</v>
      </c>
      <c r="G17" s="48">
        <v>1.827</v>
      </c>
      <c r="H17" s="48">
        <v>129.69999999999999</v>
      </c>
      <c r="I17" s="48">
        <v>56.323532</v>
      </c>
      <c r="J17" s="26">
        <v>0.21924814125670511</v>
      </c>
      <c r="K17" s="26">
        <v>22.7</v>
      </c>
      <c r="L17" s="25">
        <v>33.740724087829925</v>
      </c>
    </row>
    <row r="18" spans="1:12" ht="10.5" customHeight="1">
      <c r="A18" s="23">
        <v>1993</v>
      </c>
      <c r="B18" s="52">
        <v>70.099999999999994</v>
      </c>
      <c r="C18" s="48">
        <v>0.2</v>
      </c>
      <c r="D18" s="48">
        <v>129.69999999999999</v>
      </c>
      <c r="E18" s="48">
        <v>200</v>
      </c>
      <c r="F18" s="48">
        <v>50.687573999999998</v>
      </c>
      <c r="G18" s="48">
        <v>3.15</v>
      </c>
      <c r="H18" s="48">
        <v>88.300000000000011</v>
      </c>
      <c r="I18" s="48">
        <v>57.862425999999999</v>
      </c>
      <c r="J18" s="26">
        <v>0.22232973814143819</v>
      </c>
      <c r="K18" s="26">
        <v>34.65</v>
      </c>
      <c r="L18" s="25">
        <v>50.309077775801548</v>
      </c>
    </row>
    <row r="19" spans="1:12" ht="10.5" customHeight="1">
      <c r="A19" s="23">
        <v>1994</v>
      </c>
      <c r="B19" s="52">
        <v>103.8</v>
      </c>
      <c r="C19" s="48">
        <v>0.1</v>
      </c>
      <c r="D19" s="48">
        <v>88.300000000000011</v>
      </c>
      <c r="E19" s="48">
        <v>192.2</v>
      </c>
      <c r="F19" s="48">
        <v>45.205855</v>
      </c>
      <c r="G19" s="48">
        <v>2.7719999999999998</v>
      </c>
      <c r="H19" s="48">
        <v>93.2</v>
      </c>
      <c r="I19" s="48">
        <v>51.022145000000009</v>
      </c>
      <c r="J19" s="26">
        <v>0.19367947053553811</v>
      </c>
      <c r="K19" s="26">
        <v>33.81</v>
      </c>
      <c r="L19" s="25">
        <v>48.065167325353279</v>
      </c>
    </row>
    <row r="20" spans="1:12" ht="10.5" customHeight="1">
      <c r="A20" s="23">
        <v>1995</v>
      </c>
      <c r="B20" s="52">
        <v>92.5</v>
      </c>
      <c r="C20" s="48">
        <v>4</v>
      </c>
      <c r="D20" s="48">
        <v>93.2</v>
      </c>
      <c r="E20" s="48">
        <v>189.7</v>
      </c>
      <c r="F20" s="48">
        <v>41.325943000000002</v>
      </c>
      <c r="G20" s="48">
        <v>2.835</v>
      </c>
      <c r="H20" s="48">
        <v>82.501900000000006</v>
      </c>
      <c r="I20" s="48">
        <v>63.037156999999979</v>
      </c>
      <c r="J20" s="26">
        <v>0.23648659386172555</v>
      </c>
      <c r="K20" s="26">
        <v>39.6</v>
      </c>
      <c r="L20" s="25">
        <v>55.138612344922656</v>
      </c>
    </row>
    <row r="21" spans="1:12" ht="10.5" customHeight="1">
      <c r="A21" s="23">
        <v>1996</v>
      </c>
      <c r="B21" s="52">
        <v>91.1</v>
      </c>
      <c r="C21" s="48">
        <v>1.4154319999999998</v>
      </c>
      <c r="D21" s="48">
        <v>82.501900000000006</v>
      </c>
      <c r="E21" s="48">
        <v>175.01733200000001</v>
      </c>
      <c r="F21" s="48">
        <v>43.487940000000002</v>
      </c>
      <c r="G21" s="48">
        <v>4.2210000000000001</v>
      </c>
      <c r="H21" s="48">
        <v>73.504400000000004</v>
      </c>
      <c r="I21" s="48">
        <v>53.803991999999994</v>
      </c>
      <c r="J21" s="26">
        <v>0.19952011925819621</v>
      </c>
      <c r="K21" s="26">
        <v>45.5</v>
      </c>
      <c r="L21" s="25">
        <v>62.216053792957283</v>
      </c>
    </row>
    <row r="22" spans="1:12" ht="10.5" customHeight="1">
      <c r="A22" s="23">
        <v>1997</v>
      </c>
      <c r="B22" s="52">
        <v>162</v>
      </c>
      <c r="C22" s="48">
        <v>2.5545849999999999</v>
      </c>
      <c r="D22" s="48">
        <v>73.504400000000004</v>
      </c>
      <c r="E22" s="48">
        <v>238.05898500000001</v>
      </c>
      <c r="F22" s="48">
        <v>38.666471999999999</v>
      </c>
      <c r="G22" s="48">
        <v>2.4569999999999999</v>
      </c>
      <c r="H22" s="48">
        <v>139.75569999999999</v>
      </c>
      <c r="I22" s="48">
        <v>57.179813000000024</v>
      </c>
      <c r="J22" s="26">
        <v>0.20951740121357812</v>
      </c>
      <c r="K22" s="26">
        <v>27.51</v>
      </c>
      <c r="L22" s="25">
        <v>36.976179195354796</v>
      </c>
    </row>
    <row r="23" spans="1:12" ht="10.5" customHeight="1">
      <c r="A23" s="23">
        <v>1998</v>
      </c>
      <c r="B23" s="52">
        <v>51.6</v>
      </c>
      <c r="C23" s="48">
        <v>0.54683199999999998</v>
      </c>
      <c r="D23" s="48">
        <v>139.75569999999999</v>
      </c>
      <c r="E23" s="48">
        <v>191.90253200000001</v>
      </c>
      <c r="F23" s="48">
        <v>37.851512999999997</v>
      </c>
      <c r="G23" s="48">
        <v>3.2759999999999998</v>
      </c>
      <c r="H23" s="48">
        <v>91.559399999999997</v>
      </c>
      <c r="I23" s="48">
        <v>59.21561899999999</v>
      </c>
      <c r="J23" s="26">
        <v>0.2144599858754504</v>
      </c>
      <c r="K23" s="26">
        <v>41.27</v>
      </c>
      <c r="L23" s="25">
        <v>54.866091904359912</v>
      </c>
    </row>
    <row r="24" spans="1:12" ht="10.5" customHeight="1">
      <c r="A24" s="23">
        <v>1999</v>
      </c>
      <c r="B24" s="52">
        <v>105.3</v>
      </c>
      <c r="C24" s="48">
        <v>0.95074800000000004</v>
      </c>
      <c r="D24" s="48">
        <v>91.559399999999997</v>
      </c>
      <c r="E24" s="48">
        <v>197.810148</v>
      </c>
      <c r="F24" s="48">
        <v>32.784191</v>
      </c>
      <c r="G24" s="48">
        <v>2.835</v>
      </c>
      <c r="H24" s="48">
        <v>103.55420000000001</v>
      </c>
      <c r="I24" s="48">
        <v>58.636756999999989</v>
      </c>
      <c r="J24" s="26">
        <v>0.20994560232012741</v>
      </c>
      <c r="K24" s="26">
        <v>28.57</v>
      </c>
      <c r="L24" s="25">
        <v>37.457676562074923</v>
      </c>
    </row>
    <row r="25" spans="1:12" ht="15" customHeight="1">
      <c r="A25" s="23">
        <v>2000</v>
      </c>
      <c r="B25" s="52">
        <v>97.9</v>
      </c>
      <c r="C25" s="48">
        <v>0.63649420999999995</v>
      </c>
      <c r="D25" s="48">
        <v>103.55420000000001</v>
      </c>
      <c r="E25" s="48">
        <v>202.09069421000001</v>
      </c>
      <c r="F25" s="48">
        <v>40.419899099999995</v>
      </c>
      <c r="G25" s="48">
        <v>1.7009999999999998</v>
      </c>
      <c r="H25" s="48">
        <v>109.79180000000001</v>
      </c>
      <c r="I25" s="48">
        <v>50.177995110000026</v>
      </c>
      <c r="J25" s="26">
        <v>0.17769382197743891</v>
      </c>
      <c r="K25" s="26">
        <v>26.27</v>
      </c>
      <c r="L25" s="25">
        <v>33.672472081136945</v>
      </c>
    </row>
    <row r="26" spans="1:12" ht="10.5" customHeight="1">
      <c r="A26" s="23">
        <v>2001</v>
      </c>
      <c r="B26" s="52">
        <v>56.1</v>
      </c>
      <c r="C26" s="48">
        <v>0.74345805999999992</v>
      </c>
      <c r="D26" s="48">
        <v>109.79180000000001</v>
      </c>
      <c r="E26" s="48">
        <v>166.63525806000001</v>
      </c>
      <c r="F26" s="48">
        <v>32.793838229999999</v>
      </c>
      <c r="G26" s="48">
        <v>2.5514999999999999</v>
      </c>
      <c r="H26" s="48">
        <v>69.777500000000003</v>
      </c>
      <c r="I26" s="48">
        <v>61.512419829999999</v>
      </c>
      <c r="J26" s="26">
        <v>0.21559928265008688</v>
      </c>
      <c r="K26" s="26">
        <v>33.909999999999997</v>
      </c>
      <c r="L26" s="25">
        <v>42.486014445996652</v>
      </c>
    </row>
    <row r="27" spans="1:12" ht="10.5" customHeight="1">
      <c r="A27" s="23">
        <v>2002</v>
      </c>
      <c r="B27" s="52">
        <v>83.5</v>
      </c>
      <c r="C27" s="48">
        <v>0.70350811000000002</v>
      </c>
      <c r="D27" s="48">
        <v>69.777500000000003</v>
      </c>
      <c r="E27" s="48">
        <v>153.98100811</v>
      </c>
      <c r="F27" s="48">
        <v>36.125372609999999</v>
      </c>
      <c r="G27" s="48">
        <v>2.1482999999999999</v>
      </c>
      <c r="H27" s="48">
        <v>74.515699999999995</v>
      </c>
      <c r="I27" s="48">
        <v>41.191635500000004</v>
      </c>
      <c r="J27" s="26">
        <v>0.14297447639351871</v>
      </c>
      <c r="K27" s="26">
        <v>32.950000000000003</v>
      </c>
      <c r="L27" s="25">
        <v>40.672610175558795</v>
      </c>
    </row>
    <row r="28" spans="1:12" ht="10.5" customHeight="1">
      <c r="A28" s="23">
        <v>2003</v>
      </c>
      <c r="B28" s="52">
        <v>69.400000000000006</v>
      </c>
      <c r="C28" s="48">
        <v>0.67336872000000003</v>
      </c>
      <c r="D28" s="48">
        <v>74.515699999999995</v>
      </c>
      <c r="E28" s="48">
        <v>144.58906872</v>
      </c>
      <c r="F28" s="48">
        <v>32.506622280000002</v>
      </c>
      <c r="G28" s="48">
        <v>1.6631999999999998</v>
      </c>
      <c r="H28" s="48">
        <v>66.601399999999998</v>
      </c>
      <c r="I28" s="48">
        <v>43.817846439999997</v>
      </c>
      <c r="J28" s="26">
        <v>0.15067017944187358</v>
      </c>
      <c r="K28" s="26">
        <v>35</v>
      </c>
      <c r="L28" s="25">
        <v>42.354806211634866</v>
      </c>
    </row>
    <row r="29" spans="1:12" ht="10.5" customHeight="1">
      <c r="A29" s="23">
        <v>2004</v>
      </c>
      <c r="B29" s="52">
        <v>57.4</v>
      </c>
      <c r="C29" s="48">
        <v>1.3807018499999999</v>
      </c>
      <c r="D29" s="48">
        <v>66.601399999999998</v>
      </c>
      <c r="E29" s="48">
        <v>125.38210185</v>
      </c>
      <c r="F29" s="48">
        <v>31.105613660000003</v>
      </c>
      <c r="G29" s="48">
        <v>2.0034000000000001</v>
      </c>
      <c r="H29" s="48">
        <v>52.477399999999996</v>
      </c>
      <c r="I29" s="48">
        <v>39.79568819</v>
      </c>
      <c r="J29" s="26">
        <v>0.13560708880740865</v>
      </c>
      <c r="K29" s="26">
        <v>41.66</v>
      </c>
      <c r="L29" s="25">
        <v>49.103183279458513</v>
      </c>
    </row>
    <row r="30" spans="1:12" ht="10.5" customHeight="1">
      <c r="A30" s="23">
        <v>2005</v>
      </c>
      <c r="B30" s="52">
        <v>74.400000000000006</v>
      </c>
      <c r="C30" s="48">
        <v>0.68172202999999998</v>
      </c>
      <c r="D30" s="48">
        <v>52.477399999999996</v>
      </c>
      <c r="E30" s="48">
        <v>127.55912203</v>
      </c>
      <c r="F30" s="48">
        <v>29.403277299999999</v>
      </c>
      <c r="G30" s="48">
        <v>1.6631999999999998</v>
      </c>
      <c r="H30" s="48">
        <v>56.993600000000001</v>
      </c>
      <c r="I30" s="48">
        <v>39.499044729999994</v>
      </c>
      <c r="J30" s="26">
        <v>0.1333588215664972</v>
      </c>
      <c r="K30" s="26">
        <v>38.28</v>
      </c>
      <c r="L30" s="25">
        <v>43.753571836781354</v>
      </c>
    </row>
    <row r="31" spans="1:12" ht="10.5" customHeight="1">
      <c r="A31" s="23">
        <v>2006</v>
      </c>
      <c r="B31" s="52">
        <v>54.3</v>
      </c>
      <c r="C31" s="48">
        <v>4.9408841799999994</v>
      </c>
      <c r="D31" s="48">
        <v>56.993600000000001</v>
      </c>
      <c r="E31" s="48">
        <v>116.23448418</v>
      </c>
      <c r="F31" s="48">
        <v>39.678978560000004</v>
      </c>
      <c r="G31" s="48">
        <v>1.8836999999999999</v>
      </c>
      <c r="H31" s="48">
        <v>43.569100000000006</v>
      </c>
      <c r="I31" s="48">
        <v>31.102705619999981</v>
      </c>
      <c r="J31" s="26">
        <v>0.10402387933008757</v>
      </c>
      <c r="K31" s="26">
        <v>47.32</v>
      </c>
      <c r="L31" s="25">
        <v>52.454509680029702</v>
      </c>
    </row>
    <row r="32" spans="1:12" ht="10.5" customHeight="1">
      <c r="A32" s="23">
        <v>2007</v>
      </c>
      <c r="B32" s="52">
        <v>67.900000000000006</v>
      </c>
      <c r="C32" s="48">
        <v>4.7061999700000001</v>
      </c>
      <c r="D32" s="48">
        <v>43.569100000000006</v>
      </c>
      <c r="E32" s="48">
        <v>116.17529997000001</v>
      </c>
      <c r="F32" s="48">
        <v>33.969344880000001</v>
      </c>
      <c r="G32" s="48">
        <v>1.7136</v>
      </c>
      <c r="H32" s="48">
        <v>50.936700000000002</v>
      </c>
      <c r="I32" s="48">
        <v>29.555655090000002</v>
      </c>
      <c r="J32" s="26">
        <v>9.7865138252494918E-2</v>
      </c>
      <c r="K32" s="26">
        <v>42.39</v>
      </c>
      <c r="L32" s="25">
        <v>45.751228370294619</v>
      </c>
    </row>
    <row r="33" spans="1:12" ht="10.5" customHeight="1">
      <c r="A33" s="23">
        <v>2008</v>
      </c>
      <c r="B33" s="52">
        <v>55.599999999999994</v>
      </c>
      <c r="C33" s="48">
        <v>5.03785449</v>
      </c>
      <c r="D33" s="48">
        <v>50.936700000000002</v>
      </c>
      <c r="E33" s="48">
        <v>111.57455449</v>
      </c>
      <c r="F33" s="48">
        <v>29.439968829999998</v>
      </c>
      <c r="G33" s="48">
        <v>1.9593000000000003</v>
      </c>
      <c r="H33" s="48">
        <v>42.333299999999994</v>
      </c>
      <c r="I33" s="48">
        <v>37.841985660000006</v>
      </c>
      <c r="J33" s="26">
        <v>0.12415440827336001</v>
      </c>
      <c r="K33" s="26">
        <v>58.87</v>
      </c>
      <c r="L33" s="25">
        <v>62.364104886530058</v>
      </c>
    </row>
    <row r="34" spans="1:12" ht="10.5" customHeight="1">
      <c r="A34" s="23">
        <v>2009</v>
      </c>
      <c r="B34" s="52">
        <v>75.2</v>
      </c>
      <c r="C34" s="48">
        <v>7.3939781099999999</v>
      </c>
      <c r="D34" s="48">
        <v>42.333299999999994</v>
      </c>
      <c r="E34" s="48">
        <v>124.92727811</v>
      </c>
      <c r="F34" s="48">
        <v>18.449855410000001</v>
      </c>
      <c r="G34" s="48">
        <v>1.8711</v>
      </c>
      <c r="H34" s="48">
        <v>67.317099999999996</v>
      </c>
      <c r="I34" s="48">
        <v>37.28922270000001</v>
      </c>
      <c r="J34" s="26">
        <v>0.12128966545036848</v>
      </c>
      <c r="K34" s="26">
        <v>43.98</v>
      </c>
      <c r="L34" s="25">
        <v>46.285479746156028</v>
      </c>
    </row>
    <row r="35" spans="1:12" ht="15" customHeight="1">
      <c r="A35" s="23">
        <v>2010</v>
      </c>
      <c r="B35" s="52">
        <v>70.3</v>
      </c>
      <c r="C35" s="48">
        <v>2.8017196100000001</v>
      </c>
      <c r="D35" s="48">
        <v>67.317099999999996</v>
      </c>
      <c r="E35" s="48">
        <v>140.41881961000001</v>
      </c>
      <c r="F35" s="48">
        <v>28.216013400000001</v>
      </c>
      <c r="G35" s="48">
        <v>1.3986000000000001</v>
      </c>
      <c r="H35" s="48">
        <v>76.564400000000006</v>
      </c>
      <c r="I35" s="48">
        <v>34.239806209999998</v>
      </c>
      <c r="J35" s="26">
        <v>0.11053425358398046</v>
      </c>
      <c r="K35" s="26">
        <v>40.130000000000003</v>
      </c>
      <c r="L35" s="25">
        <v>41.730684739911148</v>
      </c>
    </row>
    <row r="36" spans="1:12" ht="10.5" customHeight="1">
      <c r="A36" s="23">
        <v>2011</v>
      </c>
      <c r="B36" s="52">
        <v>46.8</v>
      </c>
      <c r="C36" s="48">
        <v>1.4092186400000002</v>
      </c>
      <c r="D36" s="48">
        <v>76.564400000000006</v>
      </c>
      <c r="E36" s="48">
        <v>124.77361864</v>
      </c>
      <c r="F36" s="48">
        <v>27.100540800000001</v>
      </c>
      <c r="G36" s="48">
        <v>1.4238</v>
      </c>
      <c r="H36" s="48">
        <v>64.667000000000002</v>
      </c>
      <c r="I36" s="48">
        <v>31.582277839999989</v>
      </c>
      <c r="J36" s="26">
        <v>0.10118117827376961</v>
      </c>
      <c r="K36" s="26">
        <v>57.88</v>
      </c>
      <c r="L36" s="25">
        <v>58.96660715331776</v>
      </c>
    </row>
    <row r="37" spans="1:12" ht="10.5" customHeight="1">
      <c r="A37" s="23">
        <v>2012</v>
      </c>
      <c r="B37" s="52">
        <v>52.9</v>
      </c>
      <c r="C37" s="48">
        <v>1.4753308399999998</v>
      </c>
      <c r="D37" s="48">
        <v>64.667000000000002</v>
      </c>
      <c r="E37" s="48">
        <v>119.04233084000001</v>
      </c>
      <c r="F37" s="48">
        <v>39.222006710000002</v>
      </c>
      <c r="G37" s="48">
        <v>0.85050000000000003</v>
      </c>
      <c r="H37" s="48">
        <v>58.331999999999994</v>
      </c>
      <c r="I37" s="48">
        <v>20.637824130000013</v>
      </c>
      <c r="J37" s="26">
        <v>6.5633753208796164E-2</v>
      </c>
      <c r="K37" s="26">
        <v>48.14</v>
      </c>
      <c r="L37" s="25">
        <v>48.139879650300877</v>
      </c>
    </row>
    <row r="38" spans="1:12" ht="10.5" customHeight="1">
      <c r="A38" s="23">
        <v>2013</v>
      </c>
      <c r="B38" s="52">
        <v>36.700000000000003</v>
      </c>
      <c r="C38" s="48">
        <v>3.394453414</v>
      </c>
      <c r="D38" s="48">
        <v>58.331999999999994</v>
      </c>
      <c r="E38" s="48">
        <v>98.426453413999994</v>
      </c>
      <c r="F38" s="48">
        <v>44.613351705999996</v>
      </c>
      <c r="G38" s="48">
        <v>1.4490000000000001</v>
      </c>
      <c r="H38" s="48">
        <v>35.945099999999996</v>
      </c>
      <c r="I38" s="48">
        <v>16.419001708</v>
      </c>
      <c r="J38" s="26">
        <v>5.1910443905353786E-2</v>
      </c>
      <c r="K38" s="26">
        <v>53.45</v>
      </c>
      <c r="L38" s="25">
        <v>52.521034207455628</v>
      </c>
    </row>
    <row r="39" spans="1:12" ht="10.5" customHeight="1">
      <c r="A39" s="23">
        <v>2014</v>
      </c>
      <c r="B39" s="52">
        <v>48.9</v>
      </c>
      <c r="C39" s="48">
        <v>4.1321192660000001</v>
      </c>
      <c r="D39" s="48">
        <v>35.945099999999996</v>
      </c>
      <c r="E39" s="48">
        <v>88.977219265999992</v>
      </c>
      <c r="F39" s="48">
        <v>56.457231731999997</v>
      </c>
      <c r="G39" s="48">
        <v>1.2348000000000001</v>
      </c>
      <c r="H39" s="48">
        <v>23.5976</v>
      </c>
      <c r="I39" s="48">
        <v>7.6875875339999951</v>
      </c>
      <c r="J39" s="26">
        <v>2.4131022075969039E-2</v>
      </c>
      <c r="K39" s="26">
        <v>56.5</v>
      </c>
      <c r="L39" s="25">
        <v>54.503798384179433</v>
      </c>
    </row>
    <row r="40" spans="1:12" ht="10.5" customHeight="1">
      <c r="A40" s="23">
        <v>2015</v>
      </c>
      <c r="B40" s="52">
        <v>48</v>
      </c>
      <c r="C40" s="48">
        <v>5.8159923899999999</v>
      </c>
      <c r="D40" s="48">
        <v>23.5976</v>
      </c>
      <c r="E40" s="48">
        <v>77.413592389999991</v>
      </c>
      <c r="F40" s="48">
        <v>50.645412487999998</v>
      </c>
      <c r="G40" s="48">
        <v>1.1608000000000001</v>
      </c>
      <c r="H40" s="48">
        <v>22.093899999999998</v>
      </c>
      <c r="I40" s="48">
        <v>3.5134799019999949</v>
      </c>
      <c r="J40" s="26">
        <v>1.0949830785891335E-2</v>
      </c>
      <c r="K40" s="26">
        <v>58.75</v>
      </c>
      <c r="L40" s="25">
        <v>56.133344161893341</v>
      </c>
    </row>
    <row r="41" spans="1:12" ht="10.5" customHeight="1">
      <c r="A41" s="23">
        <v>2016</v>
      </c>
      <c r="B41" s="52">
        <v>50.9</v>
      </c>
      <c r="C41" s="48">
        <v>1.9386282000000001</v>
      </c>
      <c r="D41" s="48">
        <v>22.093899999999998</v>
      </c>
      <c r="E41" s="48">
        <v>74.932528200000007</v>
      </c>
      <c r="F41" s="48">
        <v>41.318807200000002</v>
      </c>
      <c r="G41" s="48">
        <v>1.1482000000000001</v>
      </c>
      <c r="H41" s="48">
        <v>12.121999999999998</v>
      </c>
      <c r="I41" s="48">
        <v>20.343521000000003</v>
      </c>
      <c r="J41" s="26">
        <v>6.2951656627909247E-2</v>
      </c>
      <c r="K41" s="26">
        <v>59</v>
      </c>
      <c r="L41" s="25">
        <v>55.81663761521051</v>
      </c>
    </row>
    <row r="42" spans="1:12" ht="10.5" customHeight="1">
      <c r="A42" s="23">
        <v>2017</v>
      </c>
      <c r="B42" s="52">
        <v>45.9</v>
      </c>
      <c r="C42" s="48">
        <v>1.0518166344657121</v>
      </c>
      <c r="D42" s="48">
        <v>12.121999999999998</v>
      </c>
      <c r="E42" s="48">
        <v>59.073816634465707</v>
      </c>
      <c r="F42" s="48">
        <v>20.459704824039651</v>
      </c>
      <c r="G42" s="48">
        <v>1.3292999999999999</v>
      </c>
      <c r="H42" s="48">
        <v>15.703999999999999</v>
      </c>
      <c r="I42" s="48">
        <v>21.580811810426049</v>
      </c>
      <c r="J42" s="26">
        <v>6.6360429449681638E-2</v>
      </c>
      <c r="K42" s="26">
        <v>58.083333333333336</v>
      </c>
      <c r="L42" s="25">
        <v>53.909148003427923</v>
      </c>
    </row>
    <row r="43" spans="1:12" ht="10.5" customHeight="1">
      <c r="A43" s="23">
        <v>2018</v>
      </c>
      <c r="B43" s="52">
        <v>48.2</v>
      </c>
      <c r="C43" s="48">
        <v>1.6164689896575961</v>
      </c>
      <c r="D43" s="48">
        <v>15.703999999999999</v>
      </c>
      <c r="E43" s="48">
        <v>65.520468989657601</v>
      </c>
      <c r="F43" s="48">
        <v>18.313546589352473</v>
      </c>
      <c r="G43" s="48">
        <v>1.2159</v>
      </c>
      <c r="H43" s="48">
        <v>21.812000000000005</v>
      </c>
      <c r="I43" s="48">
        <v>24.179022400305129</v>
      </c>
      <c r="J43" s="26">
        <v>7.3959159239838465E-2</v>
      </c>
      <c r="K43" s="26">
        <v>58.611111111111114</v>
      </c>
      <c r="L43" s="25">
        <v>53.116717819828096</v>
      </c>
    </row>
    <row r="44" spans="1:12" ht="10.5" customHeight="1">
      <c r="A44" s="23">
        <v>2019</v>
      </c>
      <c r="B44" s="52">
        <v>48.7</v>
      </c>
      <c r="C44" s="48">
        <v>1.438070927085356</v>
      </c>
      <c r="D44" s="48">
        <v>21.812000000000005</v>
      </c>
      <c r="E44" s="48">
        <v>71.950070927085363</v>
      </c>
      <c r="F44" s="48">
        <v>24.833896568349854</v>
      </c>
      <c r="G44" s="48">
        <v>1.1025</v>
      </c>
      <c r="H44" s="48">
        <v>19.22</v>
      </c>
      <c r="I44" s="48">
        <v>26.793674358735508</v>
      </c>
      <c r="J44" s="26">
        <v>8.1569656601623325E-2</v>
      </c>
      <c r="K44" s="26">
        <v>58.564814814814817</v>
      </c>
      <c r="L44" s="25">
        <v>52.148931742531204</v>
      </c>
    </row>
    <row r="45" spans="1:12" ht="14.25" customHeight="1">
      <c r="A45" s="23">
        <v>2020</v>
      </c>
      <c r="B45" s="52">
        <v>42.3</v>
      </c>
      <c r="C45" s="48">
        <v>2.1786102796830225</v>
      </c>
      <c r="D45" s="48">
        <v>19.22</v>
      </c>
      <c r="E45" s="48">
        <v>63.698610279683017</v>
      </c>
      <c r="F45" s="48">
        <v>16.832503158119088</v>
      </c>
      <c r="G45" s="48">
        <v>0.81899999999999995</v>
      </c>
      <c r="H45" s="48">
        <v>16.225999999999999</v>
      </c>
      <c r="I45" s="48">
        <v>29.821107121563927</v>
      </c>
      <c r="J45" s="26">
        <v>9.0335789843144262E-2</v>
      </c>
      <c r="K45" s="26">
        <v>58.419753086419753</v>
      </c>
      <c r="L45" s="25">
        <v>51.329144996590713</v>
      </c>
    </row>
    <row r="46" spans="1:12" ht="12.6" customHeight="1">
      <c r="A46" s="23">
        <v>2021</v>
      </c>
      <c r="B46" s="52">
        <v>30.4</v>
      </c>
      <c r="C46" s="48">
        <v>10.731703887201419</v>
      </c>
      <c r="D46" s="48">
        <v>16.225999999999999</v>
      </c>
      <c r="E46" s="48">
        <v>57.357703887201417</v>
      </c>
      <c r="F46" s="48">
        <v>14.263641605002737</v>
      </c>
      <c r="G46" s="48">
        <v>0.79380000000000006</v>
      </c>
      <c r="H46" s="48">
        <v>13.103999999999999</v>
      </c>
      <c r="I46" s="48">
        <v>29.196262282198681</v>
      </c>
      <c r="J46" s="26">
        <v>8.7861468692727082E-2</v>
      </c>
      <c r="K46" s="26" t="s">
        <v>308</v>
      </c>
      <c r="L46" s="26" t="s">
        <v>308</v>
      </c>
    </row>
    <row r="47" spans="1:12" ht="17.25" customHeight="1">
      <c r="A47" s="23">
        <v>2022</v>
      </c>
      <c r="B47" s="52">
        <v>28.900000000000002</v>
      </c>
      <c r="C47" s="48">
        <v>9.533903756574734</v>
      </c>
      <c r="D47" s="48">
        <v>13.103999999999999</v>
      </c>
      <c r="E47" s="48">
        <v>51.537903756574735</v>
      </c>
      <c r="F47" s="48">
        <v>15.875560253568528</v>
      </c>
      <c r="G47" s="48">
        <v>0.83159999999999989</v>
      </c>
      <c r="H47" s="48">
        <v>8.4960000000000022</v>
      </c>
      <c r="I47" s="48">
        <v>26.334743503006202</v>
      </c>
      <c r="J47" s="26">
        <v>7.8959751533462796E-2</v>
      </c>
      <c r="K47" s="26" t="s">
        <v>308</v>
      </c>
      <c r="L47" s="26" t="s">
        <v>308</v>
      </c>
    </row>
    <row r="48" spans="1:12" ht="11.25" customHeight="1">
      <c r="A48" s="23">
        <v>2023</v>
      </c>
      <c r="B48" s="52">
        <v>30.500000000000004</v>
      </c>
      <c r="C48" s="48">
        <v>13.407090600790189</v>
      </c>
      <c r="D48" s="48">
        <v>8.4960000000000022</v>
      </c>
      <c r="E48" s="48">
        <v>52.403090600790193</v>
      </c>
      <c r="F48" s="48">
        <v>11.583384880041971</v>
      </c>
      <c r="G48" s="48">
        <v>1.1687701533621706</v>
      </c>
      <c r="H48" s="48">
        <v>10.536666666666669</v>
      </c>
      <c r="I48" s="48">
        <v>29.114268900719388</v>
      </c>
      <c r="J48" s="26">
        <v>8.6866533655301406E-2</v>
      </c>
      <c r="K48" s="26" t="s">
        <v>308</v>
      </c>
      <c r="L48" s="26" t="s">
        <v>308</v>
      </c>
    </row>
    <row r="49" spans="1:12" ht="11.25" customHeight="1">
      <c r="A49" s="3" t="s">
        <v>655</v>
      </c>
      <c r="B49" s="240"/>
      <c r="K49" s="243"/>
      <c r="L49" s="243"/>
    </row>
    <row r="50" spans="1:12" ht="11.25" customHeight="1">
      <c r="A50" s="174" t="s">
        <v>897</v>
      </c>
      <c r="B50" s="240"/>
      <c r="K50" s="243"/>
      <c r="L50" s="243"/>
    </row>
    <row r="51" spans="1:12" ht="11.25" customHeight="1">
      <c r="A51" s="46" t="s">
        <v>1133</v>
      </c>
      <c r="B51" s="240"/>
      <c r="K51" s="243"/>
      <c r="L51" s="243"/>
    </row>
    <row r="52" spans="1:12" ht="11.25" customHeight="1">
      <c r="A52" s="46" t="s">
        <v>1150</v>
      </c>
      <c r="B52" s="240"/>
      <c r="K52" s="243"/>
      <c r="L52" s="243"/>
    </row>
    <row r="53" spans="1:12" ht="11.25" customHeight="1">
      <c r="A53" s="46" t="s">
        <v>1135</v>
      </c>
      <c r="B53" s="240"/>
      <c r="K53" s="243"/>
      <c r="L53" s="243"/>
    </row>
    <row r="54" spans="1:12" ht="11.25" customHeight="1">
      <c r="A54" s="28" t="s">
        <v>1151</v>
      </c>
      <c r="B54" s="240"/>
    </row>
    <row r="55" spans="1:12">
      <c r="A55" s="173" t="s">
        <v>1040</v>
      </c>
      <c r="B55" s="240"/>
    </row>
    <row r="56" spans="1:12">
      <c r="A56" s="5" t="s">
        <v>36</v>
      </c>
      <c r="B56"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 r="A88"/>
      <c r="B88"/>
      <c r="C88"/>
      <c r="D88"/>
      <c r="E88"/>
      <c r="F88"/>
      <c r="G88"/>
      <c r="H88"/>
      <c r="I88"/>
      <c r="J88"/>
      <c r="K88"/>
      <c r="L88"/>
    </row>
    <row r="89" spans="1:12">
      <c r="A89"/>
    </row>
  </sheetData>
  <conditionalFormatting sqref="A5:A48">
    <cfRule type="expression" dxfId="14" priority="2">
      <formula>MOD(ROW(),2)=1</formula>
    </cfRule>
  </conditionalFormatting>
  <conditionalFormatting sqref="B5:L48">
    <cfRule type="expression" dxfId="13"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0C1A4-36B4-46AE-BEA0-9B463C3FA69C}">
  <sheetPr>
    <pageSetUpPr fitToPage="1"/>
  </sheetPr>
  <dimension ref="A1:O95"/>
  <sheetViews>
    <sheetView showGridLines="0" topLeftCell="A25" zoomScaleNormal="100" workbookViewId="0"/>
  </sheetViews>
  <sheetFormatPr defaultColWidth="8.85546875" defaultRowHeight="15"/>
  <cols>
    <col min="1" max="1" width="8.85546875" style="176"/>
    <col min="2" max="8" width="18.140625" style="176" customWidth="1"/>
    <col min="9" max="10" width="21.42578125" style="176" customWidth="1"/>
    <col min="11" max="12" width="14.42578125" style="176" customWidth="1"/>
    <col min="13" max="14" width="2.140625" style="176" customWidth="1"/>
    <col min="15" max="16384" width="8.85546875" style="176"/>
  </cols>
  <sheetData>
    <row r="1" spans="1:15">
      <c r="A1" s="13" t="s">
        <v>190</v>
      </c>
      <c r="O1" s="14" t="str">
        <f>HYPERLINK("#'"&amp;"Index'!A1","INDEX")</f>
        <v>INDEX</v>
      </c>
    </row>
    <row r="2" spans="1:15" s="234" customFormat="1" ht="17.25" customHeight="1">
      <c r="A2" s="157"/>
      <c r="B2" s="158" t="s">
        <v>941</v>
      </c>
      <c r="C2" s="158"/>
      <c r="D2" s="158"/>
      <c r="E2" s="158"/>
      <c r="F2" s="158" t="s">
        <v>1152</v>
      </c>
      <c r="G2" s="158"/>
      <c r="H2" s="158"/>
      <c r="I2" s="158"/>
      <c r="J2" s="158"/>
      <c r="K2" s="158" t="s">
        <v>644</v>
      </c>
      <c r="L2" s="158"/>
    </row>
    <row r="3" spans="1:15" s="234" customFormat="1" ht="13.5">
      <c r="A3" s="159"/>
      <c r="B3" s="183" t="s">
        <v>1145</v>
      </c>
      <c r="C3" s="183"/>
      <c r="D3" s="183"/>
      <c r="E3" s="183"/>
      <c r="F3" s="183"/>
      <c r="G3" s="235"/>
      <c r="H3" s="235"/>
      <c r="I3" s="183"/>
      <c r="J3" s="184" t="s">
        <v>617</v>
      </c>
      <c r="K3" s="183" t="s">
        <v>663</v>
      </c>
      <c r="L3" s="183"/>
    </row>
    <row r="4" spans="1:15" s="234" customFormat="1" ht="42"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175.7</v>
      </c>
      <c r="C5" s="48">
        <v>2.6</v>
      </c>
      <c r="D5" s="48">
        <v>110.53799999999998</v>
      </c>
      <c r="E5" s="48">
        <v>288.83799999999997</v>
      </c>
      <c r="F5" s="48">
        <v>87.9</v>
      </c>
      <c r="G5" s="48">
        <v>7.6791600000000004</v>
      </c>
      <c r="H5" s="48">
        <v>80.821999999999989</v>
      </c>
      <c r="I5" s="48">
        <v>112.43683999999998</v>
      </c>
      <c r="J5" s="26">
        <v>0.49373738615704826</v>
      </c>
      <c r="K5" s="26">
        <v>34.46</v>
      </c>
      <c r="L5" s="25">
        <v>81.559717168131129</v>
      </c>
    </row>
    <row r="6" spans="1:15" ht="10.5" customHeight="1">
      <c r="A6" s="23">
        <v>1981</v>
      </c>
      <c r="B6" s="52">
        <v>154.19999999999999</v>
      </c>
      <c r="C6" s="48">
        <v>1.2</v>
      </c>
      <c r="D6" s="48">
        <v>80.821999999999989</v>
      </c>
      <c r="E6" s="48">
        <v>236.22199999999998</v>
      </c>
      <c r="F6" s="48">
        <v>55.7</v>
      </c>
      <c r="G6" s="48">
        <v>10.094460000000002</v>
      </c>
      <c r="H6" s="48">
        <v>98.687999999999988</v>
      </c>
      <c r="I6" s="48">
        <v>71.739540000000005</v>
      </c>
      <c r="J6" s="26">
        <v>0.31195715888435682</v>
      </c>
      <c r="K6" s="26">
        <v>31.39</v>
      </c>
      <c r="L6" s="25">
        <v>67.885315123892326</v>
      </c>
    </row>
    <row r="7" spans="1:15" ht="10.5" customHeight="1">
      <c r="A7" s="23">
        <v>1982</v>
      </c>
      <c r="B7" s="52">
        <v>202.7</v>
      </c>
      <c r="C7" s="48">
        <v>1.7</v>
      </c>
      <c r="D7" s="48">
        <v>98.687999999999988</v>
      </c>
      <c r="E7" s="48">
        <v>303.08799999999997</v>
      </c>
      <c r="F7" s="48">
        <v>48.6</v>
      </c>
      <c r="G7" s="48">
        <v>4.9650600000000003</v>
      </c>
      <c r="H7" s="48">
        <v>129.863</v>
      </c>
      <c r="I7" s="48">
        <v>119.65993999999998</v>
      </c>
      <c r="J7" s="26">
        <v>0.51535798577015168</v>
      </c>
      <c r="K7" s="26">
        <v>22.05</v>
      </c>
      <c r="L7" s="25">
        <v>44.9094936225464</v>
      </c>
    </row>
    <row r="8" spans="1:15" ht="10.5" customHeight="1">
      <c r="A8" s="23">
        <v>1983</v>
      </c>
      <c r="B8" s="52">
        <v>99.7</v>
      </c>
      <c r="C8" s="48">
        <v>1.4</v>
      </c>
      <c r="D8" s="48">
        <v>129.863</v>
      </c>
      <c r="E8" s="48">
        <v>230.96300000000002</v>
      </c>
      <c r="F8" s="48">
        <v>41.5</v>
      </c>
      <c r="G8" s="48">
        <v>8.0875200000000014</v>
      </c>
      <c r="H8" s="48">
        <v>57.098100000000002</v>
      </c>
      <c r="I8" s="48">
        <v>124.27738000000001</v>
      </c>
      <c r="J8" s="26">
        <v>0.53040404255954798</v>
      </c>
      <c r="K8" s="26">
        <v>38.47</v>
      </c>
      <c r="L8" s="25">
        <v>75.404759104629733</v>
      </c>
    </row>
    <row r="9" spans="1:15" ht="10.5" customHeight="1">
      <c r="A9" s="23">
        <v>1984</v>
      </c>
      <c r="B9" s="52">
        <v>162.4</v>
      </c>
      <c r="C9" s="48">
        <v>2.4</v>
      </c>
      <c r="D9" s="48">
        <v>57.098100000000002</v>
      </c>
      <c r="E9" s="48">
        <v>221.8981</v>
      </c>
      <c r="F9" s="48">
        <v>44.4</v>
      </c>
      <c r="G9" s="48">
        <v>8.2917000000000005</v>
      </c>
      <c r="H9" s="48">
        <v>85.56</v>
      </c>
      <c r="I9" s="48">
        <v>83.6464</v>
      </c>
      <c r="J9" s="26">
        <v>0.35391202802646943</v>
      </c>
      <c r="K9" s="26">
        <v>30.31</v>
      </c>
      <c r="L9" s="25">
        <v>57.339872588570806</v>
      </c>
    </row>
    <row r="10" spans="1:15" ht="10.5" customHeight="1">
      <c r="A10" s="23">
        <v>1985</v>
      </c>
      <c r="B10" s="52">
        <v>166.5</v>
      </c>
      <c r="C10" s="48">
        <v>0.6</v>
      </c>
      <c r="D10" s="48">
        <v>85.56</v>
      </c>
      <c r="E10" s="48">
        <v>252.66</v>
      </c>
      <c r="F10" s="48">
        <v>26.3</v>
      </c>
      <c r="G10" s="48">
        <v>6.8773800000000005</v>
      </c>
      <c r="H10" s="48">
        <v>111.58</v>
      </c>
      <c r="I10" s="48">
        <v>107.90262</v>
      </c>
      <c r="J10" s="26">
        <v>0.45248639219008158</v>
      </c>
      <c r="K10" s="26">
        <v>26.8</v>
      </c>
      <c r="L10" s="25">
        <v>49.145005272085456</v>
      </c>
    </row>
    <row r="11" spans="1:15" ht="10.5" customHeight="1">
      <c r="A11" s="23">
        <v>1986</v>
      </c>
      <c r="B11" s="52">
        <v>138.1</v>
      </c>
      <c r="C11" s="48">
        <v>1.7</v>
      </c>
      <c r="D11" s="48">
        <v>111.58</v>
      </c>
      <c r="E11" s="48">
        <v>251.38</v>
      </c>
      <c r="F11" s="48">
        <v>39.799999999999997</v>
      </c>
      <c r="G11" s="48">
        <v>9.7940000000000005</v>
      </c>
      <c r="H11" s="48">
        <v>80.097999999999999</v>
      </c>
      <c r="I11" s="48">
        <v>121.68799999999997</v>
      </c>
      <c r="J11" s="26">
        <v>0.50566172590182445</v>
      </c>
      <c r="K11" s="26">
        <v>33.22</v>
      </c>
      <c r="L11" s="25">
        <v>59.707662513311554</v>
      </c>
    </row>
    <row r="12" spans="1:15" ht="10.5" customHeight="1">
      <c r="A12" s="23">
        <v>1987</v>
      </c>
      <c r="B12" s="52">
        <v>176.8</v>
      </c>
      <c r="C12" s="48">
        <v>2.1</v>
      </c>
      <c r="D12" s="48">
        <v>80.097999999999999</v>
      </c>
      <c r="E12" s="48">
        <v>258.99799999999999</v>
      </c>
      <c r="F12" s="48">
        <v>49.2</v>
      </c>
      <c r="G12" s="48">
        <v>6.9969000000000001</v>
      </c>
      <c r="H12" s="48">
        <v>113.15200000000002</v>
      </c>
      <c r="I12" s="48">
        <v>89.649099999999976</v>
      </c>
      <c r="J12" s="26">
        <v>0.36922414787235786</v>
      </c>
      <c r="K12" s="26">
        <v>26.18</v>
      </c>
      <c r="L12" s="25">
        <v>45.926198808865962</v>
      </c>
    </row>
    <row r="13" spans="1:15" ht="10.5" customHeight="1">
      <c r="A13" s="23">
        <v>1988</v>
      </c>
      <c r="B13" s="52">
        <v>112</v>
      </c>
      <c r="C13" s="48">
        <v>1.7</v>
      </c>
      <c r="D13" s="48">
        <v>113.15200000000002</v>
      </c>
      <c r="E13" s="48">
        <v>226.85200000000003</v>
      </c>
      <c r="F13" s="48">
        <v>66.8</v>
      </c>
      <c r="G13" s="48">
        <v>9.7193000000000005</v>
      </c>
      <c r="H13" s="48">
        <v>71.680000000000007</v>
      </c>
      <c r="I13" s="48">
        <v>78.65270000000001</v>
      </c>
      <c r="J13" s="26">
        <v>0.32100391395023292</v>
      </c>
      <c r="K13" s="26">
        <v>50.42</v>
      </c>
      <c r="L13" s="25">
        <v>85.431925141165166</v>
      </c>
    </row>
    <row r="14" spans="1:15" ht="10.5" customHeight="1">
      <c r="A14" s="23">
        <v>1989</v>
      </c>
      <c r="B14" s="52">
        <v>171.7</v>
      </c>
      <c r="C14" s="48">
        <v>7.2</v>
      </c>
      <c r="D14" s="48">
        <v>71.680000000000007</v>
      </c>
      <c r="E14" s="48">
        <v>250.57999999999998</v>
      </c>
      <c r="F14" s="48">
        <v>47.7</v>
      </c>
      <c r="G14" s="48">
        <v>11.918800000000001</v>
      </c>
      <c r="H14" s="48">
        <v>91.001000000000005</v>
      </c>
      <c r="I14" s="48">
        <v>99.960199999999986</v>
      </c>
      <c r="J14" s="26">
        <v>0.40413759086608819</v>
      </c>
      <c r="K14" s="26">
        <v>42.95</v>
      </c>
      <c r="L14" s="25">
        <v>70.029552634260682</v>
      </c>
    </row>
    <row r="15" spans="1:15" ht="15" customHeight="1">
      <c r="A15" s="23">
        <v>1990</v>
      </c>
      <c r="B15" s="52">
        <v>234.4</v>
      </c>
      <c r="C15" s="48">
        <v>5.2</v>
      </c>
      <c r="D15" s="48">
        <v>91.001000000000005</v>
      </c>
      <c r="E15" s="48">
        <v>330.601</v>
      </c>
      <c r="F15" s="48">
        <v>63.084021</v>
      </c>
      <c r="G15" s="48">
        <v>8.3580000000000005</v>
      </c>
      <c r="H15" s="48">
        <v>110.952</v>
      </c>
      <c r="I15" s="48">
        <v>148.20697899999999</v>
      </c>
      <c r="J15" s="26">
        <v>0.59251506804407272</v>
      </c>
      <c r="K15" s="26">
        <v>23.77</v>
      </c>
      <c r="L15" s="25">
        <v>37.353217334595726</v>
      </c>
    </row>
    <row r="16" spans="1:15" ht="10.5" customHeight="1">
      <c r="A16" s="23">
        <v>1991</v>
      </c>
      <c r="B16" s="52">
        <v>232.3</v>
      </c>
      <c r="C16" s="48">
        <v>1.844328</v>
      </c>
      <c r="D16" s="48">
        <v>110.952</v>
      </c>
      <c r="E16" s="48">
        <v>345.09632799999997</v>
      </c>
      <c r="F16" s="48">
        <v>81.148200240000008</v>
      </c>
      <c r="G16" s="48">
        <v>8.4420000000000002</v>
      </c>
      <c r="H16" s="48">
        <v>118.47299999999998</v>
      </c>
      <c r="I16" s="48">
        <v>137.03312775999999</v>
      </c>
      <c r="J16" s="26">
        <v>0.5405795337938325</v>
      </c>
      <c r="K16" s="26">
        <v>29.88</v>
      </c>
      <c r="L16" s="25">
        <v>45.426040158261408</v>
      </c>
    </row>
    <row r="17" spans="1:12" ht="10.5" customHeight="1">
      <c r="A17" s="23">
        <v>1992</v>
      </c>
      <c r="B17" s="52">
        <v>196.4</v>
      </c>
      <c r="C17" s="48">
        <v>4.3186140000000002</v>
      </c>
      <c r="D17" s="48">
        <v>118.47299999999998</v>
      </c>
      <c r="E17" s="48">
        <v>319.19161399999996</v>
      </c>
      <c r="F17" s="48">
        <v>89.031226000000004</v>
      </c>
      <c r="G17" s="48">
        <v>9.9959999999999987</v>
      </c>
      <c r="H17" s="48">
        <v>76.596000000000004</v>
      </c>
      <c r="I17" s="48">
        <v>143.56838799999994</v>
      </c>
      <c r="J17" s="26">
        <v>0.55886236346508655</v>
      </c>
      <c r="K17" s="26">
        <v>34.82</v>
      </c>
      <c r="L17" s="25">
        <v>51.755595274812251</v>
      </c>
    </row>
    <row r="18" spans="1:12" ht="10.5" customHeight="1">
      <c r="A18" s="23">
        <v>1993</v>
      </c>
      <c r="B18" s="52">
        <v>204.9</v>
      </c>
      <c r="C18" s="48">
        <v>8.8901389999999996</v>
      </c>
      <c r="D18" s="48">
        <v>76.596000000000004</v>
      </c>
      <c r="E18" s="48">
        <v>290.38613900000001</v>
      </c>
      <c r="F18" s="48">
        <v>70.609921</v>
      </c>
      <c r="G18" s="48">
        <v>10.176000000000002</v>
      </c>
      <c r="H18" s="48">
        <v>57.371999999999993</v>
      </c>
      <c r="I18" s="48">
        <v>152.22821800000006</v>
      </c>
      <c r="J18" s="26">
        <v>0.58491947513016107</v>
      </c>
      <c r="K18" s="26">
        <v>30.57</v>
      </c>
      <c r="L18" s="25">
        <v>44.385238314754787</v>
      </c>
    </row>
    <row r="19" spans="1:12" ht="10.5" customHeight="1">
      <c r="A19" s="23">
        <v>1994</v>
      </c>
      <c r="B19" s="52">
        <v>280.79999999999995</v>
      </c>
      <c r="C19" s="48">
        <v>9.6954419999999999</v>
      </c>
      <c r="D19" s="48">
        <v>57.371999999999993</v>
      </c>
      <c r="E19" s="48">
        <v>347.86744199999998</v>
      </c>
      <c r="F19" s="48">
        <v>88.601424999999992</v>
      </c>
      <c r="G19" s="48">
        <v>9.4980000000000011</v>
      </c>
      <c r="H19" s="48">
        <v>88.623999999999967</v>
      </c>
      <c r="I19" s="48">
        <v>161.14401700000002</v>
      </c>
      <c r="J19" s="26">
        <v>0.61170081917429675</v>
      </c>
      <c r="K19" s="26">
        <v>28.77</v>
      </c>
      <c r="L19" s="25">
        <v>40.90017343834409</v>
      </c>
    </row>
    <row r="20" spans="1:12" ht="10.5" customHeight="1">
      <c r="A20" s="23">
        <v>1995</v>
      </c>
      <c r="B20" s="52">
        <v>225.39999999999998</v>
      </c>
      <c r="C20" s="48">
        <v>8.0704000000000011</v>
      </c>
      <c r="D20" s="48">
        <v>88.623999999999967</v>
      </c>
      <c r="E20" s="48">
        <v>322.09439999999995</v>
      </c>
      <c r="F20" s="48">
        <v>71.810038000000006</v>
      </c>
      <c r="G20" s="48">
        <v>8.2439999999999998</v>
      </c>
      <c r="H20" s="48">
        <v>92.413999999999987</v>
      </c>
      <c r="I20" s="48">
        <v>149.62636199999994</v>
      </c>
      <c r="J20" s="26">
        <v>0.56132970434091001</v>
      </c>
      <c r="K20" s="26">
        <v>29.02</v>
      </c>
      <c r="L20" s="25">
        <v>40.407134602264023</v>
      </c>
    </row>
    <row r="21" spans="1:12" ht="10.5" customHeight="1">
      <c r="A21" s="23">
        <v>1996</v>
      </c>
      <c r="B21" s="52">
        <v>211.3</v>
      </c>
      <c r="C21" s="48">
        <v>5.4990900000000007</v>
      </c>
      <c r="D21" s="48">
        <v>92.413999999999987</v>
      </c>
      <c r="E21" s="48">
        <v>309.21308999999997</v>
      </c>
      <c r="F21" s="48">
        <v>72.688344999999998</v>
      </c>
      <c r="G21" s="48">
        <v>9.3840000000000003</v>
      </c>
      <c r="H21" s="48">
        <v>78.180999999999969</v>
      </c>
      <c r="I21" s="48">
        <v>148.959745</v>
      </c>
      <c r="J21" s="26">
        <v>0.55238403289983573</v>
      </c>
      <c r="K21" s="26">
        <v>37.76</v>
      </c>
      <c r="L21" s="25">
        <v>51.632487719166299</v>
      </c>
    </row>
    <row r="22" spans="1:12" ht="10.5" customHeight="1">
      <c r="A22" s="23">
        <v>1997</v>
      </c>
      <c r="B22" s="52">
        <v>261</v>
      </c>
      <c r="C22" s="48">
        <v>3.0481750000000001</v>
      </c>
      <c r="D22" s="48">
        <v>78.180999999999969</v>
      </c>
      <c r="E22" s="48">
        <v>342.229175</v>
      </c>
      <c r="F22" s="48">
        <v>80.744303000000002</v>
      </c>
      <c r="G22" s="48">
        <v>8.4120000000000008</v>
      </c>
      <c r="H22" s="48">
        <v>104.4</v>
      </c>
      <c r="I22" s="48">
        <v>148.67287199999998</v>
      </c>
      <c r="J22" s="26">
        <v>0.54476487659025619</v>
      </c>
      <c r="K22" s="26">
        <v>28.44</v>
      </c>
      <c r="L22" s="25">
        <v>38.226191796288269</v>
      </c>
    </row>
    <row r="23" spans="1:12" ht="10.5" customHeight="1">
      <c r="A23" s="23">
        <v>1998</v>
      </c>
      <c r="B23" s="52">
        <v>197.60000000000002</v>
      </c>
      <c r="C23" s="48">
        <v>3.4074650000000002</v>
      </c>
      <c r="D23" s="48">
        <v>104.4</v>
      </c>
      <c r="E23" s="48">
        <v>305.407465</v>
      </c>
      <c r="F23" s="48">
        <v>70.502921999999998</v>
      </c>
      <c r="G23" s="48">
        <v>9.4439999999999991</v>
      </c>
      <c r="H23" s="48">
        <v>56.376000000000012</v>
      </c>
      <c r="I23" s="48">
        <v>169.084543</v>
      </c>
      <c r="J23" s="26">
        <v>0.61237000162975563</v>
      </c>
      <c r="K23" s="26">
        <v>32.4</v>
      </c>
      <c r="L23" s="25">
        <v>43.073936944542304</v>
      </c>
    </row>
    <row r="24" spans="1:12" ht="10.5" customHeight="1">
      <c r="A24" s="23">
        <v>1999</v>
      </c>
      <c r="B24" s="52">
        <v>241.5</v>
      </c>
      <c r="C24" s="48">
        <v>5.4074179999999998</v>
      </c>
      <c r="D24" s="48">
        <v>56.376000000000012</v>
      </c>
      <c r="E24" s="48">
        <v>303.28341800000004</v>
      </c>
      <c r="F24" s="48">
        <v>64.167676</v>
      </c>
      <c r="G24" s="48">
        <v>8.8979999999999997</v>
      </c>
      <c r="H24" s="48">
        <v>67.62</v>
      </c>
      <c r="I24" s="48">
        <v>162.59774200000004</v>
      </c>
      <c r="J24" s="26">
        <v>0.5821720474766825</v>
      </c>
      <c r="K24" s="26">
        <v>26.79</v>
      </c>
      <c r="L24" s="25">
        <v>35.123946625760837</v>
      </c>
    </row>
    <row r="25" spans="1:12" ht="15" customHeight="1">
      <c r="A25" s="23">
        <v>2000</v>
      </c>
      <c r="B25" s="52">
        <v>236.6</v>
      </c>
      <c r="C25" s="48">
        <v>3.87805577</v>
      </c>
      <c r="D25" s="48">
        <v>67.62</v>
      </c>
      <c r="E25" s="48">
        <v>308.09805576999997</v>
      </c>
      <c r="F25" s="48">
        <v>60.806649410000006</v>
      </c>
      <c r="G25" s="48">
        <v>7.5119999999999996</v>
      </c>
      <c r="H25" s="48">
        <v>101.30000000000001</v>
      </c>
      <c r="I25" s="48">
        <v>138.47940635999996</v>
      </c>
      <c r="J25" s="26">
        <v>0.49039294868860372</v>
      </c>
      <c r="K25" s="26">
        <v>25.32</v>
      </c>
      <c r="L25" s="25">
        <v>32.454777049653117</v>
      </c>
    </row>
    <row r="26" spans="1:12" ht="10.5" customHeight="1">
      <c r="A26" s="23">
        <v>2001</v>
      </c>
      <c r="B26" s="52">
        <v>151.19999999999999</v>
      </c>
      <c r="C26" s="48">
        <v>9.2032893399999995</v>
      </c>
      <c r="D26" s="48">
        <v>101.30000000000001</v>
      </c>
      <c r="E26" s="48">
        <v>261.70328933999997</v>
      </c>
      <c r="F26" s="48">
        <v>63.224550950000001</v>
      </c>
      <c r="G26" s="48">
        <v>8.49</v>
      </c>
      <c r="H26" s="48">
        <v>39.083999999999989</v>
      </c>
      <c r="I26" s="48">
        <v>150.90473838999998</v>
      </c>
      <c r="J26" s="26">
        <v>0.52891681769793608</v>
      </c>
      <c r="K26" s="26">
        <v>34.15</v>
      </c>
      <c r="L26" s="25">
        <v>42.786711687725912</v>
      </c>
    </row>
    <row r="27" spans="1:12" ht="10.5" customHeight="1">
      <c r="A27" s="23">
        <v>2002</v>
      </c>
      <c r="B27" s="52">
        <v>234.3</v>
      </c>
      <c r="C27" s="48">
        <v>14.384080490000001</v>
      </c>
      <c r="D27" s="48">
        <v>39.083999999999989</v>
      </c>
      <c r="E27" s="48">
        <v>287.76808048999999</v>
      </c>
      <c r="F27" s="48">
        <v>58.688049569999997</v>
      </c>
      <c r="G27" s="48">
        <v>7.02</v>
      </c>
      <c r="H27" s="48">
        <v>81.065000000000012</v>
      </c>
      <c r="I27" s="48">
        <v>140.99503091999998</v>
      </c>
      <c r="J27" s="26">
        <v>0.48938796615334618</v>
      </c>
      <c r="K27" s="26">
        <v>28.5</v>
      </c>
      <c r="L27" s="25">
        <v>35.179647648055401</v>
      </c>
    </row>
    <row r="28" spans="1:12" ht="10.5" customHeight="1">
      <c r="A28" s="23">
        <v>2003</v>
      </c>
      <c r="B28" s="52">
        <v>194</v>
      </c>
      <c r="C28" s="48">
        <v>15.25918976</v>
      </c>
      <c r="D28" s="48">
        <v>81.065000000000012</v>
      </c>
      <c r="E28" s="48">
        <v>290.32418976000002</v>
      </c>
      <c r="F28" s="48">
        <v>51.902954979999997</v>
      </c>
      <c r="G28" s="48">
        <v>6.3599999999999994</v>
      </c>
      <c r="H28" s="48">
        <v>61.985000000000007</v>
      </c>
      <c r="I28" s="48">
        <v>170.07623477999999</v>
      </c>
      <c r="J28" s="26">
        <v>0.58481689300248552</v>
      </c>
      <c r="K28" s="26">
        <v>31.5</v>
      </c>
      <c r="L28" s="25">
        <v>38.119325590471384</v>
      </c>
    </row>
    <row r="29" spans="1:12" ht="10.5" customHeight="1">
      <c r="A29" s="23">
        <v>2004</v>
      </c>
      <c r="B29" s="52">
        <v>150.19999999999999</v>
      </c>
      <c r="C29" s="48">
        <v>16.749423839999999</v>
      </c>
      <c r="D29" s="48">
        <v>61.985000000000007</v>
      </c>
      <c r="E29" s="48">
        <v>228.93442383999999</v>
      </c>
      <c r="F29" s="48">
        <v>23.278861640000002</v>
      </c>
      <c r="G29" s="48">
        <v>7.926000000000001</v>
      </c>
      <c r="H29" s="48">
        <v>53.219999999999985</v>
      </c>
      <c r="I29" s="48">
        <v>144.5095622</v>
      </c>
      <c r="J29" s="26">
        <v>0.49242824853822803</v>
      </c>
      <c r="K29" s="26">
        <v>36.24</v>
      </c>
      <c r="L29" s="25">
        <v>42.714819060191473</v>
      </c>
    </row>
    <row r="30" spans="1:12" ht="10.5" customHeight="1">
      <c r="A30" s="23">
        <v>2005</v>
      </c>
      <c r="B30" s="52">
        <v>215.7</v>
      </c>
      <c r="C30" s="48">
        <v>20.68093949</v>
      </c>
      <c r="D30" s="48">
        <v>53.219999999999985</v>
      </c>
      <c r="E30" s="48">
        <v>289.60093948999997</v>
      </c>
      <c r="F30" s="48">
        <v>24.90847192</v>
      </c>
      <c r="G30" s="48">
        <v>5.5919999999999987</v>
      </c>
      <c r="H30" s="48">
        <v>64.027999999999992</v>
      </c>
      <c r="I30" s="48">
        <v>195.07246756999999</v>
      </c>
      <c r="J30" s="26">
        <v>0.6586142670798697</v>
      </c>
      <c r="K30" s="26">
        <v>27.74</v>
      </c>
      <c r="L30" s="25">
        <v>31.706480740656072</v>
      </c>
    </row>
    <row r="31" spans="1:12" ht="10.5" customHeight="1">
      <c r="A31" s="23">
        <v>2006</v>
      </c>
      <c r="B31" s="52">
        <v>159.4</v>
      </c>
      <c r="C31" s="48">
        <v>20.014228719999998</v>
      </c>
      <c r="D31" s="48">
        <v>64.027999999999992</v>
      </c>
      <c r="E31" s="48">
        <v>243.44222872</v>
      </c>
      <c r="F31" s="48">
        <v>40.557668140000004</v>
      </c>
      <c r="G31" s="48">
        <v>5.2560000000000002</v>
      </c>
      <c r="H31" s="48">
        <v>76.795999999999992</v>
      </c>
      <c r="I31" s="48">
        <v>120.83256058000001</v>
      </c>
      <c r="J31" s="26">
        <v>0.40412791911057622</v>
      </c>
      <c r="K31" s="26">
        <v>35.328333333333333</v>
      </c>
      <c r="L31" s="25">
        <v>39.161673770343398</v>
      </c>
    </row>
    <row r="32" spans="1:12" ht="10.5" customHeight="1">
      <c r="A32" s="23">
        <v>2007</v>
      </c>
      <c r="B32" s="52">
        <v>147.6</v>
      </c>
      <c r="C32" s="48">
        <v>20.616337440000002</v>
      </c>
      <c r="D32" s="48">
        <v>76.795999999999992</v>
      </c>
      <c r="E32" s="48">
        <v>245.01233743999998</v>
      </c>
      <c r="F32" s="48">
        <v>39.55758986</v>
      </c>
      <c r="G32" s="48">
        <v>6.4259999999999993</v>
      </c>
      <c r="H32" s="48">
        <v>52.322999999999979</v>
      </c>
      <c r="I32" s="48">
        <v>146.70574758000001</v>
      </c>
      <c r="J32" s="26">
        <v>0.48577432053637903</v>
      </c>
      <c r="K32" s="26">
        <v>53.705000000000005</v>
      </c>
      <c r="L32" s="25">
        <v>57.96342815821356</v>
      </c>
    </row>
    <row r="33" spans="1:12" ht="10.5" customHeight="1">
      <c r="A33" s="23">
        <v>2008</v>
      </c>
      <c r="B33" s="52">
        <v>201.5</v>
      </c>
      <c r="C33" s="48">
        <v>36.954579440000003</v>
      </c>
      <c r="D33" s="48">
        <v>52.322999999999979</v>
      </c>
      <c r="E33" s="48">
        <v>290.77757943999995</v>
      </c>
      <c r="F33" s="48">
        <v>38.895755719999997</v>
      </c>
      <c r="G33" s="48">
        <v>6.4079999999999995</v>
      </c>
      <c r="H33" s="48">
        <v>46.5</v>
      </c>
      <c r="I33" s="48">
        <v>198.97382371999996</v>
      </c>
      <c r="J33" s="26">
        <v>0.65280605430694083</v>
      </c>
      <c r="K33" s="26">
        <v>57.664999999999999</v>
      </c>
      <c r="L33" s="25">
        <v>61.087584648917201</v>
      </c>
    </row>
    <row r="34" spans="1:12" ht="10.5" customHeight="1">
      <c r="A34" s="23">
        <v>2009</v>
      </c>
      <c r="B34" s="52">
        <v>181.7</v>
      </c>
      <c r="C34" s="48">
        <v>19.917075440000001</v>
      </c>
      <c r="D34" s="48">
        <v>46.5</v>
      </c>
      <c r="E34" s="48">
        <v>248.11707543999998</v>
      </c>
      <c r="F34" s="48">
        <v>29.864113850000003</v>
      </c>
      <c r="G34" s="48">
        <v>6.0960000000000001</v>
      </c>
      <c r="H34" s="48">
        <v>69.341999999999985</v>
      </c>
      <c r="I34" s="48">
        <v>142.81496159</v>
      </c>
      <c r="J34" s="26">
        <v>0.46453043690176782</v>
      </c>
      <c r="K34" s="26">
        <v>43.56</v>
      </c>
      <c r="L34" s="25">
        <v>45.843462886370098</v>
      </c>
    </row>
    <row r="35" spans="1:12" ht="15" customHeight="1">
      <c r="A35" s="23">
        <v>2010</v>
      </c>
      <c r="B35" s="52">
        <v>179.89999999999998</v>
      </c>
      <c r="C35" s="48">
        <v>11.56287201</v>
      </c>
      <c r="D35" s="48">
        <v>69.341999999999985</v>
      </c>
      <c r="E35" s="48">
        <v>260.80487200999994</v>
      </c>
      <c r="F35" s="48">
        <v>39.058048970000002</v>
      </c>
      <c r="G35" s="48">
        <v>5.16</v>
      </c>
      <c r="H35" s="48">
        <v>59.366999999999997</v>
      </c>
      <c r="I35" s="48">
        <v>157.21982303999994</v>
      </c>
      <c r="J35" s="26">
        <v>0.50754305330315963</v>
      </c>
      <c r="K35" s="26">
        <v>48.25333333333333</v>
      </c>
      <c r="L35" s="25">
        <v>50.178037403019658</v>
      </c>
    </row>
    <row r="36" spans="1:12" ht="10.5" customHeight="1">
      <c r="A36" s="23">
        <v>2011</v>
      </c>
      <c r="B36" s="52">
        <v>143.19999999999999</v>
      </c>
      <c r="C36" s="48">
        <v>29.029977479999999</v>
      </c>
      <c r="D36" s="48">
        <v>59.366999999999997</v>
      </c>
      <c r="E36" s="48">
        <v>231.59697747999999</v>
      </c>
      <c r="F36" s="48">
        <v>35.893336140000002</v>
      </c>
      <c r="G36" s="48">
        <v>5.1840000000000011</v>
      </c>
      <c r="H36" s="48">
        <v>55.847999999999992</v>
      </c>
      <c r="I36" s="48">
        <v>134.67164134000001</v>
      </c>
      <c r="J36" s="26">
        <v>0.43145194972560302</v>
      </c>
      <c r="K36" s="26">
        <v>69.301999999999992</v>
      </c>
      <c r="L36" s="25">
        <v>70.60303747303432</v>
      </c>
    </row>
    <row r="37" spans="1:12" ht="10.5" customHeight="1">
      <c r="A37" s="23">
        <v>2012</v>
      </c>
      <c r="B37" s="52">
        <v>170.7</v>
      </c>
      <c r="C37" s="48">
        <v>27.65238415</v>
      </c>
      <c r="D37" s="48">
        <v>55.847999999999992</v>
      </c>
      <c r="E37" s="48">
        <v>254.20038414999996</v>
      </c>
      <c r="F37" s="48">
        <v>54.884540880000003</v>
      </c>
      <c r="G37" s="48">
        <v>5.394000000000001</v>
      </c>
      <c r="H37" s="48">
        <v>96.74</v>
      </c>
      <c r="I37" s="48">
        <v>97.181843269999959</v>
      </c>
      <c r="J37" s="26">
        <v>0.30906403104226288</v>
      </c>
      <c r="K37" s="26">
        <v>63.322916666666664</v>
      </c>
      <c r="L37" s="25">
        <v>63.322758359770773</v>
      </c>
    </row>
    <row r="38" spans="1:12" ht="10.5" customHeight="1">
      <c r="A38" s="23">
        <v>2013</v>
      </c>
      <c r="B38" s="52">
        <v>168.2</v>
      </c>
      <c r="C38" s="48">
        <v>23.020862502</v>
      </c>
      <c r="D38" s="48">
        <v>96.74</v>
      </c>
      <c r="E38" s="48">
        <v>287.960862502</v>
      </c>
      <c r="F38" s="48">
        <v>89.407041327999977</v>
      </c>
      <c r="G38" s="48">
        <v>6.87</v>
      </c>
      <c r="H38" s="48">
        <v>75.84</v>
      </c>
      <c r="I38" s="48">
        <v>115.843821174</v>
      </c>
      <c r="J38" s="26">
        <v>0.36625272886747673</v>
      </c>
      <c r="K38" s="26">
        <v>68.875</v>
      </c>
      <c r="L38" s="25">
        <v>67.677946324387392</v>
      </c>
    </row>
    <row r="39" spans="1:12" ht="10.5" customHeight="1">
      <c r="A39" s="23">
        <v>2014</v>
      </c>
      <c r="B39" s="52">
        <v>232.6</v>
      </c>
      <c r="C39" s="48">
        <v>39.298012885999995</v>
      </c>
      <c r="D39" s="48">
        <v>75.84</v>
      </c>
      <c r="E39" s="48">
        <v>347.73801288599998</v>
      </c>
      <c r="F39" s="48">
        <v>98.630950945999999</v>
      </c>
      <c r="G39" s="48">
        <v>8.7899999999999991</v>
      </c>
      <c r="H39" s="48">
        <v>93.04</v>
      </c>
      <c r="I39" s="48">
        <v>147.27706193999998</v>
      </c>
      <c r="J39" s="26">
        <v>0.46229665902858535</v>
      </c>
      <c r="K39" s="26">
        <v>64.84</v>
      </c>
      <c r="L39" s="25">
        <v>62.549137827083086</v>
      </c>
    </row>
    <row r="40" spans="1:12" ht="10.5" customHeight="1">
      <c r="A40" s="23">
        <v>2015</v>
      </c>
      <c r="B40" s="52">
        <v>279.8</v>
      </c>
      <c r="C40" s="48">
        <v>44.244298317999998</v>
      </c>
      <c r="D40" s="48">
        <v>93.04</v>
      </c>
      <c r="E40" s="48">
        <v>417.08429831800004</v>
      </c>
      <c r="F40" s="48">
        <v>104.523459282</v>
      </c>
      <c r="G40" s="48">
        <v>4.524</v>
      </c>
      <c r="H40" s="48">
        <v>131.506</v>
      </c>
      <c r="I40" s="48">
        <v>176.53083903600006</v>
      </c>
      <c r="J40" s="26">
        <v>0.55038151732307861</v>
      </c>
      <c r="K40" s="26">
        <v>38.368571428571428</v>
      </c>
      <c r="L40" s="25">
        <v>36.659680425535107</v>
      </c>
    </row>
    <row r="41" spans="1:12" ht="10.5" customHeight="1">
      <c r="A41" s="23">
        <v>2016</v>
      </c>
      <c r="B41" s="52">
        <v>158.80000000000001</v>
      </c>
      <c r="C41" s="48">
        <v>25.0594857</v>
      </c>
      <c r="D41" s="48">
        <v>131.506</v>
      </c>
      <c r="E41" s="48">
        <v>315.36548570000002</v>
      </c>
      <c r="F41" s="48">
        <v>104.594168</v>
      </c>
      <c r="G41" s="48">
        <v>5.5679999999999996</v>
      </c>
      <c r="H41" s="48">
        <v>94.10199999999999</v>
      </c>
      <c r="I41" s="48">
        <v>111.10131770000002</v>
      </c>
      <c r="J41" s="26">
        <v>0.3437955505715386</v>
      </c>
      <c r="K41" s="26">
        <v>45.035714285714285</v>
      </c>
      <c r="L41" s="25">
        <v>42.605799051319885</v>
      </c>
    </row>
    <row r="42" spans="1:12" ht="10.5" customHeight="1">
      <c r="A42" s="23">
        <v>2017</v>
      </c>
      <c r="B42" s="52">
        <v>199.8</v>
      </c>
      <c r="C42" s="48">
        <v>21.184708201020083</v>
      </c>
      <c r="D42" s="48">
        <v>94.10199999999999</v>
      </c>
      <c r="E42" s="48">
        <v>315.08670820102009</v>
      </c>
      <c r="F42" s="48">
        <v>119.91968031501754</v>
      </c>
      <c r="G42" s="48">
        <v>6.4440000000000008</v>
      </c>
      <c r="H42" s="48">
        <v>97.902000000000001</v>
      </c>
      <c r="I42" s="48">
        <v>90.82102788600254</v>
      </c>
      <c r="J42" s="26">
        <v>0.27927227513586556</v>
      </c>
      <c r="K42" s="26">
        <v>44.785714285714285</v>
      </c>
      <c r="L42" s="25">
        <v>41.567168433879033</v>
      </c>
    </row>
    <row r="43" spans="1:12" ht="10.5" customHeight="1">
      <c r="A43" s="23">
        <v>2018</v>
      </c>
      <c r="B43" s="52">
        <v>251.10000000000002</v>
      </c>
      <c r="C43" s="48">
        <v>21.739371411111687</v>
      </c>
      <c r="D43" s="48">
        <v>97.902000000000001</v>
      </c>
      <c r="E43" s="48">
        <v>370.74137141111169</v>
      </c>
      <c r="F43" s="48">
        <v>146.92025354079755</v>
      </c>
      <c r="G43" s="48">
        <v>7.59</v>
      </c>
      <c r="H43" s="48">
        <v>70.24199999999999</v>
      </c>
      <c r="I43" s="48">
        <v>145.98911787031415</v>
      </c>
      <c r="J43" s="26">
        <v>0.44655372070451682</v>
      </c>
      <c r="K43" s="26">
        <v>48.625</v>
      </c>
      <c r="L43" s="25">
        <v>44.066736750525628</v>
      </c>
    </row>
    <row r="44" spans="1:12" ht="10.5" customHeight="1">
      <c r="A44" s="23">
        <v>2019</v>
      </c>
      <c r="B44" s="52">
        <v>231.7</v>
      </c>
      <c r="C44" s="48">
        <v>21.254065628708204</v>
      </c>
      <c r="D44" s="48">
        <v>70.24199999999999</v>
      </c>
      <c r="E44" s="48">
        <v>323.1960656287082</v>
      </c>
      <c r="F44" s="48">
        <v>170.92086448746485</v>
      </c>
      <c r="G44" s="48">
        <v>9.7259999999999991</v>
      </c>
      <c r="H44" s="48">
        <v>72.800999999999988</v>
      </c>
      <c r="I44" s="48">
        <v>69.748201141243356</v>
      </c>
      <c r="J44" s="26">
        <v>0.21233880577552383</v>
      </c>
      <c r="K44" s="26">
        <v>46.148809523809518</v>
      </c>
      <c r="L44" s="25">
        <v>41.093122644817612</v>
      </c>
    </row>
    <row r="45" spans="1:12" ht="15.75" customHeight="1">
      <c r="A45" s="23">
        <v>2020</v>
      </c>
      <c r="B45" s="52">
        <v>334.1</v>
      </c>
      <c r="C45" s="48">
        <v>27.671095968525556</v>
      </c>
      <c r="D45" s="48">
        <v>72.800999999999988</v>
      </c>
      <c r="E45" s="48">
        <v>434.57209596852556</v>
      </c>
      <c r="F45" s="48">
        <v>211.27961655654326</v>
      </c>
      <c r="G45" s="48">
        <v>8.4120000000000008</v>
      </c>
      <c r="H45" s="48">
        <v>83.548000000000016</v>
      </c>
      <c r="I45" s="48">
        <v>131.33247941198226</v>
      </c>
      <c r="J45" s="26">
        <v>0.39783979888395599</v>
      </c>
      <c r="K45" s="26">
        <v>43</v>
      </c>
      <c r="L45" s="25">
        <v>37.780940833289407</v>
      </c>
    </row>
    <row r="46" spans="1:12" ht="12.6" customHeight="1">
      <c r="A46" s="23">
        <v>2021</v>
      </c>
      <c r="B46" s="52">
        <v>305.10000000000002</v>
      </c>
      <c r="C46" s="48">
        <v>25.701223767938743</v>
      </c>
      <c r="D46" s="48">
        <v>83.548000000000016</v>
      </c>
      <c r="E46" s="48">
        <v>414.34922376793878</v>
      </c>
      <c r="F46" s="48">
        <v>141.07091573076784</v>
      </c>
      <c r="G46" s="48">
        <v>6.0540000000000003</v>
      </c>
      <c r="H46" s="48">
        <v>112.887</v>
      </c>
      <c r="I46" s="48">
        <v>154.337308037171</v>
      </c>
      <c r="J46" s="26">
        <v>0.4644533751327326</v>
      </c>
      <c r="K46" s="26">
        <v>50</v>
      </c>
      <c r="L46" s="25">
        <v>42.043834902269104</v>
      </c>
    </row>
    <row r="47" spans="1:12" ht="16.5" customHeight="1">
      <c r="A47" s="23">
        <v>2022</v>
      </c>
      <c r="B47" s="52">
        <v>246.4</v>
      </c>
      <c r="C47" s="48">
        <v>27.863017186261143</v>
      </c>
      <c r="D47" s="48">
        <v>112.887</v>
      </c>
      <c r="E47" s="48">
        <v>387.15001718626115</v>
      </c>
      <c r="F47" s="48">
        <v>108.53470706171034</v>
      </c>
      <c r="G47" s="48">
        <v>4.2540000000000004</v>
      </c>
      <c r="H47" s="48">
        <v>103.48799999999999</v>
      </c>
      <c r="I47" s="48">
        <v>170.87331012455081</v>
      </c>
      <c r="J47" s="26">
        <v>0.51233132798862058</v>
      </c>
      <c r="K47" s="26">
        <v>54.546370967741943</v>
      </c>
      <c r="L47" s="25">
        <v>42.873856382865775</v>
      </c>
    </row>
    <row r="48" spans="1:12" ht="12" customHeight="1">
      <c r="A48" s="23">
        <v>2023</v>
      </c>
      <c r="B48" s="52">
        <v>158.20000000000002</v>
      </c>
      <c r="C48" s="48">
        <v>59.642661100881625</v>
      </c>
      <c r="D48" s="48">
        <v>103.48799999999999</v>
      </c>
      <c r="E48" s="48">
        <v>321.33066110088163</v>
      </c>
      <c r="F48" s="48">
        <v>147.99801858352419</v>
      </c>
      <c r="G48" s="48">
        <v>8.4929964608729858</v>
      </c>
      <c r="H48" s="48">
        <v>56.424666666666674</v>
      </c>
      <c r="I48" s="48">
        <v>108.4149793898178</v>
      </c>
      <c r="J48" s="26">
        <v>0.32347140462358359</v>
      </c>
      <c r="K48" s="26">
        <v>78.097852733371397</v>
      </c>
      <c r="L48" s="25">
        <v>59.297523760159031</v>
      </c>
    </row>
    <row r="49" spans="1:12" ht="12" customHeight="1">
      <c r="A49" s="3" t="s">
        <v>655</v>
      </c>
      <c r="B49" s="240"/>
      <c r="K49" s="243"/>
      <c r="L49" s="243"/>
    </row>
    <row r="50" spans="1:12" ht="12" customHeight="1">
      <c r="A50" s="174" t="s">
        <v>897</v>
      </c>
      <c r="B50" s="240"/>
      <c r="K50" s="243"/>
      <c r="L50" s="243"/>
    </row>
    <row r="51" spans="1:12" ht="12" customHeight="1">
      <c r="A51" s="46" t="s">
        <v>1133</v>
      </c>
      <c r="B51" s="240"/>
      <c r="K51" s="243"/>
      <c r="L51" s="243"/>
    </row>
    <row r="52" spans="1:12" ht="12" customHeight="1">
      <c r="A52" s="46" t="s">
        <v>1153</v>
      </c>
      <c r="B52" s="240"/>
      <c r="K52" s="243"/>
      <c r="L52" s="243"/>
    </row>
    <row r="53" spans="1:12" ht="12" customHeight="1">
      <c r="A53" s="46" t="s">
        <v>1135</v>
      </c>
      <c r="B53" s="240"/>
      <c r="K53" s="243"/>
      <c r="L53" s="243"/>
    </row>
    <row r="54" spans="1:12" ht="12" customHeight="1">
      <c r="A54" s="28" t="s">
        <v>1154</v>
      </c>
      <c r="B54" s="240"/>
      <c r="K54" s="243"/>
      <c r="L54" s="243"/>
    </row>
    <row r="55" spans="1:12" ht="12" customHeight="1">
      <c r="A55" s="173" t="s">
        <v>1040</v>
      </c>
      <c r="B55" s="240"/>
    </row>
    <row r="56" spans="1:12" ht="12" customHeight="1">
      <c r="A56" s="5" t="s">
        <v>36</v>
      </c>
      <c r="B56" s="240"/>
    </row>
    <row r="57" spans="1:12">
      <c r="B57"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ustomFormat="1" ht="12"/>
    <row r="91" spans="1:12" customFormat="1" ht="12"/>
    <row r="92" spans="1:12" customFormat="1" ht="12"/>
    <row r="93" spans="1:12" customFormat="1" ht="12"/>
    <row r="94" spans="1:12">
      <c r="A94"/>
      <c r="B94"/>
      <c r="C94"/>
      <c r="D94"/>
      <c r="E94"/>
      <c r="F94"/>
      <c r="G94"/>
      <c r="H94"/>
      <c r="I94"/>
      <c r="J94"/>
      <c r="K94"/>
      <c r="L94"/>
    </row>
    <row r="95" spans="1:12">
      <c r="A95"/>
    </row>
  </sheetData>
  <conditionalFormatting sqref="A5:A48">
    <cfRule type="expression" dxfId="12" priority="2">
      <formula>MOD(ROW(),2)=1</formula>
    </cfRule>
  </conditionalFormatting>
  <conditionalFormatting sqref="B5:L48">
    <cfRule type="expression" dxfId="11"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0731-15B4-40EC-A7A3-940469144BF0}">
  <sheetPr>
    <pageSetUpPr fitToPage="1"/>
  </sheetPr>
  <dimension ref="A1:O91"/>
  <sheetViews>
    <sheetView showGridLines="0" topLeftCell="A21" zoomScaleNormal="100" workbookViewId="0"/>
  </sheetViews>
  <sheetFormatPr defaultColWidth="8.85546875" defaultRowHeight="15"/>
  <cols>
    <col min="1" max="1" width="8.85546875" style="176"/>
    <col min="2" max="8" width="18.28515625" style="176" customWidth="1"/>
    <col min="9" max="10" width="22" style="176" customWidth="1"/>
    <col min="11" max="12" width="14.7109375" style="176" customWidth="1"/>
    <col min="13" max="14" width="3.140625" style="176" customWidth="1"/>
    <col min="15" max="16384" width="8.85546875" style="176"/>
  </cols>
  <sheetData>
    <row r="1" spans="1:15">
      <c r="A1" s="13" t="s">
        <v>192</v>
      </c>
      <c r="O1" s="14" t="str">
        <f>HYPERLINK("#'"&amp;"Index'!A1","INDEX")</f>
        <v>INDEX</v>
      </c>
    </row>
    <row r="2" spans="1:15" s="234" customFormat="1" ht="15" customHeight="1">
      <c r="A2" s="157"/>
      <c r="B2" s="158" t="s">
        <v>675</v>
      </c>
      <c r="C2" s="158"/>
      <c r="D2" s="158"/>
      <c r="E2" s="158"/>
      <c r="F2" s="158" t="s">
        <v>1155</v>
      </c>
      <c r="G2" s="158"/>
      <c r="H2" s="158"/>
      <c r="I2" s="158"/>
      <c r="J2" s="158"/>
      <c r="K2" s="204" t="s">
        <v>1149</v>
      </c>
      <c r="L2" s="158"/>
    </row>
    <row r="3" spans="1:15" s="234" customFormat="1" ht="13.5">
      <c r="A3" s="159"/>
      <c r="B3" s="183" t="s">
        <v>1156</v>
      </c>
      <c r="C3" s="183"/>
      <c r="D3" s="183"/>
      <c r="E3" s="183"/>
      <c r="F3" s="183"/>
      <c r="G3" s="235"/>
      <c r="H3" s="235"/>
      <c r="I3" s="183"/>
      <c r="J3" s="184" t="s">
        <v>617</v>
      </c>
      <c r="K3" s="183" t="s">
        <v>663</v>
      </c>
      <c r="L3" s="183"/>
    </row>
    <row r="4" spans="1:15" s="234" customFormat="1" ht="42" customHeight="1">
      <c r="A4" s="22" t="s">
        <v>290</v>
      </c>
      <c r="B4" s="22" t="s">
        <v>648</v>
      </c>
      <c r="C4" s="22" t="s">
        <v>649</v>
      </c>
      <c r="D4" s="31" t="s">
        <v>891</v>
      </c>
      <c r="E4" s="22" t="s">
        <v>623</v>
      </c>
      <c r="F4" s="22" t="s">
        <v>650</v>
      </c>
      <c r="G4" s="31" t="s">
        <v>892</v>
      </c>
      <c r="H4" s="31" t="s">
        <v>681</v>
      </c>
      <c r="I4" s="22" t="s">
        <v>1124</v>
      </c>
      <c r="J4" s="22" t="s">
        <v>276</v>
      </c>
      <c r="K4" s="31" t="s">
        <v>1034</v>
      </c>
      <c r="L4" s="31" t="s">
        <v>894</v>
      </c>
    </row>
    <row r="5" spans="1:15" ht="15" customHeight="1">
      <c r="A5" s="23">
        <v>1980</v>
      </c>
      <c r="B5" s="52">
        <v>69.8</v>
      </c>
      <c r="C5" s="52">
        <v>0</v>
      </c>
      <c r="D5" s="52">
        <v>45</v>
      </c>
      <c r="E5" s="52">
        <v>114.8</v>
      </c>
      <c r="F5" s="52">
        <v>19.978999999999999</v>
      </c>
      <c r="G5" s="52">
        <v>2.2024774774774771</v>
      </c>
      <c r="H5" s="52">
        <v>40.483999999999995</v>
      </c>
      <c r="I5" s="52">
        <v>52.134522522522531</v>
      </c>
      <c r="J5" s="25">
        <v>0.2289353105158064</v>
      </c>
      <c r="K5" s="25">
        <v>31.52</v>
      </c>
      <c r="L5" s="25">
        <v>74.601343155527942</v>
      </c>
    </row>
    <row r="6" spans="1:15" ht="10.5" customHeight="1">
      <c r="A6" s="23">
        <v>1981</v>
      </c>
      <c r="B6" s="52">
        <v>87.5</v>
      </c>
      <c r="C6" s="52">
        <v>0.3</v>
      </c>
      <c r="D6" s="52">
        <v>40.483999999999995</v>
      </c>
      <c r="E6" s="52">
        <v>128.28399999999999</v>
      </c>
      <c r="F6" s="52">
        <v>25.884</v>
      </c>
      <c r="G6" s="52">
        <v>2.6429729729729727</v>
      </c>
      <c r="H6" s="52">
        <v>55.125</v>
      </c>
      <c r="I6" s="52">
        <v>44.632027027027021</v>
      </c>
      <c r="J6" s="25">
        <v>0.19408098165392718</v>
      </c>
      <c r="K6" s="25">
        <v>31.18</v>
      </c>
      <c r="L6" s="25">
        <v>67.43116041933618</v>
      </c>
    </row>
    <row r="7" spans="1:15" ht="10.5" customHeight="1">
      <c r="A7" s="23">
        <v>1982</v>
      </c>
      <c r="B7" s="52">
        <v>105</v>
      </c>
      <c r="C7" s="52">
        <v>0</v>
      </c>
      <c r="D7" s="52">
        <v>55.125</v>
      </c>
      <c r="E7" s="52">
        <v>160.125</v>
      </c>
      <c r="F7" s="52">
        <v>31.369546</v>
      </c>
      <c r="G7" s="52">
        <v>1.568163963963964</v>
      </c>
      <c r="H7" s="52">
        <v>59.849999999999994</v>
      </c>
      <c r="I7" s="52">
        <v>67.337290036036023</v>
      </c>
      <c r="J7" s="25">
        <v>0.29001193014297044</v>
      </c>
      <c r="K7" s="25">
        <v>23.19</v>
      </c>
      <c r="L7" s="25">
        <v>47.231344993507982</v>
      </c>
    </row>
    <row r="8" spans="1:15" ht="10.5" customHeight="1">
      <c r="A8" s="23">
        <v>1983</v>
      </c>
      <c r="B8" s="52">
        <v>62.3</v>
      </c>
      <c r="C8" s="52">
        <v>0.3</v>
      </c>
      <c r="D8" s="52">
        <v>59.849999999999994</v>
      </c>
      <c r="E8" s="52">
        <v>122.44999999999999</v>
      </c>
      <c r="F8" s="52">
        <v>20.067426000000001</v>
      </c>
      <c r="G8" s="52">
        <v>2.3409189189189186</v>
      </c>
      <c r="H8" s="52">
        <v>38.252200000000002</v>
      </c>
      <c r="I8" s="52">
        <v>61.789455081081073</v>
      </c>
      <c r="J8" s="25">
        <v>0.26371151984823787</v>
      </c>
      <c r="K8" s="25">
        <v>30.34</v>
      </c>
      <c r="L8" s="25">
        <v>59.46920694656788</v>
      </c>
    </row>
    <row r="9" spans="1:15" ht="10.5" customHeight="1">
      <c r="A9" s="23">
        <v>1984</v>
      </c>
      <c r="B9" s="52">
        <v>93</v>
      </c>
      <c r="C9" s="52">
        <v>0.1</v>
      </c>
      <c r="D9" s="52">
        <v>38.252200000000002</v>
      </c>
      <c r="E9" s="52">
        <v>131.35219999999998</v>
      </c>
      <c r="F9" s="52">
        <v>24.887377000000001</v>
      </c>
      <c r="G9" s="52">
        <v>1.9633513513513512</v>
      </c>
      <c r="H9" s="52">
        <v>55.8</v>
      </c>
      <c r="I9" s="52">
        <v>48.701471648648635</v>
      </c>
      <c r="J9" s="25">
        <v>0.206058319294636</v>
      </c>
      <c r="K9" s="25">
        <v>24.47</v>
      </c>
      <c r="L9" s="25">
        <v>46.291873383118691</v>
      </c>
    </row>
    <row r="10" spans="1:15" ht="10.5" customHeight="1">
      <c r="A10" s="23">
        <v>1985</v>
      </c>
      <c r="B10" s="52">
        <v>78</v>
      </c>
      <c r="C10" s="52">
        <v>0.4</v>
      </c>
      <c r="D10" s="52">
        <v>55.8</v>
      </c>
      <c r="E10" s="52">
        <v>134.19999999999999</v>
      </c>
      <c r="F10" s="52">
        <v>28.022662</v>
      </c>
      <c r="G10" s="52">
        <v>1.8299441441441442</v>
      </c>
      <c r="H10" s="52">
        <v>49.92</v>
      </c>
      <c r="I10" s="52">
        <v>54.42739385585584</v>
      </c>
      <c r="J10" s="25">
        <v>0.22823963942807712</v>
      </c>
      <c r="K10" s="25">
        <v>22.84</v>
      </c>
      <c r="L10" s="25">
        <v>41.883280612478799</v>
      </c>
    </row>
    <row r="11" spans="1:15" ht="10.5" customHeight="1">
      <c r="A11" s="23">
        <v>1986</v>
      </c>
      <c r="B11" s="52">
        <v>72.7</v>
      </c>
      <c r="C11" s="52">
        <v>0.3</v>
      </c>
      <c r="D11" s="52">
        <v>49.92</v>
      </c>
      <c r="E11" s="52">
        <v>122.92</v>
      </c>
      <c r="F11" s="52">
        <v>31.209095000000001</v>
      </c>
      <c r="G11" s="52">
        <v>2.7940000000000005</v>
      </c>
      <c r="H11" s="52">
        <v>42.166000000000004</v>
      </c>
      <c r="I11" s="52">
        <v>46.750904999999996</v>
      </c>
      <c r="J11" s="25">
        <v>0.19426848423650844</v>
      </c>
      <c r="K11" s="25">
        <v>34.840000000000003</v>
      </c>
      <c r="L11" s="25">
        <v>62.619354664773475</v>
      </c>
    </row>
    <row r="12" spans="1:15" ht="10.5" customHeight="1">
      <c r="A12" s="23">
        <v>1987</v>
      </c>
      <c r="B12" s="52">
        <v>111</v>
      </c>
      <c r="C12" s="52">
        <v>0.7</v>
      </c>
      <c r="D12" s="52">
        <v>42.166000000000004</v>
      </c>
      <c r="E12" s="52">
        <v>153.86600000000001</v>
      </c>
      <c r="F12" s="52">
        <v>29.574738</v>
      </c>
      <c r="G12" s="52">
        <v>1.9360000000000002</v>
      </c>
      <c r="H12" s="52">
        <v>65.490000000000009</v>
      </c>
      <c r="I12" s="52">
        <v>56.865262000000001</v>
      </c>
      <c r="J12" s="25">
        <v>0.23420232780349581</v>
      </c>
      <c r="K12" s="25">
        <v>25.46</v>
      </c>
      <c r="L12" s="25">
        <v>44.663140629248574</v>
      </c>
    </row>
    <row r="13" spans="1:15" ht="10.5" customHeight="1">
      <c r="A13" s="23">
        <v>1988</v>
      </c>
      <c r="B13" s="52">
        <v>84.3</v>
      </c>
      <c r="C13" s="52">
        <v>2.7</v>
      </c>
      <c r="D13" s="52">
        <v>65.490000000000009</v>
      </c>
      <c r="E13" s="52">
        <v>152.49</v>
      </c>
      <c r="F13" s="52">
        <v>15.353491999999999</v>
      </c>
      <c r="G13" s="52">
        <v>1.76</v>
      </c>
      <c r="H13" s="52">
        <v>48.894000000000005</v>
      </c>
      <c r="I13" s="52">
        <v>86.482508000000024</v>
      </c>
      <c r="J13" s="25">
        <v>0.35295957489358065</v>
      </c>
      <c r="K13" s="25">
        <v>28.29</v>
      </c>
      <c r="L13" s="25">
        <v>47.934731500268981</v>
      </c>
    </row>
    <row r="14" spans="1:15" ht="10.5" customHeight="1">
      <c r="A14" s="23">
        <v>1989</v>
      </c>
      <c r="B14" s="52">
        <v>79.7</v>
      </c>
      <c r="C14" s="52">
        <v>6.5</v>
      </c>
      <c r="D14" s="52">
        <v>48.894000000000005</v>
      </c>
      <c r="E14" s="52">
        <v>135.09399999999999</v>
      </c>
      <c r="F14" s="52">
        <v>7.5015049999999999</v>
      </c>
      <c r="G14" s="52">
        <v>3.1349999999999998</v>
      </c>
      <c r="H14" s="52">
        <v>50.210999999999999</v>
      </c>
      <c r="I14" s="52">
        <v>74.246494999999996</v>
      </c>
      <c r="J14" s="25">
        <v>0.30017746682730789</v>
      </c>
      <c r="K14" s="25">
        <v>31.15</v>
      </c>
      <c r="L14" s="25">
        <v>50.789768674207679</v>
      </c>
    </row>
    <row r="15" spans="1:15" ht="15" customHeight="1">
      <c r="A15" s="23">
        <v>1990</v>
      </c>
      <c r="B15" s="52">
        <v>93.6</v>
      </c>
      <c r="C15" s="52">
        <v>1</v>
      </c>
      <c r="D15" s="52">
        <v>50.210999999999999</v>
      </c>
      <c r="E15" s="52">
        <v>144.81099999999998</v>
      </c>
      <c r="F15" s="52">
        <v>9.9489999999999998</v>
      </c>
      <c r="G15" s="52">
        <v>2.907</v>
      </c>
      <c r="H15" s="52">
        <v>65</v>
      </c>
      <c r="I15" s="52">
        <v>66.954999999999956</v>
      </c>
      <c r="J15" s="25">
        <v>0.26767866566452897</v>
      </c>
      <c r="K15" s="25">
        <v>31.73</v>
      </c>
      <c r="L15" s="25">
        <v>49.861909382697618</v>
      </c>
    </row>
    <row r="16" spans="1:15" ht="10.5" customHeight="1">
      <c r="A16" s="23">
        <v>1991</v>
      </c>
      <c r="B16" s="52">
        <v>98.4</v>
      </c>
      <c r="C16" s="52">
        <v>0.4</v>
      </c>
      <c r="D16" s="52">
        <v>65</v>
      </c>
      <c r="E16" s="52">
        <v>163.80000000000001</v>
      </c>
      <c r="F16" s="52">
        <v>12.497999999999999</v>
      </c>
      <c r="G16" s="52">
        <v>1.7670000000000001</v>
      </c>
      <c r="H16" s="52">
        <v>79.8</v>
      </c>
      <c r="I16" s="52">
        <v>69.735000000000028</v>
      </c>
      <c r="J16" s="25">
        <v>0.27509635374546842</v>
      </c>
      <c r="K16" s="25">
        <v>23.68</v>
      </c>
      <c r="L16" s="25">
        <v>36.000288853669019</v>
      </c>
    </row>
    <row r="17" spans="1:12" ht="10.5" customHeight="1">
      <c r="A17" s="23">
        <v>1992</v>
      </c>
      <c r="B17" s="52">
        <v>57.7</v>
      </c>
      <c r="C17" s="52">
        <v>0.2</v>
      </c>
      <c r="D17" s="52">
        <v>79.8</v>
      </c>
      <c r="E17" s="52">
        <v>137.69999999999999</v>
      </c>
      <c r="F17" s="52">
        <v>10.774219</v>
      </c>
      <c r="G17" s="52">
        <v>1.9380000000000002</v>
      </c>
      <c r="H17" s="52">
        <v>50.7</v>
      </c>
      <c r="I17" s="52">
        <v>74.287780999999981</v>
      </c>
      <c r="J17" s="25">
        <v>0.28917678497746147</v>
      </c>
      <c r="K17" s="25">
        <v>25.8</v>
      </c>
      <c r="L17" s="25">
        <v>38.348488170308912</v>
      </c>
    </row>
    <row r="18" spans="1:12" ht="10.5" customHeight="1">
      <c r="A18" s="23">
        <v>1993</v>
      </c>
      <c r="B18" s="52">
        <v>62.2</v>
      </c>
      <c r="C18" s="52">
        <v>3.1</v>
      </c>
      <c r="D18" s="52">
        <v>50.7</v>
      </c>
      <c r="E18" s="52">
        <v>116</v>
      </c>
      <c r="F18" s="52">
        <v>14.859063000000001</v>
      </c>
      <c r="G18" s="52">
        <v>2.6219999999999999</v>
      </c>
      <c r="H18" s="52">
        <v>35.299999999999997</v>
      </c>
      <c r="I18" s="52">
        <v>63.218936999999997</v>
      </c>
      <c r="J18" s="25">
        <v>0.2429115175500951</v>
      </c>
      <c r="K18" s="25">
        <v>42.72</v>
      </c>
      <c r="L18" s="25">
        <v>62.026083768607279</v>
      </c>
    </row>
    <row r="19" spans="1:12" ht="10.5" customHeight="1">
      <c r="A19" s="23">
        <v>1994</v>
      </c>
      <c r="B19" s="52">
        <v>84.2</v>
      </c>
      <c r="C19" s="52">
        <v>0.3</v>
      </c>
      <c r="D19" s="52">
        <v>35.299999999999997</v>
      </c>
      <c r="E19" s="52">
        <v>119.8</v>
      </c>
      <c r="F19" s="52">
        <v>9.5159760000000002</v>
      </c>
      <c r="G19" s="52">
        <v>3.1692</v>
      </c>
      <c r="H19" s="52">
        <v>33.5</v>
      </c>
      <c r="I19" s="52">
        <v>73.614823999999999</v>
      </c>
      <c r="J19" s="25">
        <v>0.27944101793224924</v>
      </c>
      <c r="K19" s="25">
        <v>40.18</v>
      </c>
      <c r="L19" s="25">
        <v>57.120923488100992</v>
      </c>
    </row>
    <row r="20" spans="1:12" ht="10.5" customHeight="1">
      <c r="A20" s="23">
        <v>1995</v>
      </c>
      <c r="B20" s="52">
        <v>109.1</v>
      </c>
      <c r="C20" s="52">
        <v>0.1</v>
      </c>
      <c r="D20" s="52">
        <v>33.5</v>
      </c>
      <c r="E20" s="52">
        <v>142.69999999999999</v>
      </c>
      <c r="F20" s="52">
        <v>4.0372120000000002</v>
      </c>
      <c r="G20" s="52">
        <v>1.8354000000000001</v>
      </c>
      <c r="H20" s="52">
        <v>66.6066</v>
      </c>
      <c r="I20" s="52">
        <v>70.220787999999985</v>
      </c>
      <c r="J20" s="25">
        <v>0.26343629317556838</v>
      </c>
      <c r="K20" s="25">
        <v>29.36</v>
      </c>
      <c r="L20" s="25">
        <v>40.880546930478005</v>
      </c>
    </row>
    <row r="21" spans="1:12" ht="10.5" customHeight="1">
      <c r="A21" s="23">
        <v>1996</v>
      </c>
      <c r="B21" s="52">
        <v>56.7</v>
      </c>
      <c r="C21" s="52">
        <v>1</v>
      </c>
      <c r="D21" s="52">
        <v>66.6066</v>
      </c>
      <c r="E21" s="52">
        <v>124.3066</v>
      </c>
      <c r="F21" s="52">
        <v>6.647551</v>
      </c>
      <c r="G21" s="52">
        <v>2.3940000000000001</v>
      </c>
      <c r="H21" s="52">
        <v>45.955599999999997</v>
      </c>
      <c r="I21" s="52">
        <v>69.309449000000001</v>
      </c>
      <c r="J21" s="25">
        <v>0.2570186526345456</v>
      </c>
      <c r="K21" s="25">
        <v>32.57</v>
      </c>
      <c r="L21" s="25">
        <v>44.535755429376231</v>
      </c>
    </row>
    <row r="22" spans="1:12" ht="10.5" customHeight="1">
      <c r="A22" s="23">
        <v>1997</v>
      </c>
      <c r="B22" s="52">
        <v>80.7</v>
      </c>
      <c r="C22" s="52">
        <v>0.1</v>
      </c>
      <c r="D22" s="52">
        <v>45.955599999999997</v>
      </c>
      <c r="E22" s="52">
        <v>126.75559999999999</v>
      </c>
      <c r="F22" s="52">
        <v>6.8774759999999997</v>
      </c>
      <c r="G22" s="52">
        <v>2.1945000000000001</v>
      </c>
      <c r="H22" s="52">
        <v>52.669499999999999</v>
      </c>
      <c r="I22" s="52">
        <v>65.014123999999981</v>
      </c>
      <c r="J22" s="25">
        <v>0.23822376443688803</v>
      </c>
      <c r="K22" s="25">
        <v>31</v>
      </c>
      <c r="L22" s="25">
        <v>41.667086697782572</v>
      </c>
    </row>
    <row r="23" spans="1:12" ht="10.5" customHeight="1">
      <c r="A23" s="23">
        <v>1998</v>
      </c>
      <c r="B23" s="52">
        <v>65.3</v>
      </c>
      <c r="C23" s="52">
        <v>0</v>
      </c>
      <c r="D23" s="52">
        <v>52.669499999999999</v>
      </c>
      <c r="E23" s="52">
        <v>117.9695</v>
      </c>
      <c r="F23" s="52">
        <v>17.363507999999999</v>
      </c>
      <c r="G23" s="52">
        <v>4.1325000000000003</v>
      </c>
      <c r="H23" s="52">
        <v>35.959899999999998</v>
      </c>
      <c r="I23" s="52">
        <v>60.513591999999996</v>
      </c>
      <c r="J23" s="25">
        <v>0.21916082791590458</v>
      </c>
      <c r="K23" s="25">
        <v>37.520000000000003</v>
      </c>
      <c r="L23" s="25">
        <v>49.880682535778625</v>
      </c>
    </row>
    <row r="24" spans="1:12" ht="10.5" customHeight="1">
      <c r="A24" s="23">
        <v>1999</v>
      </c>
      <c r="B24" s="52">
        <v>130.19999999999999</v>
      </c>
      <c r="C24" s="52">
        <v>0.1</v>
      </c>
      <c r="D24" s="52">
        <v>35.959899999999998</v>
      </c>
      <c r="E24" s="52">
        <v>166.25989999999999</v>
      </c>
      <c r="F24" s="52">
        <v>12.517170999999999</v>
      </c>
      <c r="G24" s="52">
        <v>1.2996000000000001</v>
      </c>
      <c r="H24" s="52">
        <v>82.532600000000002</v>
      </c>
      <c r="I24" s="52">
        <v>69.910528999999997</v>
      </c>
      <c r="J24" s="25">
        <v>0.25031070731663652</v>
      </c>
      <c r="K24" s="25">
        <v>23.4</v>
      </c>
      <c r="L24" s="25">
        <v>30.679371072893002</v>
      </c>
    </row>
    <row r="25" spans="1:12" ht="15" customHeight="1">
      <c r="A25" s="23">
        <v>2000</v>
      </c>
      <c r="B25" s="52">
        <v>38.200000000000003</v>
      </c>
      <c r="C25" s="52">
        <v>0.12082872</v>
      </c>
      <c r="D25" s="52">
        <v>82.532600000000002</v>
      </c>
      <c r="E25" s="52">
        <v>120.85342872000001</v>
      </c>
      <c r="F25" s="52">
        <v>9.7135821700000005</v>
      </c>
      <c r="G25" s="52">
        <v>1.8240000000000001</v>
      </c>
      <c r="H25" s="52">
        <v>46.8001</v>
      </c>
      <c r="I25" s="52">
        <v>62.515746550000017</v>
      </c>
      <c r="J25" s="25">
        <v>0.22138512935580673</v>
      </c>
      <c r="K25" s="25">
        <v>25.95</v>
      </c>
      <c r="L25" s="25">
        <v>33.262301123163439</v>
      </c>
    </row>
    <row r="26" spans="1:12" ht="10.5" customHeight="1">
      <c r="A26" s="23">
        <v>2001</v>
      </c>
      <c r="B26" s="52">
        <v>55.3</v>
      </c>
      <c r="C26" s="52">
        <v>2.2379119999999999E-2</v>
      </c>
      <c r="D26" s="52">
        <v>46.8001</v>
      </c>
      <c r="E26" s="52">
        <v>102.12247911999999</v>
      </c>
      <c r="F26" s="52">
        <v>9.8913937500000007</v>
      </c>
      <c r="G26" s="52">
        <v>1.9722000000000002</v>
      </c>
      <c r="H26" s="52">
        <v>27.057300000000001</v>
      </c>
      <c r="I26" s="52">
        <v>63.201585369999989</v>
      </c>
      <c r="J26" s="25">
        <v>0.22151975984327363</v>
      </c>
      <c r="K26" s="25">
        <v>29.93</v>
      </c>
      <c r="L26" s="25">
        <v>37.499451853986429</v>
      </c>
    </row>
    <row r="27" spans="1:12" ht="10.5" customHeight="1">
      <c r="A27" s="23">
        <v>2002</v>
      </c>
      <c r="B27" s="52">
        <v>54.3</v>
      </c>
      <c r="C27" s="52">
        <v>0.84576355000000003</v>
      </c>
      <c r="D27" s="52">
        <v>27.057300000000001</v>
      </c>
      <c r="E27" s="52">
        <v>82.203063549999996</v>
      </c>
      <c r="F27" s="52">
        <v>7.30150524</v>
      </c>
      <c r="G27" s="52">
        <v>2.8785000000000003</v>
      </c>
      <c r="H27" s="52">
        <v>19.152799999999999</v>
      </c>
      <c r="I27" s="52">
        <v>52.870258309999997</v>
      </c>
      <c r="J27" s="25">
        <v>0.18351049689838922</v>
      </c>
      <c r="K27" s="25">
        <v>34.479999999999997</v>
      </c>
      <c r="L27" s="25">
        <v>42.561201786138597</v>
      </c>
    </row>
    <row r="28" spans="1:12" ht="10.5" customHeight="1">
      <c r="A28" s="23">
        <v>2003</v>
      </c>
      <c r="B28" s="52">
        <v>78.5</v>
      </c>
      <c r="C28" s="52">
        <v>1.5701847</v>
      </c>
      <c r="D28" s="52">
        <v>19.152799999999999</v>
      </c>
      <c r="E28" s="52">
        <v>99.222984699999998</v>
      </c>
      <c r="F28" s="52">
        <v>2.6290734599999999</v>
      </c>
      <c r="G28" s="52">
        <v>1.5959999999999999</v>
      </c>
      <c r="H28" s="52">
        <v>29.024100000000001</v>
      </c>
      <c r="I28" s="52">
        <v>65.973811239999989</v>
      </c>
      <c r="J28" s="25">
        <v>0.22685473581195686</v>
      </c>
      <c r="K28" s="25">
        <v>30.12</v>
      </c>
      <c r="L28" s="25">
        <v>36.449336088412629</v>
      </c>
    </row>
    <row r="29" spans="1:12" ht="10.5" customHeight="1">
      <c r="A29" s="23">
        <v>2004</v>
      </c>
      <c r="B29" s="52">
        <v>38.4</v>
      </c>
      <c r="C29" s="52">
        <v>1.90788E-2</v>
      </c>
      <c r="D29" s="52">
        <v>29.024100000000001</v>
      </c>
      <c r="E29" s="52">
        <v>67.443178799999998</v>
      </c>
      <c r="F29" s="52">
        <v>2.0972613199999999</v>
      </c>
      <c r="G29" s="52">
        <v>1.3109999999999999</v>
      </c>
      <c r="H29" s="52">
        <v>26.677</v>
      </c>
      <c r="I29" s="52">
        <v>37.35791747999999</v>
      </c>
      <c r="J29" s="25">
        <v>0.12730018410997615</v>
      </c>
      <c r="K29" s="25">
        <v>31.28</v>
      </c>
      <c r="L29" s="25">
        <v>36.868640734072549</v>
      </c>
    </row>
    <row r="30" spans="1:12" customFormat="1" ht="10.5" customHeight="1">
      <c r="A30" s="23">
        <v>2005</v>
      </c>
      <c r="B30" s="52">
        <v>40.6</v>
      </c>
      <c r="C30" s="52">
        <v>2.1999919999999999E-2</v>
      </c>
      <c r="D30" s="52">
        <v>26.677</v>
      </c>
      <c r="E30" s="52">
        <v>67.29899992</v>
      </c>
      <c r="F30" s="52">
        <v>5.9330743200000002</v>
      </c>
      <c r="G30" s="52">
        <v>1.7897999999999998</v>
      </c>
      <c r="H30" s="52">
        <v>12.861599999999999</v>
      </c>
      <c r="I30" s="52">
        <v>46.714525600000002</v>
      </c>
      <c r="J30" s="25">
        <v>0.1577201202367905</v>
      </c>
      <c r="K30" s="25">
        <v>44.26</v>
      </c>
      <c r="L30" s="25">
        <v>50.588638701565891</v>
      </c>
    </row>
    <row r="31" spans="1:12" ht="10.5" customHeight="1">
      <c r="A31" s="23">
        <v>2006</v>
      </c>
      <c r="B31" s="52">
        <v>53.3</v>
      </c>
      <c r="C31" s="52">
        <v>10.045446119999999</v>
      </c>
      <c r="D31" s="52">
        <v>12.861599999999999</v>
      </c>
      <c r="E31" s="52">
        <v>76.207046120000001</v>
      </c>
      <c r="F31" s="52">
        <v>2.3404311200000003</v>
      </c>
      <c r="G31" s="52">
        <v>1.5846</v>
      </c>
      <c r="H31" s="52">
        <v>22.916399999999999</v>
      </c>
      <c r="I31" s="52">
        <v>49.365615000000005</v>
      </c>
      <c r="J31" s="25">
        <v>0.16510469669601574</v>
      </c>
      <c r="K31" s="25">
        <v>47.38</v>
      </c>
      <c r="L31" s="25">
        <v>52.521020047333209</v>
      </c>
    </row>
    <row r="32" spans="1:12" ht="10.5" customHeight="1">
      <c r="A32" s="23">
        <v>2007</v>
      </c>
      <c r="B32" s="52">
        <v>49.7</v>
      </c>
      <c r="C32" s="52">
        <v>5.8571295000000001</v>
      </c>
      <c r="D32" s="52">
        <v>22.916399999999999</v>
      </c>
      <c r="E32" s="52">
        <v>78.473529499999998</v>
      </c>
      <c r="F32" s="52">
        <v>2.2440715099999999</v>
      </c>
      <c r="G32" s="52">
        <v>1.6701000000000001</v>
      </c>
      <c r="H32" s="52">
        <v>24.821999999999999</v>
      </c>
      <c r="I32" s="52">
        <v>49.737357989999992</v>
      </c>
      <c r="J32" s="25">
        <v>0.16469110230116649</v>
      </c>
      <c r="K32" s="25">
        <v>41.509</v>
      </c>
      <c r="L32" s="25">
        <v>44.800371276776588</v>
      </c>
    </row>
    <row r="33" spans="1:12" ht="10.5" customHeight="1">
      <c r="A33" s="23">
        <v>2008</v>
      </c>
      <c r="B33" s="52">
        <v>39.4</v>
      </c>
      <c r="C33" s="52">
        <v>3.44329989</v>
      </c>
      <c r="D33" s="52">
        <v>24.821999999999999</v>
      </c>
      <c r="E33" s="52">
        <v>67.66529989</v>
      </c>
      <c r="F33" s="52">
        <v>2.16485503</v>
      </c>
      <c r="G33" s="52">
        <v>2.7530999999999999</v>
      </c>
      <c r="H33" s="52">
        <v>6.6036000000000001</v>
      </c>
      <c r="I33" s="52">
        <v>56.143744859999998</v>
      </c>
      <c r="J33" s="25">
        <v>0.18419999108851723</v>
      </c>
      <c r="K33" s="25">
        <v>51.965999999999994</v>
      </c>
      <c r="L33" s="25">
        <v>55.050332504389687</v>
      </c>
    </row>
    <row r="34" spans="1:12" ht="10.5" customHeight="1">
      <c r="A34" s="23">
        <v>2009</v>
      </c>
      <c r="B34" s="52">
        <v>77.099999999999994</v>
      </c>
      <c r="C34" s="52">
        <v>13.87222017</v>
      </c>
      <c r="D34" s="52">
        <v>6.6036000000000001</v>
      </c>
      <c r="E34" s="52">
        <v>97.57582017</v>
      </c>
      <c r="F34" s="52">
        <v>1.81245722</v>
      </c>
      <c r="G34" s="52">
        <v>1.9779000000000002</v>
      </c>
      <c r="H34" s="52">
        <v>20.984200000000001</v>
      </c>
      <c r="I34" s="52">
        <v>72.801262949999995</v>
      </c>
      <c r="J34" s="25">
        <v>0.23679873669154822</v>
      </c>
      <c r="K34" s="25">
        <v>45.118571428571428</v>
      </c>
      <c r="L34" s="25">
        <v>47.483736335439673</v>
      </c>
    </row>
    <row r="35" spans="1:12" ht="15" customHeight="1">
      <c r="A35" s="23">
        <v>2010</v>
      </c>
      <c r="B35" s="52">
        <v>58.5</v>
      </c>
      <c r="C35" s="52">
        <v>0.27055099999999999</v>
      </c>
      <c r="D35" s="52">
        <v>20.984200000000001</v>
      </c>
      <c r="E35" s="52">
        <v>79.754750999999999</v>
      </c>
      <c r="F35" s="52">
        <v>5.8988144900000004</v>
      </c>
      <c r="G35" s="52">
        <v>1.4021999999999999</v>
      </c>
      <c r="H35" s="52">
        <v>19.0625</v>
      </c>
      <c r="I35" s="52">
        <v>53.391236509999999</v>
      </c>
      <c r="J35" s="25">
        <v>0.17237365546618022</v>
      </c>
      <c r="K35" s="25">
        <v>42.583333333333336</v>
      </c>
      <c r="L35" s="25">
        <v>44.28187536775188</v>
      </c>
    </row>
    <row r="36" spans="1:12" ht="10.5" customHeight="1">
      <c r="A36" s="23">
        <v>2011</v>
      </c>
      <c r="B36" s="52">
        <v>33.700000000000003</v>
      </c>
      <c r="C36" s="52">
        <v>14.1439623</v>
      </c>
      <c r="D36" s="52">
        <v>19.0625</v>
      </c>
      <c r="E36" s="52">
        <v>66.906462300000001</v>
      </c>
      <c r="F36" s="52">
        <v>1.9385241200000001</v>
      </c>
      <c r="G36" s="52">
        <v>2.1318000000000001</v>
      </c>
      <c r="H36" s="52">
        <v>7.4489000000000001</v>
      </c>
      <c r="I36" s="52">
        <v>55.387238180000004</v>
      </c>
      <c r="J36" s="25">
        <v>0.1775380430685625</v>
      </c>
      <c r="K36" s="25">
        <v>46.555968253968253</v>
      </c>
      <c r="L36" s="25">
        <v>47.429984289462318</v>
      </c>
    </row>
    <row r="37" spans="1:12" ht="10.5" customHeight="1">
      <c r="A37" s="23">
        <v>2012</v>
      </c>
      <c r="B37" s="52">
        <v>54.6</v>
      </c>
      <c r="C37" s="52">
        <v>43.098555099999999</v>
      </c>
      <c r="D37" s="52">
        <v>7.4489000000000001</v>
      </c>
      <c r="E37" s="52">
        <v>105.14745509999999</v>
      </c>
      <c r="F37" s="52">
        <v>56.323755609999999</v>
      </c>
      <c r="G37" s="52">
        <v>2.3826000000000001</v>
      </c>
      <c r="H37" s="52">
        <v>22.908000000000001</v>
      </c>
      <c r="I37" s="52">
        <v>23.533099489999984</v>
      </c>
      <c r="J37" s="25">
        <v>7.4906204955764347E-2</v>
      </c>
      <c r="K37" s="25">
        <v>54.75</v>
      </c>
      <c r="L37" s="25">
        <v>54.749863125342188</v>
      </c>
    </row>
    <row r="38" spans="1:12" ht="10.5" customHeight="1">
      <c r="A38" s="23">
        <v>2013</v>
      </c>
      <c r="B38" s="52">
        <v>61.6</v>
      </c>
      <c r="C38" s="52">
        <v>17.122300299999999</v>
      </c>
      <c r="D38" s="52">
        <v>22.908000000000001</v>
      </c>
      <c r="E38" s="52">
        <v>101.6303003</v>
      </c>
      <c r="F38" s="52">
        <v>16.46630678</v>
      </c>
      <c r="G38" s="52">
        <v>1.8695999999999997</v>
      </c>
      <c r="H38" s="52">
        <v>22.759499999999999</v>
      </c>
      <c r="I38" s="52">
        <v>60.534893519999997</v>
      </c>
      <c r="J38" s="25">
        <v>0.19138759166188668</v>
      </c>
      <c r="K38" s="25">
        <v>47.963100529100529</v>
      </c>
      <c r="L38" s="25">
        <v>47.129497541338111</v>
      </c>
    </row>
    <row r="39" spans="1:12" ht="10.5" customHeight="1">
      <c r="A39" s="23">
        <v>2014</v>
      </c>
      <c r="B39" s="52">
        <v>47.6</v>
      </c>
      <c r="C39" s="52">
        <v>3.4430939</v>
      </c>
      <c r="D39" s="52">
        <v>22.759499999999999</v>
      </c>
      <c r="E39" s="52">
        <v>73.802593900000005</v>
      </c>
      <c r="F39" s="52">
        <v>6.5258956619999999</v>
      </c>
      <c r="G39" s="52">
        <v>2.2344000000000004</v>
      </c>
      <c r="H39" s="52">
        <v>16.967300000000002</v>
      </c>
      <c r="I39" s="52">
        <v>48.074998238000013</v>
      </c>
      <c r="J39" s="25">
        <v>0.15090544838059619</v>
      </c>
      <c r="K39" s="25">
        <v>70</v>
      </c>
      <c r="L39" s="25">
        <v>67.526829856505486</v>
      </c>
    </row>
    <row r="40" spans="1:12" ht="10.5" customHeight="1">
      <c r="A40" s="23">
        <v>2015</v>
      </c>
      <c r="B40" s="52">
        <v>56.5</v>
      </c>
      <c r="C40" s="52">
        <v>2.572829</v>
      </c>
      <c r="D40" s="52">
        <v>16.967300000000002</v>
      </c>
      <c r="E40" s="52">
        <v>76.040129000000007</v>
      </c>
      <c r="F40" s="52">
        <v>2.5282582159999993</v>
      </c>
      <c r="G40" s="52">
        <v>2.2515000000000001</v>
      </c>
      <c r="H40" s="52">
        <v>16.561699999999998</v>
      </c>
      <c r="I40" s="52">
        <v>54.698670784000001</v>
      </c>
      <c r="J40" s="25">
        <v>0.17046950772567104</v>
      </c>
      <c r="K40" s="25">
        <v>56.166666666666664</v>
      </c>
      <c r="L40" s="25">
        <v>53.665069454065403</v>
      </c>
    </row>
    <row r="41" spans="1:12" ht="10.5" customHeight="1">
      <c r="A41" s="23">
        <v>2016</v>
      </c>
      <c r="B41" s="52">
        <v>57.2</v>
      </c>
      <c r="C41" s="52">
        <v>3.2032598999999999</v>
      </c>
      <c r="D41" s="52">
        <v>16.561699999999998</v>
      </c>
      <c r="E41" s="52">
        <v>76.964959899999997</v>
      </c>
      <c r="F41" s="52">
        <v>3.7442076000000002</v>
      </c>
      <c r="G41" s="52">
        <v>1.7271000000000001</v>
      </c>
      <c r="H41" s="52">
        <v>26.884</v>
      </c>
      <c r="I41" s="52">
        <v>44.609652300000008</v>
      </c>
      <c r="J41" s="25">
        <v>0.13804156683988097</v>
      </c>
      <c r="K41" s="25">
        <v>58.043255731922393</v>
      </c>
      <c r="L41" s="25">
        <v>54.911514766028859</v>
      </c>
    </row>
    <row r="42" spans="1:12" ht="10.5" customHeight="1">
      <c r="A42" s="23">
        <v>2017</v>
      </c>
      <c r="B42" s="52">
        <v>43.7</v>
      </c>
      <c r="C42" s="52">
        <v>2.9000928743361203</v>
      </c>
      <c r="D42" s="52">
        <v>26.884</v>
      </c>
      <c r="E42" s="52">
        <v>73.484092874336113</v>
      </c>
      <c r="F42" s="52">
        <v>3.409667142562578</v>
      </c>
      <c r="G42" s="52">
        <v>2.1147000000000005</v>
      </c>
      <c r="H42" s="52">
        <v>24.472000000000001</v>
      </c>
      <c r="I42" s="52">
        <v>43.48772573177353</v>
      </c>
      <c r="J42" s="25">
        <v>0.13372361432465915</v>
      </c>
      <c r="K42" s="25">
        <v>61.403307466196345</v>
      </c>
      <c r="L42" s="25">
        <v>56.990530675956997</v>
      </c>
    </row>
    <row r="43" spans="1:12" ht="10.5" customHeight="1">
      <c r="A43" s="23">
        <v>2018</v>
      </c>
      <c r="B43" s="52">
        <v>54.5</v>
      </c>
      <c r="C43" s="52">
        <v>6.4892868462534024</v>
      </c>
      <c r="D43" s="52">
        <v>24.472000000000001</v>
      </c>
      <c r="E43" s="52">
        <v>85.461286846253401</v>
      </c>
      <c r="F43" s="52">
        <v>3.4315678636895264</v>
      </c>
      <c r="G43" s="52">
        <v>0.67830000000000001</v>
      </c>
      <c r="H43" s="52">
        <v>35.97</v>
      </c>
      <c r="I43" s="52">
        <v>45.381418982563886</v>
      </c>
      <c r="J43" s="25">
        <v>0.13881337042886047</v>
      </c>
      <c r="K43" s="25">
        <v>58.537743288261801</v>
      </c>
      <c r="L43" s="25">
        <v>53.050227731695244</v>
      </c>
    </row>
    <row r="44" spans="1:12" ht="10.5" customHeight="1">
      <c r="A44" s="23">
        <v>2019</v>
      </c>
      <c r="B44" s="52">
        <v>21.900000000000002</v>
      </c>
      <c r="C44" s="52">
        <v>15.01122031763245</v>
      </c>
      <c r="D44" s="52">
        <v>35.97</v>
      </c>
      <c r="E44" s="52">
        <v>72.881220317632454</v>
      </c>
      <c r="F44" s="52">
        <v>2.4033054173172621</v>
      </c>
      <c r="G44" s="52">
        <v>1.0317000000000001</v>
      </c>
      <c r="H44" s="52">
        <v>13.14</v>
      </c>
      <c r="I44" s="52">
        <v>56.306214900315197</v>
      </c>
      <c r="J44" s="25">
        <v>0.1714165273662254</v>
      </c>
      <c r="K44" s="25">
        <v>59.328102162126847</v>
      </c>
      <c r="L44" s="25">
        <v>52.828599558450662</v>
      </c>
    </row>
    <row r="45" spans="1:12" ht="13.5" customHeight="1">
      <c r="A45" s="23">
        <v>2020</v>
      </c>
      <c r="B45" s="52">
        <v>32.5</v>
      </c>
      <c r="C45" s="52">
        <v>13.783745966513646</v>
      </c>
      <c r="D45" s="52">
        <v>13.14</v>
      </c>
      <c r="E45" s="52">
        <v>59.42374596651365</v>
      </c>
      <c r="F45" s="52">
        <v>2.2682568493614079</v>
      </c>
      <c r="G45" s="52">
        <v>0.74670000000000003</v>
      </c>
      <c r="H45" s="52">
        <v>20.149999999999999</v>
      </c>
      <c r="I45" s="52">
        <v>36.258789117152247</v>
      </c>
      <c r="J45" s="25">
        <v>0.1098371814400355</v>
      </c>
      <c r="K45" s="25">
        <v>59.756384305528336</v>
      </c>
      <c r="L45" s="25">
        <v>52.503544647871379</v>
      </c>
    </row>
    <row r="46" spans="1:12" ht="13.7" customHeight="1">
      <c r="A46" s="23">
        <v>2021</v>
      </c>
      <c r="B46" s="52">
        <v>22.900000000000002</v>
      </c>
      <c r="C46" s="52">
        <v>12.880485622808781</v>
      </c>
      <c r="D46" s="52">
        <v>20.149999999999999</v>
      </c>
      <c r="E46" s="52">
        <v>55.930485622808781</v>
      </c>
      <c r="F46" s="52">
        <v>1.8591362109063803</v>
      </c>
      <c r="G46" s="52">
        <v>0.57569999999999999</v>
      </c>
      <c r="H46" s="52">
        <v>17.404000000000003</v>
      </c>
      <c r="I46" s="52">
        <v>36.091649411902402</v>
      </c>
      <c r="J46" s="25">
        <v>0.10861203034219151</v>
      </c>
      <c r="K46" s="25" t="s">
        <v>308</v>
      </c>
      <c r="L46" s="25" t="s">
        <v>308</v>
      </c>
    </row>
    <row r="47" spans="1:12" ht="15.75" customHeight="1">
      <c r="A47" s="23">
        <v>2022</v>
      </c>
      <c r="B47" s="52">
        <v>15.200000000000001</v>
      </c>
      <c r="C47" s="52">
        <v>13.894276926290239</v>
      </c>
      <c r="D47" s="52">
        <v>17.404000000000003</v>
      </c>
      <c r="E47" s="52">
        <v>46.498276926290245</v>
      </c>
      <c r="F47" s="52">
        <v>1.4528595356337322</v>
      </c>
      <c r="G47" s="52">
        <v>1.0773000000000001</v>
      </c>
      <c r="H47" s="52">
        <v>9.7280000000000015</v>
      </c>
      <c r="I47" s="52">
        <v>34.240117390656508</v>
      </c>
      <c r="J47" s="25">
        <v>0.10266252114186007</v>
      </c>
      <c r="K47" s="25" t="s">
        <v>308</v>
      </c>
      <c r="L47" s="25" t="s">
        <v>308</v>
      </c>
    </row>
    <row r="48" spans="1:12" ht="12" customHeight="1">
      <c r="A48" s="23">
        <v>2023</v>
      </c>
      <c r="B48" s="52">
        <v>28.5</v>
      </c>
      <c r="C48" s="52">
        <v>15.233781380568594</v>
      </c>
      <c r="D48" s="52">
        <v>9.7280000000000015</v>
      </c>
      <c r="E48" s="52">
        <v>53.461781380568596</v>
      </c>
      <c r="F48" s="52">
        <v>0.38821420213060204</v>
      </c>
      <c r="G48" s="52">
        <v>1.1435751081399921</v>
      </c>
      <c r="H48" s="52">
        <v>19.189999999999998</v>
      </c>
      <c r="I48" s="52">
        <v>32.739992070298001</v>
      </c>
      <c r="J48" s="25">
        <v>9.7684390865077492E-2</v>
      </c>
      <c r="K48" s="25" t="s">
        <v>308</v>
      </c>
      <c r="L48" s="25" t="s">
        <v>308</v>
      </c>
    </row>
    <row r="49" spans="1:12" ht="12" customHeight="1">
      <c r="A49" s="3" t="s">
        <v>655</v>
      </c>
      <c r="B49" s="240"/>
      <c r="K49" s="243"/>
      <c r="L49" s="243"/>
    </row>
    <row r="50" spans="1:12" ht="12" customHeight="1">
      <c r="A50" s="174" t="s">
        <v>897</v>
      </c>
      <c r="B50" s="240"/>
      <c r="K50" s="243"/>
      <c r="L50" s="243"/>
    </row>
    <row r="51" spans="1:12" ht="12" customHeight="1">
      <c r="A51" s="46" t="s">
        <v>1133</v>
      </c>
      <c r="B51" s="240"/>
      <c r="K51" s="243"/>
      <c r="L51" s="243"/>
    </row>
    <row r="52" spans="1:12" ht="12" customHeight="1">
      <c r="A52" s="46" t="s">
        <v>1157</v>
      </c>
      <c r="B52" s="240"/>
      <c r="K52" s="243"/>
      <c r="L52" s="243"/>
    </row>
    <row r="53" spans="1:12" ht="12" customHeight="1">
      <c r="A53" s="46" t="s">
        <v>1135</v>
      </c>
      <c r="B53" s="240"/>
      <c r="K53" s="243"/>
      <c r="L53" s="243"/>
    </row>
    <row r="54" spans="1:12" ht="12" customHeight="1">
      <c r="A54" s="28" t="s">
        <v>1151</v>
      </c>
      <c r="B54" s="240"/>
      <c r="K54" s="243"/>
      <c r="L54" s="243"/>
    </row>
    <row r="55" spans="1:12" ht="12" customHeight="1">
      <c r="A55" s="173" t="s">
        <v>1040</v>
      </c>
      <c r="B55" s="240"/>
    </row>
    <row r="56" spans="1:12" ht="12" customHeight="1">
      <c r="A56" s="5" t="s">
        <v>36</v>
      </c>
      <c r="B56" s="240"/>
    </row>
    <row r="57" spans="1:12">
      <c r="B57"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 r="A90"/>
      <c r="B90"/>
      <c r="C90"/>
      <c r="D90"/>
      <c r="E90"/>
      <c r="F90"/>
      <c r="G90"/>
      <c r="H90"/>
      <c r="I90"/>
      <c r="J90"/>
      <c r="K90"/>
      <c r="L90"/>
    </row>
    <row r="91" spans="1:12">
      <c r="A91"/>
    </row>
  </sheetData>
  <conditionalFormatting sqref="A5:A48">
    <cfRule type="expression" dxfId="10" priority="2">
      <formula>MOD(ROW(),2)=1</formula>
    </cfRule>
  </conditionalFormatting>
  <conditionalFormatting sqref="B5:L48">
    <cfRule type="expression" dxfId="9"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862C-A306-4365-89CC-3577CFAC55FF}">
  <sheetPr>
    <pageSetUpPr fitToPage="1"/>
  </sheetPr>
  <dimension ref="A1:BB94"/>
  <sheetViews>
    <sheetView showGridLines="0" topLeftCell="A25" zoomScaleNormal="100" workbookViewId="0"/>
  </sheetViews>
  <sheetFormatPr defaultColWidth="8.85546875" defaultRowHeight="15"/>
  <cols>
    <col min="1" max="1" width="11.42578125" style="176" bestFit="1" customWidth="1"/>
    <col min="2" max="8" width="18.140625" style="176" customWidth="1"/>
    <col min="9" max="10" width="21" style="176" customWidth="1"/>
    <col min="11" max="12" width="14.140625" style="176" customWidth="1"/>
    <col min="13" max="14" width="2.5703125" style="15" customWidth="1"/>
    <col min="15" max="15" width="7.140625" style="15" customWidth="1"/>
    <col min="16" max="16" width="7.42578125" style="15" bestFit="1"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5" bestFit="1" customWidth="1"/>
    <col min="22" max="22" width="9" style="15" bestFit="1" customWidth="1"/>
    <col min="23" max="23" width="14.42578125" style="15" bestFit="1" customWidth="1"/>
    <col min="24" max="24" width="21.42578125" style="15" bestFit="1" customWidth="1"/>
    <col min="25" max="25" width="22.5703125" style="15" bestFit="1" customWidth="1"/>
    <col min="26" max="26" width="17.28515625" style="15" bestFit="1" customWidth="1"/>
    <col min="27" max="27" width="18.5703125" style="15" bestFit="1" customWidth="1"/>
    <col min="28" max="54" width="8.85546875" style="15"/>
    <col min="55" max="16384" width="8.85546875" style="176"/>
  </cols>
  <sheetData>
    <row r="1" spans="1:54">
      <c r="A1" s="13" t="s">
        <v>194</v>
      </c>
      <c r="O1" s="156" t="str">
        <f>HYPERLINK("#'"&amp;"Index'!A1","INDEX")</f>
        <v>INDEX</v>
      </c>
    </row>
    <row r="2" spans="1:54" s="234" customFormat="1" ht="15.75" customHeight="1">
      <c r="A2" s="157"/>
      <c r="B2" s="158" t="s">
        <v>1158</v>
      </c>
      <c r="C2" s="158"/>
      <c r="D2" s="158"/>
      <c r="E2" s="158"/>
      <c r="F2" s="158" t="s">
        <v>1137</v>
      </c>
      <c r="G2" s="158"/>
      <c r="H2" s="158"/>
      <c r="I2" s="158"/>
      <c r="J2" s="158"/>
      <c r="K2" s="158" t="s">
        <v>644</v>
      </c>
      <c r="L2" s="158"/>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4" s="234" customFormat="1" ht="16.5" customHeight="1">
      <c r="A3" s="253"/>
      <c r="B3" s="160" t="s">
        <v>1132</v>
      </c>
      <c r="C3" s="160"/>
      <c r="D3" s="160"/>
      <c r="E3" s="160"/>
      <c r="F3" s="160"/>
      <c r="G3" s="245"/>
      <c r="H3" s="245"/>
      <c r="I3" s="160"/>
      <c r="J3" s="163" t="s">
        <v>617</v>
      </c>
      <c r="K3" s="160" t="s">
        <v>663</v>
      </c>
      <c r="L3" s="160"/>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4" s="234" customFormat="1" ht="42.75" customHeight="1">
      <c r="A4" s="22" t="s">
        <v>290</v>
      </c>
      <c r="B4" s="22" t="s">
        <v>648</v>
      </c>
      <c r="C4" s="22" t="s">
        <v>649</v>
      </c>
      <c r="D4" s="31" t="s">
        <v>891</v>
      </c>
      <c r="E4" s="22" t="s">
        <v>623</v>
      </c>
      <c r="F4" s="22" t="s">
        <v>650</v>
      </c>
      <c r="G4" s="31" t="s">
        <v>892</v>
      </c>
      <c r="H4" s="31" t="s">
        <v>681</v>
      </c>
      <c r="I4" s="22" t="s">
        <v>1124</v>
      </c>
      <c r="J4" s="22" t="s">
        <v>276</v>
      </c>
      <c r="K4" s="31" t="s">
        <v>1034</v>
      </c>
      <c r="L4" s="31" t="s">
        <v>894</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row>
    <row r="5" spans="1:54" ht="15" customHeight="1">
      <c r="A5" s="23">
        <v>1980</v>
      </c>
      <c r="B5" s="52">
        <v>6.7</v>
      </c>
      <c r="C5" s="48">
        <v>28.2</v>
      </c>
      <c r="D5" s="48">
        <v>2</v>
      </c>
      <c r="E5" s="48">
        <v>36.9</v>
      </c>
      <c r="F5" s="48">
        <v>0</v>
      </c>
      <c r="G5" s="48">
        <v>0.47086956521739126</v>
      </c>
      <c r="H5" s="48">
        <v>3.8859999999999997</v>
      </c>
      <c r="I5" s="48">
        <v>32.543130434782604</v>
      </c>
      <c r="J5" s="26">
        <v>0.14290476465042465</v>
      </c>
      <c r="K5" s="254" t="s">
        <v>751</v>
      </c>
      <c r="L5" s="254" t="s">
        <v>835</v>
      </c>
    </row>
    <row r="6" spans="1:54" ht="10.5" customHeight="1">
      <c r="A6" s="23">
        <v>1981</v>
      </c>
      <c r="B6" s="52">
        <v>5</v>
      </c>
      <c r="C6" s="48">
        <v>28.6</v>
      </c>
      <c r="D6" s="48">
        <v>3.8859999999999997</v>
      </c>
      <c r="E6" s="48">
        <v>37.486000000000004</v>
      </c>
      <c r="F6" s="48">
        <v>0</v>
      </c>
      <c r="G6" s="48">
        <v>0.56504347826086954</v>
      </c>
      <c r="H6" s="48">
        <v>3.15</v>
      </c>
      <c r="I6" s="48">
        <v>33.770956521739137</v>
      </c>
      <c r="J6" s="26">
        <v>0.14685195429645745</v>
      </c>
      <c r="K6" s="254" t="s">
        <v>751</v>
      </c>
      <c r="L6" s="254" t="s">
        <v>835</v>
      </c>
    </row>
    <row r="7" spans="1:54" ht="10.5" customHeight="1">
      <c r="A7" s="23">
        <v>1982</v>
      </c>
      <c r="B7" s="52">
        <v>6</v>
      </c>
      <c r="C7" s="48">
        <v>20.399999999999999</v>
      </c>
      <c r="D7" s="48">
        <v>3.15</v>
      </c>
      <c r="E7" s="48">
        <v>29.549999999999997</v>
      </c>
      <c r="F7" s="48">
        <v>0</v>
      </c>
      <c r="G7" s="48">
        <v>0.44261739130434774</v>
      </c>
      <c r="H7" s="48">
        <v>3.42</v>
      </c>
      <c r="I7" s="48">
        <v>25.68738260869565</v>
      </c>
      <c r="J7" s="26">
        <v>0.11063182683297867</v>
      </c>
      <c r="K7" s="254" t="s">
        <v>751</v>
      </c>
      <c r="L7" s="254" t="s">
        <v>835</v>
      </c>
    </row>
    <row r="8" spans="1:54" ht="10.5" customHeight="1">
      <c r="A8" s="23">
        <v>1983</v>
      </c>
      <c r="B8" s="52">
        <v>4.7</v>
      </c>
      <c r="C8" s="48">
        <v>30.5</v>
      </c>
      <c r="D8" s="48">
        <v>3.42</v>
      </c>
      <c r="E8" s="48">
        <v>38.620000000000005</v>
      </c>
      <c r="F8" s="48">
        <v>2.810972</v>
      </c>
      <c r="G8" s="48">
        <v>0.17893043478260867</v>
      </c>
      <c r="H8" s="48">
        <v>2.8858000000000001</v>
      </c>
      <c r="I8" s="48">
        <v>32.744297565217394</v>
      </c>
      <c r="J8" s="26">
        <v>0.1397495489473955</v>
      </c>
      <c r="K8" s="254" t="s">
        <v>751</v>
      </c>
      <c r="L8" s="254" t="s">
        <v>835</v>
      </c>
    </row>
    <row r="9" spans="1:54" ht="10.5" customHeight="1">
      <c r="A9" s="23">
        <v>1984</v>
      </c>
      <c r="B9" s="52">
        <v>1.9</v>
      </c>
      <c r="C9" s="48">
        <v>26.6</v>
      </c>
      <c r="D9" s="48">
        <v>2.8858000000000001</v>
      </c>
      <c r="E9" s="48">
        <v>31.3858</v>
      </c>
      <c r="F9" s="48">
        <v>6.1685800000000004</v>
      </c>
      <c r="G9" s="48">
        <v>0.36727826086956517</v>
      </c>
      <c r="H9" s="48">
        <v>1.1399999999999999</v>
      </c>
      <c r="I9" s="48">
        <v>23.709941739130432</v>
      </c>
      <c r="J9" s="26">
        <v>0.10031792839004532</v>
      </c>
      <c r="K9" s="254" t="s">
        <v>751</v>
      </c>
      <c r="L9" s="254" t="s">
        <v>835</v>
      </c>
    </row>
    <row r="10" spans="1:54" ht="10.5" customHeight="1">
      <c r="A10" s="23">
        <v>1985</v>
      </c>
      <c r="B10" s="52">
        <v>3.9</v>
      </c>
      <c r="C10" s="48">
        <v>21.1</v>
      </c>
      <c r="D10" s="48">
        <v>1.1399999999999999</v>
      </c>
      <c r="E10" s="48">
        <v>26.14</v>
      </c>
      <c r="F10" s="48">
        <v>6.0575419999999998</v>
      </c>
      <c r="G10" s="48">
        <v>0.45203478260869567</v>
      </c>
      <c r="H10" s="48">
        <v>2.496</v>
      </c>
      <c r="I10" s="48">
        <v>17.134423217391308</v>
      </c>
      <c r="J10" s="26">
        <v>7.1852688506501172E-2</v>
      </c>
      <c r="K10" s="254" t="s">
        <v>751</v>
      </c>
      <c r="L10" s="254" t="s">
        <v>835</v>
      </c>
    </row>
    <row r="11" spans="1:54" ht="10.5" customHeight="1">
      <c r="A11" s="23">
        <v>1986</v>
      </c>
      <c r="B11" s="52">
        <v>4.8</v>
      </c>
      <c r="C11" s="48">
        <v>25.6</v>
      </c>
      <c r="D11" s="48">
        <v>2.496</v>
      </c>
      <c r="E11" s="48">
        <v>32.896000000000001</v>
      </c>
      <c r="F11" s="48">
        <v>6.8611409999999999</v>
      </c>
      <c r="G11" s="48">
        <v>0.86640000000000006</v>
      </c>
      <c r="H11" s="48">
        <v>2.7839999999999998</v>
      </c>
      <c r="I11" s="48">
        <v>22.384459000000003</v>
      </c>
      <c r="J11" s="26">
        <v>9.3016272527436009E-2</v>
      </c>
      <c r="K11" s="254" t="s">
        <v>751</v>
      </c>
      <c r="L11" s="254" t="s">
        <v>835</v>
      </c>
    </row>
    <row r="12" spans="1:54" ht="10.5" customHeight="1">
      <c r="A12" s="23">
        <v>1987</v>
      </c>
      <c r="B12" s="52">
        <v>9.1999999999999993</v>
      </c>
      <c r="C12" s="48">
        <v>27.1</v>
      </c>
      <c r="D12" s="48">
        <v>2.7839999999999998</v>
      </c>
      <c r="E12" s="48">
        <v>39.083999999999996</v>
      </c>
      <c r="F12" s="48">
        <v>8.9294209999999996</v>
      </c>
      <c r="G12" s="48">
        <v>0.28499999999999998</v>
      </c>
      <c r="H12" s="48">
        <v>5.4279999999999999</v>
      </c>
      <c r="I12" s="48">
        <v>24.441578999999997</v>
      </c>
      <c r="J12" s="26">
        <v>0.1006638234954943</v>
      </c>
      <c r="K12" s="254" t="s">
        <v>751</v>
      </c>
      <c r="L12" s="254" t="s">
        <v>835</v>
      </c>
    </row>
    <row r="13" spans="1:54" ht="10.5" customHeight="1">
      <c r="A13" s="23">
        <v>1988</v>
      </c>
      <c r="B13" s="52">
        <v>4.8</v>
      </c>
      <c r="C13" s="48">
        <v>29.2</v>
      </c>
      <c r="D13" s="48">
        <v>5.4279999999999999</v>
      </c>
      <c r="E13" s="48">
        <v>39.427999999999997</v>
      </c>
      <c r="F13" s="48">
        <v>3.758918</v>
      </c>
      <c r="G13" s="48">
        <v>0.1938</v>
      </c>
      <c r="H13" s="48">
        <v>2.7840000000000003</v>
      </c>
      <c r="I13" s="48">
        <v>32.691281999999994</v>
      </c>
      <c r="J13" s="26">
        <v>0.13342236787867159</v>
      </c>
      <c r="K13" s="254" t="s">
        <v>751</v>
      </c>
      <c r="L13" s="254" t="s">
        <v>835</v>
      </c>
    </row>
    <row r="14" spans="1:54" ht="10.5" customHeight="1">
      <c r="A14" s="23">
        <v>1989</v>
      </c>
      <c r="B14" s="52">
        <v>3.5</v>
      </c>
      <c r="C14" s="48">
        <v>30.8</v>
      </c>
      <c r="D14" s="48">
        <v>2.7840000000000003</v>
      </c>
      <c r="E14" s="48">
        <v>37.083999999999996</v>
      </c>
      <c r="F14" s="48">
        <v>3.643513</v>
      </c>
      <c r="G14" s="48">
        <v>0.30210000000000004</v>
      </c>
      <c r="H14" s="48">
        <v>2.2050000000000001</v>
      </c>
      <c r="I14" s="48">
        <v>30.933386999999996</v>
      </c>
      <c r="J14" s="26">
        <v>0.12506322015670607</v>
      </c>
      <c r="K14" s="254" t="s">
        <v>751</v>
      </c>
      <c r="L14" s="254" t="s">
        <v>835</v>
      </c>
    </row>
    <row r="15" spans="1:54" ht="15" customHeight="1">
      <c r="A15" s="23">
        <v>1990</v>
      </c>
      <c r="B15" s="52">
        <v>2.7</v>
      </c>
      <c r="C15" s="48">
        <v>30.8</v>
      </c>
      <c r="D15" s="48">
        <v>2.2050000000000001</v>
      </c>
      <c r="E15" s="48">
        <v>35.704999999999998</v>
      </c>
      <c r="F15" s="48">
        <v>7.8097130000000003</v>
      </c>
      <c r="G15" s="48">
        <v>0.19949999999999998</v>
      </c>
      <c r="H15" s="48">
        <v>1.593</v>
      </c>
      <c r="I15" s="48">
        <v>26.102786999999996</v>
      </c>
      <c r="J15" s="26">
        <v>0.10435604800665246</v>
      </c>
      <c r="K15" s="26">
        <v>34.619999999999997</v>
      </c>
      <c r="L15" s="25">
        <v>54.403381746895406</v>
      </c>
    </row>
    <row r="16" spans="1:54" ht="10.5" customHeight="1">
      <c r="A16" s="23">
        <v>1991</v>
      </c>
      <c r="B16" s="52">
        <v>2.6</v>
      </c>
      <c r="C16" s="48">
        <v>34.9</v>
      </c>
      <c r="D16" s="48">
        <v>1.593</v>
      </c>
      <c r="E16" s="48">
        <v>39.093000000000004</v>
      </c>
      <c r="F16" s="48">
        <v>9.3995909999999991</v>
      </c>
      <c r="G16" s="48">
        <v>1.3109999999999999</v>
      </c>
      <c r="H16" s="48">
        <v>1.482</v>
      </c>
      <c r="I16" s="48">
        <v>26.900409000000003</v>
      </c>
      <c r="J16" s="26">
        <v>0.10611894214041415</v>
      </c>
      <c r="K16" s="26">
        <v>39.83</v>
      </c>
      <c r="L16" s="25">
        <v>60.552850719663724</v>
      </c>
    </row>
    <row r="17" spans="1:12" ht="10.5" customHeight="1">
      <c r="A17" s="23">
        <v>1992</v>
      </c>
      <c r="B17" s="52">
        <v>26.4</v>
      </c>
      <c r="C17" s="48">
        <v>26.9</v>
      </c>
      <c r="D17" s="48">
        <v>1.482</v>
      </c>
      <c r="E17" s="48">
        <v>54.781999999999996</v>
      </c>
      <c r="F17" s="48">
        <v>10.428601</v>
      </c>
      <c r="G17" s="48">
        <v>1.5561</v>
      </c>
      <c r="H17" s="48">
        <v>16.631999999999998</v>
      </c>
      <c r="I17" s="48">
        <v>26.165298999999997</v>
      </c>
      <c r="J17" s="26">
        <v>0.10185251115245976</v>
      </c>
      <c r="K17" s="26">
        <v>41.6</v>
      </c>
      <c r="L17" s="25">
        <v>61.833221235846928</v>
      </c>
    </row>
    <row r="18" spans="1:12" ht="10.5" customHeight="1">
      <c r="A18" s="23">
        <v>1993</v>
      </c>
      <c r="B18" s="52">
        <v>30.1</v>
      </c>
      <c r="C18" s="48">
        <v>24.1</v>
      </c>
      <c r="D18" s="48">
        <v>16.631999999999998</v>
      </c>
      <c r="E18" s="48">
        <v>70.831999999999994</v>
      </c>
      <c r="F18" s="48">
        <v>4.9443489999999999</v>
      </c>
      <c r="G18" s="48">
        <v>1.2483</v>
      </c>
      <c r="H18" s="48">
        <v>16.856000000000002</v>
      </c>
      <c r="I18" s="48">
        <v>47.783350999999989</v>
      </c>
      <c r="J18" s="26">
        <v>0.18360204799139301</v>
      </c>
      <c r="K18" s="26">
        <v>32.44</v>
      </c>
      <c r="L18" s="25">
        <v>47.100331401067876</v>
      </c>
    </row>
    <row r="19" spans="1:12" ht="10.5" customHeight="1">
      <c r="A19" s="23">
        <v>1994</v>
      </c>
      <c r="B19" s="52">
        <v>32.799999999999997</v>
      </c>
      <c r="C19" s="48">
        <v>24</v>
      </c>
      <c r="D19" s="48">
        <v>16.856000000000002</v>
      </c>
      <c r="E19" s="48">
        <v>73.656000000000006</v>
      </c>
      <c r="F19" s="48">
        <v>8.4764040000000005</v>
      </c>
      <c r="G19" s="48">
        <v>1.7442000000000002</v>
      </c>
      <c r="H19" s="48">
        <v>20.335999999999999</v>
      </c>
      <c r="I19" s="48">
        <v>43.099396000000006</v>
      </c>
      <c r="J19" s="26">
        <v>0.1636048072397091</v>
      </c>
      <c r="K19" s="26">
        <v>42.33</v>
      </c>
      <c r="L19" s="25">
        <v>60.177418896249748</v>
      </c>
    </row>
    <row r="20" spans="1:12" ht="10.5" customHeight="1">
      <c r="A20" s="23">
        <v>1995</v>
      </c>
      <c r="B20" s="52">
        <v>47.3</v>
      </c>
      <c r="C20" s="48">
        <v>22.4</v>
      </c>
      <c r="D20" s="48">
        <v>20.335999999999999</v>
      </c>
      <c r="E20" s="48">
        <v>90.035999999999987</v>
      </c>
      <c r="F20" s="48">
        <v>22.1662</v>
      </c>
      <c r="G20" s="48">
        <v>2.4339</v>
      </c>
      <c r="H20" s="48">
        <v>29.798999999999996</v>
      </c>
      <c r="I20" s="48">
        <v>35.636899999999997</v>
      </c>
      <c r="J20" s="26">
        <v>0.13369335639281651</v>
      </c>
      <c r="K20" s="26">
        <v>46.185833333333328</v>
      </c>
      <c r="L20" s="25">
        <v>64.308655555400833</v>
      </c>
    </row>
    <row r="21" spans="1:12" ht="10.5" customHeight="1">
      <c r="A21" s="23">
        <v>1996</v>
      </c>
      <c r="B21" s="52">
        <v>50.4</v>
      </c>
      <c r="C21" s="48">
        <v>28.7</v>
      </c>
      <c r="D21" s="48">
        <v>29.798999999999996</v>
      </c>
      <c r="E21" s="48">
        <v>108.89899999999999</v>
      </c>
      <c r="F21" s="48">
        <v>7.8612989999999998</v>
      </c>
      <c r="G21" s="48">
        <v>1.3851000000000002</v>
      </c>
      <c r="H21" s="48">
        <v>29.736000000000001</v>
      </c>
      <c r="I21" s="48">
        <v>69.916600999999986</v>
      </c>
      <c r="J21" s="26">
        <v>0.25927014058079034</v>
      </c>
      <c r="K21" s="26">
        <v>32.260833333333331</v>
      </c>
      <c r="L21" s="25">
        <v>44.11300532027024</v>
      </c>
    </row>
    <row r="22" spans="1:12" ht="10.5" customHeight="1">
      <c r="A22" s="23">
        <v>1997</v>
      </c>
      <c r="B22" s="52">
        <v>39.200000000000003</v>
      </c>
      <c r="C22" s="48">
        <v>31.2</v>
      </c>
      <c r="D22" s="48">
        <v>29.736000000000001</v>
      </c>
      <c r="E22" s="48">
        <v>100.13600000000001</v>
      </c>
      <c r="F22" s="48">
        <v>7.8299440000000002</v>
      </c>
      <c r="G22" s="48">
        <v>1.6245000000000003</v>
      </c>
      <c r="H22" s="48">
        <v>24.042666666666669</v>
      </c>
      <c r="I22" s="48">
        <v>66.638889333333339</v>
      </c>
      <c r="J22" s="26">
        <v>0.24417720486212899</v>
      </c>
      <c r="K22" s="26">
        <v>33.97</v>
      </c>
      <c r="L22" s="25">
        <v>45.659062423344324</v>
      </c>
    </row>
    <row r="23" spans="1:12" ht="10.5" customHeight="1">
      <c r="A23" s="23">
        <v>1998</v>
      </c>
      <c r="B23" s="52">
        <v>41.8</v>
      </c>
      <c r="C23" s="48">
        <v>24.5</v>
      </c>
      <c r="D23" s="48">
        <v>24.042666666666669</v>
      </c>
      <c r="E23" s="48">
        <v>90.342666666666673</v>
      </c>
      <c r="F23" s="48">
        <v>15.862344999999999</v>
      </c>
      <c r="G23" s="48">
        <v>3.5340000000000003</v>
      </c>
      <c r="H23" s="48">
        <v>25.915999999999997</v>
      </c>
      <c r="I23" s="48">
        <v>45.030321666666666</v>
      </c>
      <c r="J23" s="26">
        <v>0.16308538712734427</v>
      </c>
      <c r="K23" s="26">
        <v>34.75</v>
      </c>
      <c r="L23" s="25">
        <v>46.198126815519913</v>
      </c>
    </row>
    <row r="24" spans="1:12" ht="10.5" customHeight="1">
      <c r="A24" s="23">
        <v>1999</v>
      </c>
      <c r="B24" s="52">
        <v>77.8</v>
      </c>
      <c r="C24" s="48">
        <v>25.9</v>
      </c>
      <c r="D24" s="48">
        <v>25.915999999999997</v>
      </c>
      <c r="E24" s="48">
        <v>129.61599999999999</v>
      </c>
      <c r="F24" s="48">
        <v>28.693612000000002</v>
      </c>
      <c r="G24" s="48">
        <v>6.6234000000000002</v>
      </c>
      <c r="H24" s="48">
        <v>49.791999999999994</v>
      </c>
      <c r="I24" s="48">
        <v>44.506987999999986</v>
      </c>
      <c r="J24" s="26">
        <v>0.1593547610948996</v>
      </c>
      <c r="K24" s="26">
        <v>29.77</v>
      </c>
      <c r="L24" s="25">
        <v>39.030977642736097</v>
      </c>
    </row>
    <row r="25" spans="1:12" ht="15" customHeight="1">
      <c r="A25" s="23">
        <v>2000</v>
      </c>
      <c r="B25" s="52">
        <v>133.4</v>
      </c>
      <c r="C25" s="48">
        <v>24.401210450000001</v>
      </c>
      <c r="D25" s="48">
        <v>49.791999999999994</v>
      </c>
      <c r="E25" s="48">
        <v>207.59321045000002</v>
      </c>
      <c r="F25" s="48">
        <v>63.987129709999998</v>
      </c>
      <c r="G25" s="48">
        <v>8.4758999999999993</v>
      </c>
      <c r="H25" s="48">
        <v>18.670200000000001</v>
      </c>
      <c r="I25" s="48">
        <v>116.45998074000002</v>
      </c>
      <c r="J25" s="26">
        <v>0.41241622029225622</v>
      </c>
      <c r="K25" s="26">
        <v>28.24</v>
      </c>
      <c r="L25" s="25">
        <v>36.197587041161292</v>
      </c>
    </row>
    <row r="26" spans="1:12" ht="10.5" customHeight="1">
      <c r="A26" s="23">
        <v>2001</v>
      </c>
      <c r="B26" s="52">
        <v>161.19999999999999</v>
      </c>
      <c r="C26" s="48">
        <v>21.595857609999999</v>
      </c>
      <c r="D26" s="48">
        <v>18.670200000000001</v>
      </c>
      <c r="E26" s="48">
        <v>201.46605760999998</v>
      </c>
      <c r="F26" s="48">
        <v>51.04713615</v>
      </c>
      <c r="G26" s="48">
        <v>4.8734999999999999</v>
      </c>
      <c r="H26" s="48">
        <v>44.2089</v>
      </c>
      <c r="I26" s="48">
        <v>101.33652145999997</v>
      </c>
      <c r="J26" s="26">
        <v>0.35518162662779329</v>
      </c>
      <c r="K26" s="26">
        <v>21.95</v>
      </c>
      <c r="L26" s="25">
        <v>27.501268566488545</v>
      </c>
    </row>
    <row r="27" spans="1:12" ht="10.5" customHeight="1">
      <c r="A27" s="23">
        <v>2002</v>
      </c>
      <c r="B27" s="52">
        <v>86.1</v>
      </c>
      <c r="C27" s="48">
        <v>21.930192949999999</v>
      </c>
      <c r="D27" s="48">
        <v>44.2089</v>
      </c>
      <c r="E27" s="48">
        <v>152.23909294999999</v>
      </c>
      <c r="F27" s="48">
        <v>37.793369770000005</v>
      </c>
      <c r="G27" s="48">
        <v>2.4795000000000003</v>
      </c>
      <c r="H27" s="48">
        <v>31.793600000000001</v>
      </c>
      <c r="I27" s="48">
        <v>80.172623179999988</v>
      </c>
      <c r="J27" s="26">
        <v>0.27827588492463179</v>
      </c>
      <c r="K27" s="26">
        <v>24.77</v>
      </c>
      <c r="L27" s="25">
        <v>30.575434113766043</v>
      </c>
    </row>
    <row r="28" spans="1:12" ht="10.5" customHeight="1">
      <c r="A28" s="23">
        <v>2003</v>
      </c>
      <c r="B28" s="52">
        <v>41.7</v>
      </c>
      <c r="C28" s="48">
        <v>20.456989570000001</v>
      </c>
      <c r="D28" s="48">
        <v>31.793600000000001</v>
      </c>
      <c r="E28" s="48">
        <v>93.950589570000005</v>
      </c>
      <c r="F28" s="48">
        <v>23.00431786</v>
      </c>
      <c r="G28" s="48">
        <v>2.5649999999999999</v>
      </c>
      <c r="H28" s="48">
        <v>18.386399999999998</v>
      </c>
      <c r="I28" s="48">
        <v>49.994871710000012</v>
      </c>
      <c r="J28" s="26">
        <v>0.17191023529724961</v>
      </c>
      <c r="K28" s="26">
        <v>21.7</v>
      </c>
      <c r="L28" s="25">
        <v>26.259979851213615</v>
      </c>
    </row>
    <row r="29" spans="1:12" ht="10.5" customHeight="1">
      <c r="A29" s="23">
        <v>2004</v>
      </c>
      <c r="B29" s="52">
        <v>59.3</v>
      </c>
      <c r="C29" s="48">
        <v>26.51942008</v>
      </c>
      <c r="D29" s="48">
        <v>18.386399999999998</v>
      </c>
      <c r="E29" s="48">
        <v>104.20582008</v>
      </c>
      <c r="F29" s="48">
        <v>20.71694978</v>
      </c>
      <c r="G29" s="48">
        <v>5.1185999999999998</v>
      </c>
      <c r="H29" s="48">
        <v>6.2211999999999996</v>
      </c>
      <c r="I29" s="48">
        <v>72.149070300000005</v>
      </c>
      <c r="J29" s="26">
        <v>0.2458539060018721</v>
      </c>
      <c r="K29" s="26">
        <v>25</v>
      </c>
      <c r="L29" s="25">
        <v>29.466624627615527</v>
      </c>
    </row>
    <row r="30" spans="1:12" ht="10.5" customHeight="1">
      <c r="A30" s="23">
        <v>2005</v>
      </c>
      <c r="B30" s="52">
        <v>106.1</v>
      </c>
      <c r="C30" s="48">
        <v>20.289599239999998</v>
      </c>
      <c r="D30" s="48">
        <v>6.2211999999999996</v>
      </c>
      <c r="E30" s="48">
        <v>132.61079924000001</v>
      </c>
      <c r="F30" s="48">
        <v>31.04732345</v>
      </c>
      <c r="G30" s="48">
        <v>7.797600000000001</v>
      </c>
      <c r="H30" s="48">
        <v>8.3088999999999995</v>
      </c>
      <c r="I30" s="48">
        <v>85.456975790000016</v>
      </c>
      <c r="J30" s="26">
        <v>0.28852448619688642</v>
      </c>
      <c r="K30" s="26">
        <v>25.4</v>
      </c>
      <c r="L30" s="25">
        <v>29.031889358783864</v>
      </c>
    </row>
    <row r="31" spans="1:12" ht="10.5" customHeight="1">
      <c r="A31" s="23">
        <v>2006</v>
      </c>
      <c r="B31" s="52">
        <v>153.9</v>
      </c>
      <c r="C31" s="48">
        <v>27.774595160000001</v>
      </c>
      <c r="D31" s="48">
        <v>8.3088999999999995</v>
      </c>
      <c r="E31" s="48">
        <v>189.98349515999999</v>
      </c>
      <c r="F31" s="48">
        <v>41.145925220000002</v>
      </c>
      <c r="G31" s="48">
        <v>7.1364000000000001</v>
      </c>
      <c r="H31" s="48">
        <v>8.8544</v>
      </c>
      <c r="I31" s="48">
        <v>132.84676993999997</v>
      </c>
      <c r="J31" s="26">
        <v>0.44430978238575725</v>
      </c>
      <c r="K31" s="26">
        <v>25.4</v>
      </c>
      <c r="L31" s="25">
        <v>28.156055491816449</v>
      </c>
    </row>
    <row r="32" spans="1:12" ht="10.5" customHeight="1">
      <c r="A32" s="23">
        <v>2007</v>
      </c>
      <c r="B32" s="52">
        <v>151.5</v>
      </c>
      <c r="C32" s="48">
        <v>31.464102829999998</v>
      </c>
      <c r="D32" s="48">
        <v>8.8544</v>
      </c>
      <c r="E32" s="48">
        <v>191.81850283</v>
      </c>
      <c r="F32" s="48">
        <v>43.702642990000001</v>
      </c>
      <c r="G32" s="48">
        <v>4.7595000000000001</v>
      </c>
      <c r="H32" s="48">
        <v>8.5574999999999992</v>
      </c>
      <c r="I32" s="48">
        <v>134.79885983999998</v>
      </c>
      <c r="J32" s="26">
        <v>0.44634805130689736</v>
      </c>
      <c r="K32" s="26">
        <v>29</v>
      </c>
      <c r="L32" s="25">
        <v>31.299495700366691</v>
      </c>
    </row>
    <row r="33" spans="1:12" ht="10.5" customHeight="1">
      <c r="A33" s="23">
        <v>2008</v>
      </c>
      <c r="B33" s="52">
        <v>111.8</v>
      </c>
      <c r="C33" s="48">
        <v>39.395358350000002</v>
      </c>
      <c r="D33" s="48">
        <v>8.5574999999999992</v>
      </c>
      <c r="E33" s="48">
        <v>159.75285835</v>
      </c>
      <c r="F33" s="48">
        <v>43.431048990000001</v>
      </c>
      <c r="G33" s="48">
        <v>5.4776999999999996</v>
      </c>
      <c r="H33" s="48">
        <v>7.63</v>
      </c>
      <c r="I33" s="48">
        <v>103.21410936000001</v>
      </c>
      <c r="J33" s="26">
        <v>0.33863145523565713</v>
      </c>
      <c r="K33" s="26">
        <v>33.1</v>
      </c>
      <c r="L33" s="25">
        <v>35.064580800817822</v>
      </c>
    </row>
    <row r="34" spans="1:12" ht="10.5" customHeight="1">
      <c r="A34" s="23">
        <v>2009</v>
      </c>
      <c r="B34" s="52">
        <v>144.4</v>
      </c>
      <c r="C34" s="48">
        <v>47.213115509999994</v>
      </c>
      <c r="D34" s="48">
        <v>7.63</v>
      </c>
      <c r="E34" s="48">
        <v>199.24311551</v>
      </c>
      <c r="F34" s="48">
        <v>53.730864400000002</v>
      </c>
      <c r="G34" s="48">
        <v>8.322000000000001</v>
      </c>
      <c r="H34" s="48">
        <v>19.679500000000001</v>
      </c>
      <c r="I34" s="48">
        <v>117.51075110999999</v>
      </c>
      <c r="J34" s="26">
        <v>0.38222410275538971</v>
      </c>
      <c r="K34" s="26">
        <v>27.1</v>
      </c>
      <c r="L34" s="25">
        <v>28.520611667140255</v>
      </c>
    </row>
    <row r="35" spans="1:12" ht="15" customHeight="1">
      <c r="A35" s="23">
        <v>2010</v>
      </c>
      <c r="B35" s="52">
        <v>193.9</v>
      </c>
      <c r="C35" s="48">
        <v>39.51273904</v>
      </c>
      <c r="D35" s="48">
        <v>19.679500000000001</v>
      </c>
      <c r="E35" s="48">
        <v>253.09223904000001</v>
      </c>
      <c r="F35" s="48">
        <v>91.576395529999999</v>
      </c>
      <c r="G35" s="48">
        <v>7.7406000000000006</v>
      </c>
      <c r="H35" s="48">
        <v>19.025500000000001</v>
      </c>
      <c r="I35" s="48">
        <v>134.74974351000003</v>
      </c>
      <c r="J35" s="26">
        <v>0.43500428209668507</v>
      </c>
      <c r="K35" s="26">
        <v>28.2</v>
      </c>
      <c r="L35" s="25">
        <v>29.324827053712788</v>
      </c>
    </row>
    <row r="36" spans="1:12" ht="10.5" customHeight="1">
      <c r="A36" s="23">
        <v>2011</v>
      </c>
      <c r="B36" s="52">
        <v>220.2</v>
      </c>
      <c r="C36" s="48">
        <v>40.274678450000003</v>
      </c>
      <c r="D36" s="48">
        <v>19.025500000000001</v>
      </c>
      <c r="E36" s="48">
        <v>279.50017845000002</v>
      </c>
      <c r="F36" s="48">
        <v>127.37839859</v>
      </c>
      <c r="G36" s="48">
        <v>11.850299999999999</v>
      </c>
      <c r="H36" s="48">
        <v>91.355999999999995</v>
      </c>
      <c r="I36" s="48">
        <v>48.915479860000005</v>
      </c>
      <c r="J36" s="26">
        <v>0.15671212548808511</v>
      </c>
      <c r="K36" s="26">
        <v>37.299999999999997</v>
      </c>
      <c r="L36" s="25">
        <v>38.000249599494687</v>
      </c>
    </row>
    <row r="37" spans="1:12" ht="10.5" customHeight="1">
      <c r="A37" s="23">
        <v>2012</v>
      </c>
      <c r="B37" s="52">
        <v>333.2</v>
      </c>
      <c r="C37" s="48">
        <v>33.563888439999999</v>
      </c>
      <c r="D37" s="48">
        <v>91.355999999999995</v>
      </c>
      <c r="E37" s="48">
        <v>458.11988843999995</v>
      </c>
      <c r="F37" s="48">
        <v>159.84222695</v>
      </c>
      <c r="G37" s="48">
        <v>12.5799</v>
      </c>
      <c r="H37" s="48">
        <v>68.90100000000001</v>
      </c>
      <c r="I37" s="48">
        <v>216.79676148999994</v>
      </c>
      <c r="J37" s="26">
        <v>0.69006730952786643</v>
      </c>
      <c r="K37" s="26">
        <v>34.9</v>
      </c>
      <c r="L37" s="25">
        <v>34.899912750218128</v>
      </c>
    </row>
    <row r="38" spans="1:12" ht="10.5" customHeight="1">
      <c r="A38" s="23">
        <v>2013</v>
      </c>
      <c r="B38" s="52">
        <v>355.8</v>
      </c>
      <c r="C38" s="48">
        <v>50.484475228000001</v>
      </c>
      <c r="D38" s="48">
        <v>68.90100000000001</v>
      </c>
      <c r="E38" s="48">
        <v>475.18547522800003</v>
      </c>
      <c r="F38" s="48">
        <v>114.21998872</v>
      </c>
      <c r="G38" s="48">
        <v>12.2607</v>
      </c>
      <c r="H38" s="48">
        <v>172.02500000000001</v>
      </c>
      <c r="I38" s="48">
        <v>176.67978650800001</v>
      </c>
      <c r="J38" s="26">
        <v>0.55859219152554684</v>
      </c>
      <c r="K38" s="26">
        <v>30</v>
      </c>
      <c r="L38" s="25">
        <v>29.478597310077998</v>
      </c>
    </row>
    <row r="39" spans="1:12" ht="10.5" customHeight="1">
      <c r="A39" s="23">
        <v>2014</v>
      </c>
      <c r="B39" s="52">
        <v>280.60000000000002</v>
      </c>
      <c r="C39" s="48">
        <v>64.516440603999996</v>
      </c>
      <c r="D39" s="48">
        <v>172.02500000000001</v>
      </c>
      <c r="E39" s="48">
        <v>517.14144060399997</v>
      </c>
      <c r="F39" s="48">
        <v>106.60939106999999</v>
      </c>
      <c r="G39" s="48">
        <v>11.827500000000001</v>
      </c>
      <c r="H39" s="48">
        <v>174.1</v>
      </c>
      <c r="I39" s="48">
        <v>224.60454953399994</v>
      </c>
      <c r="J39" s="26">
        <v>0.70502447213735198</v>
      </c>
      <c r="K39" s="26">
        <v>26.9</v>
      </c>
      <c r="L39" s="25">
        <v>25.94959604485711</v>
      </c>
    </row>
    <row r="40" spans="1:12" ht="10.5" customHeight="1">
      <c r="A40" s="23">
        <v>2015</v>
      </c>
      <c r="B40" s="52">
        <v>251.3</v>
      </c>
      <c r="C40" s="48">
        <v>64.265334385999992</v>
      </c>
      <c r="D40" s="48">
        <v>174.1</v>
      </c>
      <c r="E40" s="48">
        <v>489.66533438600004</v>
      </c>
      <c r="F40" s="48">
        <v>98.352066516000008</v>
      </c>
      <c r="G40" s="48">
        <v>18.542100000000001</v>
      </c>
      <c r="H40" s="48">
        <v>178.5</v>
      </c>
      <c r="I40" s="48">
        <v>194.27116787</v>
      </c>
      <c r="J40" s="26">
        <v>0.60569167816968339</v>
      </c>
      <c r="K40" s="26">
        <v>28.7</v>
      </c>
      <c r="L40" s="25">
        <v>27.42173578632066</v>
      </c>
    </row>
    <row r="41" spans="1:12" ht="10.5" customHeight="1">
      <c r="A41" s="23">
        <v>2016</v>
      </c>
      <c r="B41" s="52">
        <v>544.70000000000005</v>
      </c>
      <c r="C41" s="48">
        <v>79.059167900000006</v>
      </c>
      <c r="D41" s="48">
        <v>178.5</v>
      </c>
      <c r="E41" s="48">
        <v>802.25916790000008</v>
      </c>
      <c r="F41" s="48">
        <v>190.16138079999999</v>
      </c>
      <c r="G41" s="48">
        <v>35.653500000000001</v>
      </c>
      <c r="H41" s="48">
        <v>216.10000000000002</v>
      </c>
      <c r="I41" s="48">
        <v>360.34428710000009</v>
      </c>
      <c r="J41" s="26">
        <v>1.1150611454795829</v>
      </c>
      <c r="K41" s="26">
        <v>28.8</v>
      </c>
      <c r="L41" s="25">
        <v>27.246087513865469</v>
      </c>
    </row>
    <row r="42" spans="1:12" ht="10.5" customHeight="1">
      <c r="A42" s="23">
        <v>2017</v>
      </c>
      <c r="B42" s="52">
        <v>705.7</v>
      </c>
      <c r="C42" s="48">
        <v>101.47538858106736</v>
      </c>
      <c r="D42" s="48">
        <v>216.10000000000002</v>
      </c>
      <c r="E42" s="48">
        <v>1023.2753885810674</v>
      </c>
      <c r="F42" s="48">
        <v>328.37126870149268</v>
      </c>
      <c r="G42" s="48">
        <v>49.1967</v>
      </c>
      <c r="H42" s="48">
        <v>262.3</v>
      </c>
      <c r="I42" s="48">
        <v>383.40741987957477</v>
      </c>
      <c r="J42" s="26">
        <v>1.1789677450924718</v>
      </c>
      <c r="K42" s="26">
        <v>30</v>
      </c>
      <c r="L42" s="25">
        <v>27.84403627149792</v>
      </c>
    </row>
    <row r="43" spans="1:12" ht="10.5" customHeight="1">
      <c r="A43" s="23">
        <v>2018</v>
      </c>
      <c r="B43" s="52">
        <v>1279</v>
      </c>
      <c r="C43" s="48">
        <v>131.40298855575651</v>
      </c>
      <c r="D43" s="48">
        <v>262.3</v>
      </c>
      <c r="E43" s="48">
        <v>1672.7029885557565</v>
      </c>
      <c r="F43" s="48">
        <v>171.27443084046806</v>
      </c>
      <c r="G43" s="48">
        <v>25.820999999999998</v>
      </c>
      <c r="H43" s="48">
        <v>685.4</v>
      </c>
      <c r="I43" s="48">
        <v>790.20755771528854</v>
      </c>
      <c r="J43" s="26">
        <v>2.4170988233524011</v>
      </c>
      <c r="K43" s="26">
        <v>21.2</v>
      </c>
      <c r="L43" s="25">
        <v>19.212644094830711</v>
      </c>
    </row>
    <row r="44" spans="1:12" ht="10.5" customHeight="1">
      <c r="A44" s="23">
        <v>2019</v>
      </c>
      <c r="B44" s="52">
        <v>624.80000000000007</v>
      </c>
      <c r="C44" s="48">
        <v>80.280303221365543</v>
      </c>
      <c r="D44" s="48">
        <v>685.4</v>
      </c>
      <c r="E44" s="48">
        <v>1390.4803032213656</v>
      </c>
      <c r="F44" s="48">
        <v>318.08845023097928</v>
      </c>
      <c r="G44" s="48">
        <v>14.4894</v>
      </c>
      <c r="H44" s="48">
        <v>687.5</v>
      </c>
      <c r="I44" s="48">
        <v>370.40245299038634</v>
      </c>
      <c r="J44" s="26">
        <v>1.1276393259953998</v>
      </c>
      <c r="K44" s="26">
        <v>16.5</v>
      </c>
      <c r="L44" s="25">
        <v>14.692394682243574</v>
      </c>
    </row>
    <row r="45" spans="1:12" ht="14.45" customHeight="1">
      <c r="A45" s="23">
        <v>2020</v>
      </c>
      <c r="B45" s="52">
        <v>409.3</v>
      </c>
      <c r="C45" s="48">
        <v>100.04764410634347</v>
      </c>
      <c r="D45" s="48">
        <v>687.5</v>
      </c>
      <c r="E45" s="48">
        <v>1196.8476441063435</v>
      </c>
      <c r="F45" s="48">
        <v>325.13690212671844</v>
      </c>
      <c r="G45" s="48">
        <v>20.9589</v>
      </c>
      <c r="H45" s="48">
        <v>574.80000000000007</v>
      </c>
      <c r="I45" s="48">
        <v>275.95184197962499</v>
      </c>
      <c r="J45" s="26">
        <v>0.83592897816573841</v>
      </c>
      <c r="K45" s="26">
        <v>22.2</v>
      </c>
      <c r="L45" s="25">
        <v>19.505508988349412</v>
      </c>
    </row>
    <row r="46" spans="1:12" ht="10.35" customHeight="1">
      <c r="A46" s="23">
        <v>2021</v>
      </c>
      <c r="B46" s="52">
        <v>284.8</v>
      </c>
      <c r="C46" s="48">
        <v>106.77132202052265</v>
      </c>
      <c r="D46" s="48">
        <v>574.80000000000007</v>
      </c>
      <c r="E46" s="48">
        <v>966.37132202052271</v>
      </c>
      <c r="F46" s="48">
        <v>233.19134095499774</v>
      </c>
      <c r="G46" s="48">
        <v>20.371800000000004</v>
      </c>
      <c r="H46" s="48">
        <v>359.70000000000005</v>
      </c>
      <c r="I46" s="48">
        <v>353.10818106552495</v>
      </c>
      <c r="J46" s="26">
        <v>1.0626224376245075</v>
      </c>
      <c r="K46" s="26">
        <v>36.200000000000003</v>
      </c>
      <c r="L46" s="25">
        <v>30.439736469242835</v>
      </c>
    </row>
    <row r="47" spans="1:12" ht="15" customHeight="1">
      <c r="A47" s="23">
        <v>2022</v>
      </c>
      <c r="B47" s="52">
        <v>368.6</v>
      </c>
      <c r="C47" s="48">
        <v>122.20042635153258</v>
      </c>
      <c r="D47" s="48">
        <v>359.70000000000005</v>
      </c>
      <c r="E47" s="48">
        <v>850.50042635153272</v>
      </c>
      <c r="F47" s="48">
        <v>127.43585612774973</v>
      </c>
      <c r="G47" s="48">
        <v>21.226800000000001</v>
      </c>
      <c r="H47" s="48">
        <v>381.1</v>
      </c>
      <c r="I47" s="48">
        <v>320.73777022378295</v>
      </c>
      <c r="J47" s="26">
        <v>0.96167158952491039</v>
      </c>
      <c r="K47" s="26">
        <v>35</v>
      </c>
      <c r="L47" s="25">
        <v>27.510262310351131</v>
      </c>
    </row>
    <row r="48" spans="1:12" ht="11.25" customHeight="1">
      <c r="A48" s="23">
        <v>2023</v>
      </c>
      <c r="B48" s="52">
        <v>472.20000000000005</v>
      </c>
      <c r="C48" s="48">
        <v>185.36639627727303</v>
      </c>
      <c r="D48" s="48">
        <v>381.1</v>
      </c>
      <c r="E48" s="48">
        <v>1038.6663962772732</v>
      </c>
      <c r="F48" s="48">
        <v>199.51593102460632</v>
      </c>
      <c r="G48" s="48">
        <v>28.613999999999997</v>
      </c>
      <c r="H48" s="48">
        <v>319.2</v>
      </c>
      <c r="I48" s="48">
        <v>491.33646525266687</v>
      </c>
      <c r="J48" s="26">
        <v>1.4659717453489967</v>
      </c>
      <c r="K48" s="26">
        <v>36.700000000000003</v>
      </c>
      <c r="L48" s="25">
        <v>27.865287531368104</v>
      </c>
    </row>
    <row r="49" spans="1:12" ht="11.25" customHeight="1">
      <c r="A49" s="3" t="s">
        <v>655</v>
      </c>
      <c r="B49" s="240"/>
      <c r="K49" s="243"/>
      <c r="L49" s="243"/>
    </row>
    <row r="50" spans="1:12" ht="11.25" customHeight="1">
      <c r="A50" s="174" t="s">
        <v>897</v>
      </c>
      <c r="B50" s="240"/>
      <c r="K50" s="243"/>
      <c r="L50" s="243"/>
    </row>
    <row r="51" spans="1:12" ht="11.25" customHeight="1">
      <c r="A51" s="46" t="s">
        <v>1133</v>
      </c>
      <c r="B51" s="240"/>
      <c r="K51" s="243"/>
      <c r="L51" s="243"/>
    </row>
    <row r="52" spans="1:12" ht="11.25" customHeight="1">
      <c r="A52" s="46" t="s">
        <v>1159</v>
      </c>
      <c r="B52" s="240"/>
      <c r="K52" s="243"/>
      <c r="L52" s="243"/>
    </row>
    <row r="53" spans="1:12" ht="11.25" customHeight="1">
      <c r="A53" s="46" t="s">
        <v>1135</v>
      </c>
      <c r="B53" s="240"/>
      <c r="K53" s="243"/>
      <c r="L53" s="243"/>
    </row>
    <row r="54" spans="1:12" ht="11.25" customHeight="1">
      <c r="A54" s="28" t="s">
        <v>1160</v>
      </c>
      <c r="B54" s="240"/>
      <c r="K54" s="243"/>
      <c r="L54" s="243"/>
    </row>
    <row r="55" spans="1:12">
      <c r="A55" s="173" t="s">
        <v>1040</v>
      </c>
      <c r="B55" s="240"/>
    </row>
    <row r="56" spans="1:12">
      <c r="A56" s="5" t="s">
        <v>36</v>
      </c>
      <c r="B56" s="240"/>
    </row>
    <row r="57" spans="1:12">
      <c r="B57"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ustomFormat="1" ht="12"/>
    <row r="91" spans="1:12" customFormat="1" ht="12"/>
    <row r="92" spans="1:12" customFormat="1" ht="12"/>
    <row r="93" spans="1:12">
      <c r="A93"/>
      <c r="B93"/>
      <c r="C93"/>
      <c r="D93"/>
      <c r="E93"/>
      <c r="F93"/>
      <c r="G93"/>
      <c r="H93"/>
      <c r="I93"/>
      <c r="J93"/>
      <c r="K93"/>
      <c r="L93"/>
    </row>
    <row r="94" spans="1:12">
      <c r="A94"/>
    </row>
  </sheetData>
  <conditionalFormatting sqref="A5:A48">
    <cfRule type="expression" dxfId="8" priority="2">
      <formula>MOD(ROW(),2)=1</formula>
    </cfRule>
  </conditionalFormatting>
  <conditionalFormatting sqref="B5:L48">
    <cfRule type="expression" dxfId="7"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58EF-2E58-4917-B1CC-97001F2EEAA1}">
  <sheetPr>
    <pageSetUpPr fitToPage="1"/>
  </sheetPr>
  <dimension ref="A1:AL92"/>
  <sheetViews>
    <sheetView showGridLines="0" zoomScaleNormal="100" workbookViewId="0"/>
  </sheetViews>
  <sheetFormatPr defaultColWidth="8.85546875" defaultRowHeight="15"/>
  <cols>
    <col min="1" max="1" width="8.85546875" style="176"/>
    <col min="2" max="8" width="18.42578125" style="176" customWidth="1"/>
    <col min="9" max="10" width="22.140625" style="176" customWidth="1"/>
    <col min="11" max="12" width="14.7109375" style="176" customWidth="1"/>
    <col min="13" max="14" width="2.85546875" style="15" customWidth="1"/>
    <col min="15" max="15" width="8.42578125" style="15" customWidth="1"/>
    <col min="16" max="16" width="7.42578125" style="15" bestFit="1"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5" bestFit="1" customWidth="1"/>
    <col min="22" max="22" width="9" style="15" bestFit="1" customWidth="1"/>
    <col min="23" max="23" width="14.42578125" style="15" bestFit="1" customWidth="1"/>
    <col min="24" max="24" width="21.42578125" style="15" bestFit="1" customWidth="1"/>
    <col min="25" max="25" width="22.5703125" style="15" bestFit="1" customWidth="1"/>
    <col min="26" max="26" width="17.28515625" style="15" bestFit="1" customWidth="1"/>
    <col min="27" max="27" width="18.5703125" style="15" bestFit="1" customWidth="1"/>
    <col min="28" max="38" width="8.85546875" style="15"/>
    <col min="39" max="16384" width="8.85546875" style="176"/>
  </cols>
  <sheetData>
    <row r="1" spans="1:38">
      <c r="A1" s="13" t="s">
        <v>196</v>
      </c>
      <c r="O1" s="156" t="str">
        <f>HYPERLINK("#'"&amp;"Index'!A1","INDEX")</f>
        <v>INDEX</v>
      </c>
    </row>
    <row r="2" spans="1:38" s="234" customFormat="1" ht="13.5">
      <c r="A2" s="157"/>
      <c r="B2" s="158" t="s">
        <v>1108</v>
      </c>
      <c r="C2" s="158"/>
      <c r="D2" s="158"/>
      <c r="E2" s="158"/>
      <c r="F2" s="158" t="s">
        <v>1152</v>
      </c>
      <c r="G2" s="158"/>
      <c r="H2" s="158"/>
      <c r="I2" s="158"/>
      <c r="J2" s="158"/>
      <c r="K2" s="158" t="s">
        <v>644</v>
      </c>
      <c r="L2" s="158"/>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s="234" customFormat="1" ht="13.5">
      <c r="A3" s="159"/>
      <c r="B3" s="160" t="s">
        <v>1132</v>
      </c>
      <c r="C3" s="183"/>
      <c r="D3" s="183"/>
      <c r="E3" s="183"/>
      <c r="F3" s="183"/>
      <c r="G3" s="235"/>
      <c r="H3" s="235"/>
      <c r="I3" s="183"/>
      <c r="J3" s="184" t="s">
        <v>617</v>
      </c>
      <c r="K3" s="183" t="s">
        <v>663</v>
      </c>
      <c r="L3" s="183"/>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s="234" customFormat="1" ht="37.5" customHeight="1">
      <c r="A4" s="22" t="s">
        <v>290</v>
      </c>
      <c r="B4" s="22" t="s">
        <v>648</v>
      </c>
      <c r="C4" s="22" t="s">
        <v>649</v>
      </c>
      <c r="D4" s="31" t="s">
        <v>891</v>
      </c>
      <c r="E4" s="22" t="s">
        <v>623</v>
      </c>
      <c r="F4" s="22" t="s">
        <v>650</v>
      </c>
      <c r="G4" s="31" t="s">
        <v>892</v>
      </c>
      <c r="H4" s="31" t="s">
        <v>681</v>
      </c>
      <c r="I4" s="22" t="s">
        <v>1124</v>
      </c>
      <c r="J4" s="22" t="s">
        <v>276</v>
      </c>
      <c r="K4" s="31" t="s">
        <v>1034</v>
      </c>
      <c r="L4" s="31" t="s">
        <v>894</v>
      </c>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ht="15" customHeight="1">
      <c r="A5" s="23">
        <v>1980</v>
      </c>
      <c r="B5" s="52">
        <v>18.600000000000001</v>
      </c>
      <c r="C5" s="48" t="s">
        <v>654</v>
      </c>
      <c r="D5" s="48">
        <v>10</v>
      </c>
      <c r="E5" s="48">
        <v>28.6</v>
      </c>
      <c r="F5" s="48">
        <v>10.787381999999999</v>
      </c>
      <c r="G5" s="48">
        <v>1.0090422628951747</v>
      </c>
      <c r="H5" s="48">
        <v>10.974</v>
      </c>
      <c r="I5" s="48">
        <v>5.8295757371048254</v>
      </c>
      <c r="J5" s="26">
        <v>2.5599078441218066E-2</v>
      </c>
      <c r="K5" s="26" t="s">
        <v>835</v>
      </c>
      <c r="L5" s="26" t="s">
        <v>835</v>
      </c>
    </row>
    <row r="6" spans="1:38" ht="10.5" customHeight="1">
      <c r="A6" s="23">
        <v>1981</v>
      </c>
      <c r="B6" s="52">
        <v>31.2</v>
      </c>
      <c r="C6" s="48" t="s">
        <v>654</v>
      </c>
      <c r="D6" s="48">
        <v>10.974</v>
      </c>
      <c r="E6" s="48">
        <v>42.173999999999999</v>
      </c>
      <c r="F6" s="48">
        <v>14.975497000000001</v>
      </c>
      <c r="G6" s="48">
        <v>0.83116622296173059</v>
      </c>
      <c r="H6" s="48">
        <v>18.096</v>
      </c>
      <c r="I6" s="48">
        <v>8.2713367770382682</v>
      </c>
      <c r="J6" s="26">
        <v>3.5967650770280253E-2</v>
      </c>
      <c r="K6" s="26" t="s">
        <v>835</v>
      </c>
      <c r="L6" s="26" t="s">
        <v>835</v>
      </c>
    </row>
    <row r="7" spans="1:38" ht="10.5" customHeight="1">
      <c r="A7" s="23">
        <v>1982</v>
      </c>
      <c r="B7" s="52">
        <v>25.7</v>
      </c>
      <c r="C7" s="48" t="s">
        <v>654</v>
      </c>
      <c r="D7" s="48">
        <v>18.096</v>
      </c>
      <c r="E7" s="48">
        <v>43.795999999999999</v>
      </c>
      <c r="F7" s="48">
        <v>10.678587</v>
      </c>
      <c r="G7" s="48">
        <v>1.2321958402662232</v>
      </c>
      <c r="H7" s="48">
        <v>16.704999999999998</v>
      </c>
      <c r="I7" s="48">
        <v>15.180217159733779</v>
      </c>
      <c r="J7" s="26">
        <v>6.5378990988913213E-2</v>
      </c>
      <c r="K7" s="26" t="s">
        <v>835</v>
      </c>
      <c r="L7" s="26" t="s">
        <v>835</v>
      </c>
    </row>
    <row r="8" spans="1:38" ht="10.5" customHeight="1">
      <c r="A8" s="23">
        <v>1983</v>
      </c>
      <c r="B8" s="52">
        <v>38.1</v>
      </c>
      <c r="C8" s="48" t="s">
        <v>654</v>
      </c>
      <c r="D8" s="48">
        <v>16.704999999999998</v>
      </c>
      <c r="E8" s="48">
        <v>54.805</v>
      </c>
      <c r="F8" s="48">
        <v>10.999631000000001</v>
      </c>
      <c r="G8" s="48">
        <v>2.6843111480865232</v>
      </c>
      <c r="H8" s="48">
        <v>23.622</v>
      </c>
      <c r="I8" s="48">
        <v>17.499057851913477</v>
      </c>
      <c r="J8" s="26">
        <v>7.4684315244160346E-2</v>
      </c>
      <c r="K8" s="26" t="s">
        <v>835</v>
      </c>
      <c r="L8" s="26" t="s">
        <v>835</v>
      </c>
    </row>
    <row r="9" spans="1:38" ht="10.5" customHeight="1">
      <c r="A9" s="23">
        <v>1984</v>
      </c>
      <c r="B9" s="52">
        <v>83</v>
      </c>
      <c r="C9" s="48" t="s">
        <v>654</v>
      </c>
      <c r="D9" s="48">
        <v>23.622</v>
      </c>
      <c r="E9" s="48">
        <v>106.622</v>
      </c>
      <c r="F9" s="48">
        <v>7.6306929999999999</v>
      </c>
      <c r="G9" s="48">
        <v>2.040723294509152</v>
      </c>
      <c r="H9" s="48">
        <v>45.65</v>
      </c>
      <c r="I9" s="48">
        <v>51.300583705490858</v>
      </c>
      <c r="J9" s="26">
        <v>0.21705529010396049</v>
      </c>
      <c r="K9" s="26" t="s">
        <v>835</v>
      </c>
      <c r="L9" s="26" t="s">
        <v>835</v>
      </c>
    </row>
    <row r="10" spans="1:38" ht="10.5" customHeight="1">
      <c r="A10" s="23">
        <v>1985</v>
      </c>
      <c r="B10" s="52">
        <v>63.1</v>
      </c>
      <c r="C10" s="48" t="s">
        <v>654</v>
      </c>
      <c r="D10" s="48">
        <v>45.65</v>
      </c>
      <c r="E10" s="48">
        <v>108.75</v>
      </c>
      <c r="F10" s="48">
        <v>9.3967980000000004</v>
      </c>
      <c r="G10" s="48">
        <v>0.71150415973377723</v>
      </c>
      <c r="H10" s="48">
        <v>26.502000000000002</v>
      </c>
      <c r="I10" s="48">
        <v>72.139697840266223</v>
      </c>
      <c r="J10" s="26">
        <v>0.30251565355340476</v>
      </c>
      <c r="K10" s="26" t="s">
        <v>835</v>
      </c>
      <c r="L10" s="26" t="s">
        <v>835</v>
      </c>
    </row>
    <row r="11" spans="1:38" ht="10.5" customHeight="1">
      <c r="A11" s="23">
        <v>1986</v>
      </c>
      <c r="B11" s="52">
        <v>22</v>
      </c>
      <c r="C11" s="48" t="s">
        <v>654</v>
      </c>
      <c r="D11" s="48">
        <v>26.502000000000002</v>
      </c>
      <c r="E11" s="48">
        <v>48.502000000000002</v>
      </c>
      <c r="F11" s="48">
        <v>6.2636609999999999</v>
      </c>
      <c r="G11" s="48">
        <v>1.9437</v>
      </c>
      <c r="H11" s="48">
        <v>8.58</v>
      </c>
      <c r="I11" s="48">
        <v>31.714639000000005</v>
      </c>
      <c r="J11" s="26">
        <v>0.13178685731619649</v>
      </c>
      <c r="K11" s="26" t="s">
        <v>835</v>
      </c>
      <c r="L11" s="26" t="s">
        <v>835</v>
      </c>
    </row>
    <row r="12" spans="1:38" ht="10.5" customHeight="1">
      <c r="A12" s="23">
        <v>1987</v>
      </c>
      <c r="B12" s="52">
        <v>60.1</v>
      </c>
      <c r="C12" s="48" t="s">
        <v>654</v>
      </c>
      <c r="D12" s="48">
        <v>8.58</v>
      </c>
      <c r="E12" s="48">
        <v>68.680000000000007</v>
      </c>
      <c r="F12" s="48">
        <v>7.5822409999999998</v>
      </c>
      <c r="G12" s="48">
        <v>1.5846</v>
      </c>
      <c r="H12" s="48">
        <v>35.459000000000003</v>
      </c>
      <c r="I12" s="48">
        <v>24.054159000000006</v>
      </c>
      <c r="J12" s="26">
        <v>9.9068215515395158E-2</v>
      </c>
      <c r="K12" s="26" t="s">
        <v>835</v>
      </c>
      <c r="L12" s="26" t="s">
        <v>835</v>
      </c>
    </row>
    <row r="13" spans="1:38" ht="10.5" customHeight="1">
      <c r="A13" s="23">
        <v>1988</v>
      </c>
      <c r="B13" s="52">
        <v>49.1</v>
      </c>
      <c r="C13" s="48" t="s">
        <v>654</v>
      </c>
      <c r="D13" s="48">
        <v>35.459000000000003</v>
      </c>
      <c r="E13" s="48">
        <v>84.558999999999997</v>
      </c>
      <c r="F13" s="48">
        <v>6.4867809999999997</v>
      </c>
      <c r="G13" s="48">
        <v>1.2368999999999999</v>
      </c>
      <c r="H13" s="48">
        <v>18.658000000000001</v>
      </c>
      <c r="I13" s="48">
        <v>58.177318999999997</v>
      </c>
      <c r="J13" s="26">
        <v>0.23743809306141106</v>
      </c>
      <c r="K13" s="26" t="s">
        <v>835</v>
      </c>
      <c r="L13" s="26" t="s">
        <v>835</v>
      </c>
    </row>
    <row r="14" spans="1:38" ht="10.5" customHeight="1">
      <c r="A14" s="23">
        <v>1989</v>
      </c>
      <c r="B14" s="52">
        <v>37.5</v>
      </c>
      <c r="C14" s="48">
        <v>0</v>
      </c>
      <c r="D14" s="48">
        <v>18.658000000000001</v>
      </c>
      <c r="E14" s="48">
        <v>56.158000000000001</v>
      </c>
      <c r="F14" s="48">
        <v>3.8659279999999998</v>
      </c>
      <c r="G14" s="48">
        <v>1.0317000000000001</v>
      </c>
      <c r="H14" s="48">
        <v>15.375</v>
      </c>
      <c r="I14" s="48">
        <v>35.885372000000004</v>
      </c>
      <c r="J14" s="26">
        <v>0.14508402131461701</v>
      </c>
      <c r="K14" s="26" t="s">
        <v>835</v>
      </c>
      <c r="L14" s="26" t="s">
        <v>835</v>
      </c>
    </row>
    <row r="15" spans="1:38" ht="15" customHeight="1">
      <c r="A15" s="23">
        <v>1990</v>
      </c>
      <c r="B15" s="52">
        <v>32.1</v>
      </c>
      <c r="C15" s="48">
        <v>2.7152020000000001</v>
      </c>
      <c r="D15" s="48">
        <v>15.375</v>
      </c>
      <c r="E15" s="48">
        <v>50.190201999999999</v>
      </c>
      <c r="F15" s="48">
        <v>5.5376050000000001</v>
      </c>
      <c r="G15" s="48">
        <v>1.0032000000000001</v>
      </c>
      <c r="H15" s="48">
        <v>14.445</v>
      </c>
      <c r="I15" s="48">
        <v>29.204397</v>
      </c>
      <c r="J15" s="26">
        <v>0.11675594086322422</v>
      </c>
      <c r="K15" s="26">
        <v>25.6</v>
      </c>
      <c r="L15" s="25">
        <v>40.228959350679453</v>
      </c>
    </row>
    <row r="16" spans="1:38" ht="10.5" customHeight="1">
      <c r="A16" s="23">
        <v>1991</v>
      </c>
      <c r="B16" s="52">
        <v>35.299999999999997</v>
      </c>
      <c r="C16" s="48">
        <v>0.67399200000000004</v>
      </c>
      <c r="D16" s="48">
        <v>14.445</v>
      </c>
      <c r="E16" s="48">
        <v>50.418991999999996</v>
      </c>
      <c r="F16" s="48">
        <v>2.6184270000000001</v>
      </c>
      <c r="G16" s="48">
        <v>0.56430000000000002</v>
      </c>
      <c r="H16" s="48">
        <v>17.649999999999999</v>
      </c>
      <c r="I16" s="48">
        <v>29.586264999999997</v>
      </c>
      <c r="J16" s="26">
        <v>0.11671432741732513</v>
      </c>
      <c r="K16" s="26">
        <v>23.73</v>
      </c>
      <c r="L16" s="25">
        <v>36.07630297709315</v>
      </c>
    </row>
    <row r="17" spans="1:12" ht="10.5" customHeight="1">
      <c r="A17" s="23">
        <v>1992</v>
      </c>
      <c r="B17" s="52">
        <v>16.600000000000001</v>
      </c>
      <c r="C17" s="48">
        <v>0.75462000000000007</v>
      </c>
      <c r="D17" s="48">
        <v>17.649999999999999</v>
      </c>
      <c r="E17" s="48">
        <v>35.004620000000003</v>
      </c>
      <c r="F17" s="48">
        <v>5.893103</v>
      </c>
      <c r="G17" s="48">
        <v>0.42180000000000006</v>
      </c>
      <c r="H17" s="48">
        <v>10.624000000000002</v>
      </c>
      <c r="I17" s="48">
        <v>18.065716999999999</v>
      </c>
      <c r="J17" s="26">
        <v>7.0323623751430545E-2</v>
      </c>
      <c r="K17" s="26">
        <v>29.4</v>
      </c>
      <c r="L17" s="25">
        <v>43.699440008026428</v>
      </c>
    </row>
    <row r="18" spans="1:12" ht="10.5" customHeight="1">
      <c r="A18" s="23">
        <v>1993</v>
      </c>
      <c r="B18" s="52">
        <v>13.1</v>
      </c>
      <c r="C18" s="48">
        <v>0.96917800000000009</v>
      </c>
      <c r="D18" s="48">
        <v>10.624000000000002</v>
      </c>
      <c r="E18" s="48">
        <v>24.693178000000003</v>
      </c>
      <c r="F18" s="48">
        <v>6.6406095000000001</v>
      </c>
      <c r="G18" s="48">
        <v>0.4788</v>
      </c>
      <c r="H18" s="48">
        <v>7.0739999999999998</v>
      </c>
      <c r="I18" s="48">
        <v>10.499768500000004</v>
      </c>
      <c r="J18" s="26">
        <v>4.0344156692474702E-2</v>
      </c>
      <c r="K18" s="26">
        <v>28.72</v>
      </c>
      <c r="L18" s="25">
        <v>41.699183657172306</v>
      </c>
    </row>
    <row r="19" spans="1:12" ht="10.5" customHeight="1">
      <c r="A19" s="23">
        <v>1994</v>
      </c>
      <c r="B19" s="52">
        <v>16.399999999999999</v>
      </c>
      <c r="C19" s="48">
        <v>0.30626100000000001</v>
      </c>
      <c r="D19" s="48">
        <v>7.0739999999999998</v>
      </c>
      <c r="E19" s="48">
        <v>23.780260999999996</v>
      </c>
      <c r="F19" s="48">
        <v>8.8122609999999995</v>
      </c>
      <c r="G19" s="48">
        <v>0.47310000000000002</v>
      </c>
      <c r="H19" s="48">
        <v>8.0359999999999996</v>
      </c>
      <c r="I19" s="48">
        <v>6.4588999999999963</v>
      </c>
      <c r="J19" s="26">
        <v>2.4517909473268637E-2</v>
      </c>
      <c r="K19" s="26">
        <v>34.426666666666698</v>
      </c>
      <c r="L19" s="25">
        <v>48.94183655094637</v>
      </c>
    </row>
    <row r="20" spans="1:12" ht="10.5" customHeight="1">
      <c r="A20" s="23">
        <v>1995</v>
      </c>
      <c r="B20" s="52">
        <v>16.3</v>
      </c>
      <c r="C20" s="48">
        <v>0.75259699999999996</v>
      </c>
      <c r="D20" s="48">
        <v>8.0359999999999996</v>
      </c>
      <c r="E20" s="48">
        <v>25.088597</v>
      </c>
      <c r="F20" s="48">
        <v>2.330835</v>
      </c>
      <c r="G20" s="48">
        <v>0.31919999999999998</v>
      </c>
      <c r="H20" s="48">
        <v>10.106000000000002</v>
      </c>
      <c r="I20" s="48">
        <v>12.332561999999999</v>
      </c>
      <c r="J20" s="26">
        <v>4.6266134447791651E-2</v>
      </c>
      <c r="K20" s="26">
        <v>28.9</v>
      </c>
      <c r="L20" s="25">
        <v>40.2400478981885</v>
      </c>
    </row>
    <row r="21" spans="1:12" ht="10.5" customHeight="1">
      <c r="A21" s="23">
        <v>1996</v>
      </c>
      <c r="B21" s="52">
        <v>11.3</v>
      </c>
      <c r="C21" s="48">
        <v>0.85010200000000002</v>
      </c>
      <c r="D21" s="48">
        <v>10.106000000000002</v>
      </c>
      <c r="E21" s="48">
        <v>22.256102000000002</v>
      </c>
      <c r="F21" s="48">
        <v>1.7837190000000001</v>
      </c>
      <c r="G21" s="48">
        <v>0.4617</v>
      </c>
      <c r="H21" s="48">
        <v>5.9890000000000008</v>
      </c>
      <c r="I21" s="48">
        <v>14.021682999999999</v>
      </c>
      <c r="J21" s="26">
        <v>5.1996288014477116E-2</v>
      </c>
      <c r="K21" s="26">
        <v>38.630000000000003</v>
      </c>
      <c r="L21" s="25">
        <v>52.822113363119563</v>
      </c>
    </row>
    <row r="22" spans="1:12" ht="10.5" customHeight="1">
      <c r="A22" s="23">
        <v>1997</v>
      </c>
      <c r="B22" s="52">
        <v>18.3</v>
      </c>
      <c r="C22" s="48">
        <v>1.119127</v>
      </c>
      <c r="D22" s="48">
        <v>5.9890000000000008</v>
      </c>
      <c r="E22" s="48">
        <v>25.408127</v>
      </c>
      <c r="F22" s="48">
        <v>2.3938290000000002</v>
      </c>
      <c r="G22" s="48">
        <v>0.15959999999999999</v>
      </c>
      <c r="H22" s="48">
        <v>9.8820000000000014</v>
      </c>
      <c r="I22" s="48">
        <v>12.972697999999998</v>
      </c>
      <c r="J22" s="26">
        <v>4.753436272498094E-2</v>
      </c>
      <c r="K22" s="26">
        <v>28.73</v>
      </c>
      <c r="L22" s="25">
        <v>38.61598067184817</v>
      </c>
    </row>
    <row r="23" spans="1:12" ht="10.5" customHeight="1">
      <c r="A23" s="23">
        <v>1998</v>
      </c>
      <c r="B23" s="52">
        <v>6</v>
      </c>
      <c r="C23" s="48">
        <v>1.227703</v>
      </c>
      <c r="D23" s="48">
        <v>9.8820000000000014</v>
      </c>
      <c r="E23" s="48">
        <v>17.109703000000003</v>
      </c>
      <c r="F23" s="48">
        <v>2.8909790000000002</v>
      </c>
      <c r="G23" s="48">
        <v>0.30210000000000004</v>
      </c>
      <c r="H23" s="48">
        <v>3.24</v>
      </c>
      <c r="I23" s="48">
        <v>10.676624000000004</v>
      </c>
      <c r="J23" s="26">
        <v>3.8667308911142111E-2</v>
      </c>
      <c r="K23" s="26">
        <v>28.19</v>
      </c>
      <c r="L23" s="25">
        <v>37.47698402674839</v>
      </c>
    </row>
    <row r="24" spans="1:12" ht="10.5" customHeight="1">
      <c r="A24" s="23">
        <v>1999</v>
      </c>
      <c r="B24" s="52">
        <v>11.2</v>
      </c>
      <c r="C24" s="48">
        <v>1.3696229999999998</v>
      </c>
      <c r="D24" s="48">
        <v>3.24</v>
      </c>
      <c r="E24" s="48">
        <v>15.809623</v>
      </c>
      <c r="F24" s="48">
        <v>2.523018</v>
      </c>
      <c r="G24" s="48">
        <v>0.1653</v>
      </c>
      <c r="H24" s="48">
        <v>6.4959999999999996</v>
      </c>
      <c r="I24" s="48">
        <v>6.625305</v>
      </c>
      <c r="J24" s="26">
        <v>2.3721530997690612E-2</v>
      </c>
      <c r="K24" s="26">
        <v>27.27</v>
      </c>
      <c r="L24" s="25">
        <v>35.753267058025308</v>
      </c>
    </row>
    <row r="25" spans="1:12" ht="15" customHeight="1">
      <c r="A25" s="23">
        <v>2000</v>
      </c>
      <c r="B25" s="52">
        <v>6.4</v>
      </c>
      <c r="C25" s="48">
        <v>1.5659738700000001</v>
      </c>
      <c r="D25" s="48">
        <v>6.4959999999999996</v>
      </c>
      <c r="E25" s="48">
        <v>14.461973870000001</v>
      </c>
      <c r="F25" s="48">
        <v>3.5555857000000004</v>
      </c>
      <c r="G25" s="48">
        <v>0.1026</v>
      </c>
      <c r="H25" s="48">
        <v>3.7119999999999997</v>
      </c>
      <c r="I25" s="48">
        <v>7.0917881700000009</v>
      </c>
      <c r="J25" s="26">
        <v>2.5113935736554516E-2</v>
      </c>
      <c r="K25" s="26">
        <v>24.82</v>
      </c>
      <c r="L25" s="25">
        <v>31.813884927819526</v>
      </c>
    </row>
    <row r="26" spans="1:12" ht="10.5" customHeight="1">
      <c r="A26" s="23">
        <v>2001</v>
      </c>
      <c r="B26" s="52">
        <v>3.9</v>
      </c>
      <c r="C26" s="48">
        <v>0.97713256000000004</v>
      </c>
      <c r="D26" s="48">
        <v>3.7119999999999997</v>
      </c>
      <c r="E26" s="48">
        <v>8.5891325599999995</v>
      </c>
      <c r="F26" s="48">
        <v>3.0099792400000003</v>
      </c>
      <c r="G26" s="48">
        <v>0.18809999999999999</v>
      </c>
      <c r="H26" s="48">
        <v>2.34</v>
      </c>
      <c r="I26" s="48">
        <v>3.0510533199999994</v>
      </c>
      <c r="J26" s="26">
        <v>1.0693855142378096E-2</v>
      </c>
      <c r="K26" s="26">
        <v>30.68</v>
      </c>
      <c r="L26" s="25">
        <v>38.439130734390368</v>
      </c>
    </row>
    <row r="27" spans="1:12" ht="10.5" customHeight="1">
      <c r="A27" s="23">
        <v>2002</v>
      </c>
      <c r="B27" s="52">
        <v>6.8</v>
      </c>
      <c r="C27" s="48">
        <v>2.0046495600000003</v>
      </c>
      <c r="D27" s="48">
        <v>2.34</v>
      </c>
      <c r="E27" s="48">
        <v>11.14464956</v>
      </c>
      <c r="F27" s="48">
        <v>1.71105343</v>
      </c>
      <c r="G27" s="48">
        <v>0.15390000000000004</v>
      </c>
      <c r="H27" s="48">
        <v>4.3520000000000003</v>
      </c>
      <c r="I27" s="48">
        <v>4.9276961299999993</v>
      </c>
      <c r="J27" s="26">
        <v>1.7103831043880701E-2</v>
      </c>
      <c r="K27" s="26">
        <v>25.89</v>
      </c>
      <c r="L27" s="25">
        <v>31.95793254765454</v>
      </c>
    </row>
    <row r="28" spans="1:12" ht="10.5" customHeight="1">
      <c r="A28" s="23">
        <v>2003</v>
      </c>
      <c r="B28" s="52">
        <v>5.5</v>
      </c>
      <c r="C28" s="48">
        <v>1.4023049399999998</v>
      </c>
      <c r="D28" s="48">
        <v>4.3520000000000003</v>
      </c>
      <c r="E28" s="48">
        <v>11.254304940000001</v>
      </c>
      <c r="F28" s="48">
        <v>2.70969733</v>
      </c>
      <c r="G28" s="48">
        <v>0.15959999999999999</v>
      </c>
      <c r="H28" s="48">
        <v>3.0249999999999995</v>
      </c>
      <c r="I28" s="48">
        <v>5.3600076100000011</v>
      </c>
      <c r="J28" s="26">
        <v>1.843069374745173E-2</v>
      </c>
      <c r="K28" s="26">
        <v>26.84</v>
      </c>
      <c r="L28" s="25">
        <v>32.480085677722279</v>
      </c>
    </row>
    <row r="29" spans="1:12" ht="10.5" customHeight="1">
      <c r="A29" s="23">
        <v>2004</v>
      </c>
      <c r="B29" s="52">
        <v>6.6</v>
      </c>
      <c r="C29" s="48">
        <v>2.9029382200000002</v>
      </c>
      <c r="D29" s="48">
        <v>3.0249999999999995</v>
      </c>
      <c r="E29" s="48">
        <v>12.527938219999999</v>
      </c>
      <c r="F29" s="48">
        <v>2.8027844500000003</v>
      </c>
      <c r="G29" s="48">
        <v>0.12540000000000001</v>
      </c>
      <c r="H29" s="48">
        <v>3.4319999999999999</v>
      </c>
      <c r="I29" s="48">
        <v>6.1677537699999974</v>
      </c>
      <c r="J29" s="26">
        <v>2.1017129525122538E-2</v>
      </c>
      <c r="K29" s="26">
        <v>33.61</v>
      </c>
      <c r="L29" s="25">
        <v>39.614930149366316</v>
      </c>
    </row>
    <row r="30" spans="1:12" ht="10.5" customHeight="1">
      <c r="A30" s="23">
        <v>2005</v>
      </c>
      <c r="B30" s="52">
        <v>4.7</v>
      </c>
      <c r="C30" s="48">
        <v>1.4863407200000001</v>
      </c>
      <c r="D30" s="48">
        <v>3.4319999999999999</v>
      </c>
      <c r="E30" s="48">
        <v>9.6183407200000008</v>
      </c>
      <c r="F30" s="48">
        <v>4.8699967699999993</v>
      </c>
      <c r="G30" s="48">
        <v>0.1197</v>
      </c>
      <c r="H30" s="48">
        <v>1.8800000000000003</v>
      </c>
      <c r="I30" s="48">
        <v>2.7486439500000013</v>
      </c>
      <c r="J30" s="26">
        <v>9.2801210911178968E-3</v>
      </c>
      <c r="K30" s="26">
        <v>29.25</v>
      </c>
      <c r="L30" s="25">
        <v>33.432392273402677</v>
      </c>
    </row>
    <row r="31" spans="1:12" ht="10.5" customHeight="1">
      <c r="A31" s="23">
        <v>2006</v>
      </c>
      <c r="B31" s="52">
        <v>4.5999999999999996</v>
      </c>
      <c r="C31" s="48">
        <v>2.13107581</v>
      </c>
      <c r="D31" s="48">
        <v>1.8800000000000003</v>
      </c>
      <c r="E31" s="48">
        <v>8.6110758100000009</v>
      </c>
      <c r="F31" s="48">
        <v>1.7980456100000002</v>
      </c>
      <c r="G31" s="48">
        <v>2.2800000000000001E-2</v>
      </c>
      <c r="H31" s="48">
        <v>2.1619999999999999</v>
      </c>
      <c r="I31" s="48">
        <v>4.6282302000000008</v>
      </c>
      <c r="J31" s="26">
        <v>1.5479246909216877E-2</v>
      </c>
      <c r="K31" s="26">
        <v>30.25</v>
      </c>
      <c r="L31" s="25">
        <v>33.532310182182975</v>
      </c>
    </row>
    <row r="32" spans="1:12" ht="10.5" customHeight="1">
      <c r="A32" s="23">
        <v>2007</v>
      </c>
      <c r="B32" s="52">
        <v>1</v>
      </c>
      <c r="C32" s="48">
        <v>3.7099268799999998</v>
      </c>
      <c r="D32" s="48">
        <v>2.1619999999999999</v>
      </c>
      <c r="E32" s="48">
        <v>6.8719268799999993</v>
      </c>
      <c r="F32" s="48">
        <v>2.99333654</v>
      </c>
      <c r="G32" s="48">
        <v>0</v>
      </c>
      <c r="H32" s="48">
        <v>0.55999999999999994</v>
      </c>
      <c r="I32" s="48">
        <v>3.3185903399999992</v>
      </c>
      <c r="J32" s="26">
        <v>1.0988567211199446E-2</v>
      </c>
      <c r="K32" s="26">
        <v>44.152916319999996</v>
      </c>
      <c r="L32" s="25">
        <v>47.653931535051385</v>
      </c>
    </row>
    <row r="33" spans="1:12" ht="10.5" customHeight="1">
      <c r="A33" s="23">
        <v>2008</v>
      </c>
      <c r="B33" s="52">
        <v>1</v>
      </c>
      <c r="C33" s="48">
        <v>3.2980285299999998</v>
      </c>
      <c r="D33" s="48">
        <v>0.55999999999999994</v>
      </c>
      <c r="E33" s="48">
        <v>4.8580285299999995</v>
      </c>
      <c r="F33" s="48">
        <v>2.0187172499999999</v>
      </c>
      <c r="G33" s="48">
        <v>0.17670000000000002</v>
      </c>
      <c r="H33" s="48">
        <v>0.53</v>
      </c>
      <c r="I33" s="48">
        <v>2.1326112799999999</v>
      </c>
      <c r="J33" s="26">
        <v>6.9968075651316878E-3</v>
      </c>
      <c r="K33" s="26">
        <v>49.555938059999995</v>
      </c>
      <c r="L33" s="25">
        <v>52.497226412845713</v>
      </c>
    </row>
    <row r="34" spans="1:12" ht="10.5" customHeight="1">
      <c r="A34" s="23">
        <v>2009</v>
      </c>
      <c r="B34" s="52">
        <v>7.1</v>
      </c>
      <c r="C34" s="48">
        <v>2.3073507700000002</v>
      </c>
      <c r="D34" s="48">
        <v>0.53</v>
      </c>
      <c r="E34" s="48">
        <v>9.9373507700000001</v>
      </c>
      <c r="F34" s="48">
        <v>1.0031404900000001</v>
      </c>
      <c r="G34" s="48">
        <v>0.15390000000000004</v>
      </c>
      <c r="H34" s="48">
        <v>3.1949999999999994</v>
      </c>
      <c r="I34" s="48">
        <v>5.5853102800000007</v>
      </c>
      <c r="J34" s="26">
        <v>1.8167190578035401E-2</v>
      </c>
      <c r="K34" s="26">
        <v>45.63</v>
      </c>
      <c r="L34" s="25">
        <v>48.021974552457927</v>
      </c>
    </row>
    <row r="35" spans="1:12" ht="15" customHeight="1">
      <c r="A35" s="23">
        <v>2010</v>
      </c>
      <c r="B35" s="52">
        <v>7.1</v>
      </c>
      <c r="C35" s="48">
        <v>4.2665983399999998</v>
      </c>
      <c r="D35" s="48">
        <v>3.1949999999999994</v>
      </c>
      <c r="E35" s="48">
        <v>14.56159834</v>
      </c>
      <c r="F35" s="48">
        <v>2.1847164700000001</v>
      </c>
      <c r="G35" s="48">
        <v>6.2700000000000006E-2</v>
      </c>
      <c r="H35" s="48">
        <v>3.4079999999999999</v>
      </c>
      <c r="I35" s="48">
        <v>8.9061818700000011</v>
      </c>
      <c r="J35" s="26">
        <v>2.8751277365469338E-2</v>
      </c>
      <c r="K35" s="26">
        <v>49.5</v>
      </c>
      <c r="L35" s="25">
        <v>51.47443046662351</v>
      </c>
    </row>
    <row r="36" spans="1:12" ht="10.5" customHeight="1">
      <c r="A36" s="23">
        <v>2011</v>
      </c>
      <c r="B36" s="52">
        <v>2.9</v>
      </c>
      <c r="C36" s="48">
        <v>3.5957495099999996</v>
      </c>
      <c r="D36" s="48">
        <v>3.4079999999999999</v>
      </c>
      <c r="E36" s="48">
        <v>9.903749509999999</v>
      </c>
      <c r="F36" s="48">
        <v>2.1042058799999999</v>
      </c>
      <c r="G36" s="48">
        <v>6.8400000000000002E-2</v>
      </c>
      <c r="H36" s="48">
        <v>0.87000000000000011</v>
      </c>
      <c r="I36" s="48">
        <v>6.861143629999999</v>
      </c>
      <c r="J36" s="26">
        <v>2.1981270645074186E-2</v>
      </c>
      <c r="K36" s="26">
        <v>62.2</v>
      </c>
      <c r="L36" s="25">
        <v>63.367708447414742</v>
      </c>
    </row>
    <row r="37" spans="1:12" ht="10.5" customHeight="1">
      <c r="A37" s="23">
        <v>2012</v>
      </c>
      <c r="B37" s="52">
        <v>3.3</v>
      </c>
      <c r="C37" s="48">
        <v>3.8207422000000002</v>
      </c>
      <c r="D37" s="48">
        <v>0.87000000000000011</v>
      </c>
      <c r="E37" s="48">
        <v>7.9907422000000006</v>
      </c>
      <c r="F37" s="48">
        <v>2.0042395000000002</v>
      </c>
      <c r="G37" s="48">
        <v>5.7000000000000002E-2</v>
      </c>
      <c r="H37" s="48">
        <v>1.089</v>
      </c>
      <c r="I37" s="48">
        <v>4.8405027</v>
      </c>
      <c r="J37" s="26">
        <v>1.5394082128865942E-2</v>
      </c>
      <c r="K37" s="26">
        <v>64.45</v>
      </c>
      <c r="L37" s="25">
        <v>64.449838875402818</v>
      </c>
    </row>
    <row r="38" spans="1:12" ht="10.5" customHeight="1">
      <c r="A38" s="23">
        <v>2013</v>
      </c>
      <c r="B38" s="52">
        <v>2.2880000000000003</v>
      </c>
      <c r="C38" s="48">
        <v>2.204179076</v>
      </c>
      <c r="D38" s="48">
        <v>1.089</v>
      </c>
      <c r="E38" s="48">
        <v>5.5811790759999997</v>
      </c>
      <c r="F38" s="48">
        <v>2.1186398199999998</v>
      </c>
      <c r="G38" s="48">
        <v>0.13109999999999999</v>
      </c>
      <c r="H38" s="48">
        <v>1.2126400000000002</v>
      </c>
      <c r="I38" s="48">
        <v>2.118799256</v>
      </c>
      <c r="J38" s="26">
        <v>6.6896399194911584E-3</v>
      </c>
      <c r="K38" s="26">
        <v>46.5</v>
      </c>
      <c r="L38" s="25">
        <v>45.6918258306209</v>
      </c>
    </row>
    <row r="39" spans="1:12" ht="10.5" customHeight="1">
      <c r="A39" s="23">
        <v>2014</v>
      </c>
      <c r="B39" s="52">
        <v>4.2</v>
      </c>
      <c r="C39" s="48">
        <v>2.9411835419999997</v>
      </c>
      <c r="D39" s="48">
        <v>1.2126400000000002</v>
      </c>
      <c r="E39" s="48">
        <v>8.3538235420000007</v>
      </c>
      <c r="F39" s="48">
        <v>2.3384404339999998</v>
      </c>
      <c r="G39" s="48">
        <v>0.29070000000000001</v>
      </c>
      <c r="H39" s="48">
        <v>2.8140000000000001</v>
      </c>
      <c r="I39" s="48">
        <v>2.9106831080000006</v>
      </c>
      <c r="J39" s="26">
        <v>9.1191571434986029E-3</v>
      </c>
      <c r="K39" s="26" t="s">
        <v>835</v>
      </c>
      <c r="L39" s="26" t="s">
        <v>835</v>
      </c>
    </row>
    <row r="40" spans="1:12" ht="10.5" customHeight="1">
      <c r="A40" s="23">
        <v>2015</v>
      </c>
      <c r="B40" s="52">
        <v>11.5</v>
      </c>
      <c r="C40" s="48">
        <v>4.5364465739999993</v>
      </c>
      <c r="D40" s="48">
        <v>2.8140000000000001</v>
      </c>
      <c r="E40" s="48">
        <v>18.850446573999999</v>
      </c>
      <c r="F40" s="48">
        <v>1.4279323740000001</v>
      </c>
      <c r="G40" s="48">
        <v>5.7000000000000002E-2</v>
      </c>
      <c r="H40" s="48">
        <v>4.4850000000000003</v>
      </c>
      <c r="I40" s="48">
        <v>12.8805142</v>
      </c>
      <c r="J40" s="26">
        <v>4.0158405114993849E-2</v>
      </c>
      <c r="K40" s="26" t="s">
        <v>835</v>
      </c>
      <c r="L40" s="26" t="s">
        <v>835</v>
      </c>
    </row>
    <row r="41" spans="1:12" ht="10.5" customHeight="1">
      <c r="A41" s="23">
        <v>2016</v>
      </c>
      <c r="B41" s="52">
        <v>2.1</v>
      </c>
      <c r="C41" s="48">
        <v>3.2954482999999999</v>
      </c>
      <c r="D41" s="48">
        <v>4.4850000000000003</v>
      </c>
      <c r="E41" s="48">
        <v>9.8804483000000012</v>
      </c>
      <c r="F41" s="48">
        <v>0.705183</v>
      </c>
      <c r="G41" s="48">
        <v>0.43320000000000003</v>
      </c>
      <c r="H41" s="48">
        <v>0.48299999999999987</v>
      </c>
      <c r="I41" s="48">
        <v>8.2590653000000014</v>
      </c>
      <c r="J41" s="26">
        <v>2.5557121740778319E-2</v>
      </c>
      <c r="K41" s="26" t="s">
        <v>308</v>
      </c>
      <c r="L41" s="26" t="s">
        <v>308</v>
      </c>
    </row>
    <row r="42" spans="1:12" ht="10.5" customHeight="1">
      <c r="A42" s="23">
        <v>2017</v>
      </c>
      <c r="B42" s="52">
        <v>17.100000000000001</v>
      </c>
      <c r="C42" s="48">
        <v>2.8994292829268979</v>
      </c>
      <c r="D42" s="48">
        <v>0.48299999999999987</v>
      </c>
      <c r="E42" s="48">
        <v>20.482429282926901</v>
      </c>
      <c r="F42" s="48">
        <v>2.446681367405112</v>
      </c>
      <c r="G42" s="48">
        <v>0.41039999999999999</v>
      </c>
      <c r="H42" s="48">
        <v>6.8400000000000016</v>
      </c>
      <c r="I42" s="48">
        <v>10.785347915521788</v>
      </c>
      <c r="J42" s="26">
        <v>3.3164661539399461E-2</v>
      </c>
      <c r="K42" s="26" t="s">
        <v>308</v>
      </c>
      <c r="L42" s="26" t="s">
        <v>308</v>
      </c>
    </row>
    <row r="43" spans="1:12" ht="10.5" customHeight="1">
      <c r="A43" s="23">
        <v>2018</v>
      </c>
      <c r="B43" s="52">
        <v>15.700000000000001</v>
      </c>
      <c r="C43" s="48">
        <v>2.3082950007995504</v>
      </c>
      <c r="D43" s="48">
        <v>6.8400000000000016</v>
      </c>
      <c r="E43" s="48">
        <v>24.848295000799553</v>
      </c>
      <c r="F43" s="48">
        <v>2.8520761936289603</v>
      </c>
      <c r="G43" s="48">
        <v>0.32490000000000002</v>
      </c>
      <c r="H43" s="48">
        <v>5.0240000000000009</v>
      </c>
      <c r="I43" s="48">
        <v>16.647318807170592</v>
      </c>
      <c r="J43" s="26">
        <v>5.0921070430058002E-2</v>
      </c>
      <c r="K43" s="26" t="s">
        <v>308</v>
      </c>
      <c r="L43" s="26" t="s">
        <v>308</v>
      </c>
    </row>
    <row r="44" spans="1:12" ht="10.5" customHeight="1">
      <c r="A44" s="23">
        <v>2019</v>
      </c>
      <c r="B44" s="52">
        <v>11.700000000000001</v>
      </c>
      <c r="C44" s="48">
        <v>1.0559525065045841</v>
      </c>
      <c r="D44" s="48">
        <v>5.0240000000000009</v>
      </c>
      <c r="E44" s="48">
        <v>17.779952506504586</v>
      </c>
      <c r="F44" s="48">
        <v>3.6381101386542181</v>
      </c>
      <c r="G44" s="48">
        <v>0.27360000000000001</v>
      </c>
      <c r="H44" s="48">
        <v>2.456999999999999</v>
      </c>
      <c r="I44" s="48">
        <v>11.411242367850368</v>
      </c>
      <c r="J44" s="26">
        <v>3.473995797967061E-2</v>
      </c>
      <c r="K44" s="26" t="s">
        <v>308</v>
      </c>
      <c r="L44" s="26" t="s">
        <v>308</v>
      </c>
    </row>
    <row r="45" spans="1:12" ht="13.5" customHeight="1">
      <c r="A45" s="23">
        <v>2020</v>
      </c>
      <c r="B45" s="52">
        <v>12.600000000000001</v>
      </c>
      <c r="C45" s="48">
        <v>2.8695676695119081</v>
      </c>
      <c r="D45" s="48">
        <v>2.456999999999999</v>
      </c>
      <c r="E45" s="48">
        <v>17.926567669511911</v>
      </c>
      <c r="F45" s="48">
        <v>3.6684479505555605</v>
      </c>
      <c r="G45" s="48">
        <v>0.34200000000000003</v>
      </c>
      <c r="H45" s="48">
        <v>5.7960000000000003</v>
      </c>
      <c r="I45" s="48">
        <v>8.1201197189563494</v>
      </c>
      <c r="J45" s="26">
        <v>2.4597927415725775E-2</v>
      </c>
      <c r="K45" s="26" t="s">
        <v>308</v>
      </c>
      <c r="L45" s="26" t="s">
        <v>308</v>
      </c>
    </row>
    <row r="46" spans="1:12" ht="13.5" customHeight="1">
      <c r="A46" s="23">
        <v>2021</v>
      </c>
      <c r="B46" s="52">
        <v>14.100000000000001</v>
      </c>
      <c r="C46" s="48">
        <v>2.0794684003716819</v>
      </c>
      <c r="D46" s="48">
        <v>5.7960000000000003</v>
      </c>
      <c r="E46" s="48">
        <v>21.975468400371682</v>
      </c>
      <c r="F46" s="48">
        <v>3.338784116020034</v>
      </c>
      <c r="G46" s="48">
        <v>0.2223</v>
      </c>
      <c r="H46" s="48">
        <v>3.2430000000000003</v>
      </c>
      <c r="I46" s="48">
        <v>15.171384284351648</v>
      </c>
      <c r="J46" s="26">
        <v>4.5655847739716607E-2</v>
      </c>
      <c r="K46" s="26" t="s">
        <v>308</v>
      </c>
      <c r="L46" s="26" t="s">
        <v>308</v>
      </c>
    </row>
    <row r="47" spans="1:12" ht="17.25" customHeight="1">
      <c r="A47" s="23">
        <v>2022</v>
      </c>
      <c r="B47" s="52">
        <v>8.8000000000000007</v>
      </c>
      <c r="C47" s="48">
        <v>2.0155828460313661</v>
      </c>
      <c r="D47" s="48">
        <v>3.2430000000000003</v>
      </c>
      <c r="E47" s="48">
        <v>14.058582846031367</v>
      </c>
      <c r="F47" s="48">
        <v>1.9617768263188344</v>
      </c>
      <c r="G47" s="48">
        <v>0.3135</v>
      </c>
      <c r="H47" s="48">
        <v>5.8079999999999998</v>
      </c>
      <c r="I47" s="48">
        <v>5.9753060197125336</v>
      </c>
      <c r="J47" s="26">
        <v>1.7915825859441067E-2</v>
      </c>
      <c r="K47" s="26" t="s">
        <v>308</v>
      </c>
      <c r="L47" s="26" t="s">
        <v>308</v>
      </c>
    </row>
    <row r="48" spans="1:12" ht="12" customHeight="1">
      <c r="A48" s="23">
        <v>2023</v>
      </c>
      <c r="B48" s="52">
        <v>14.200000000000001</v>
      </c>
      <c r="C48" s="48">
        <v>2.3338421677432857</v>
      </c>
      <c r="D48" s="48">
        <v>5.8079999999999998</v>
      </c>
      <c r="E48" s="48">
        <v>22.341842167743287</v>
      </c>
      <c r="F48" s="48">
        <v>2.0160722722534503</v>
      </c>
      <c r="G48" s="48">
        <v>0.34953126228863546</v>
      </c>
      <c r="H48" s="48">
        <v>6.39</v>
      </c>
      <c r="I48" s="48">
        <v>13.586238633201202</v>
      </c>
      <c r="J48" s="26">
        <v>4.0536462018140082E-2</v>
      </c>
      <c r="K48" s="26" t="s">
        <v>308</v>
      </c>
      <c r="L48" s="26" t="s">
        <v>308</v>
      </c>
    </row>
    <row r="49" spans="1:12" ht="12" customHeight="1">
      <c r="A49" s="3" t="s">
        <v>655</v>
      </c>
      <c r="B49" s="240"/>
      <c r="K49" s="243"/>
      <c r="L49" s="243"/>
    </row>
    <row r="50" spans="1:12" ht="12" customHeight="1">
      <c r="A50" s="174" t="s">
        <v>897</v>
      </c>
      <c r="B50" s="240"/>
      <c r="K50" s="243"/>
      <c r="L50" s="243"/>
    </row>
    <row r="51" spans="1:12" ht="12" customHeight="1">
      <c r="A51" s="46" t="s">
        <v>1133</v>
      </c>
      <c r="B51" s="240"/>
      <c r="K51" s="243"/>
      <c r="L51" s="243"/>
    </row>
    <row r="52" spans="1:12" ht="12" customHeight="1">
      <c r="A52" s="46" t="s">
        <v>1161</v>
      </c>
      <c r="B52" s="240"/>
      <c r="K52" s="243"/>
      <c r="L52" s="243"/>
    </row>
    <row r="53" spans="1:12" ht="12" customHeight="1">
      <c r="A53" s="46" t="s">
        <v>1135</v>
      </c>
      <c r="B53" s="240"/>
      <c r="K53" s="243"/>
      <c r="L53" s="243"/>
    </row>
    <row r="54" spans="1:12" ht="12" customHeight="1">
      <c r="A54" s="28" t="s">
        <v>1154</v>
      </c>
      <c r="B54" s="240"/>
    </row>
    <row r="55" spans="1:12">
      <c r="A55" s="173" t="s">
        <v>1040</v>
      </c>
      <c r="B55" s="240"/>
    </row>
    <row r="56" spans="1:12">
      <c r="A56" s="5" t="s">
        <v>36</v>
      </c>
      <c r="B56" s="240"/>
    </row>
    <row r="58" spans="1:12" customFormat="1">
      <c r="A58" s="176"/>
      <c r="B58" s="176"/>
      <c r="C58" s="176"/>
      <c r="D58" s="176"/>
      <c r="E58" s="176"/>
      <c r="F58" s="176"/>
      <c r="G58" s="176"/>
      <c r="H58" s="176"/>
      <c r="I58" s="176"/>
      <c r="J58" s="176"/>
      <c r="K58" s="176"/>
      <c r="L58" s="176"/>
    </row>
    <row r="59" spans="1:12" customFormat="1">
      <c r="A59" s="176"/>
    </row>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ustomFormat="1" ht="12"/>
    <row r="90" spans="1:12" customFormat="1" ht="12"/>
    <row r="91" spans="1:12">
      <c r="A91"/>
      <c r="B91"/>
      <c r="C91"/>
      <c r="D91"/>
      <c r="E91"/>
      <c r="F91"/>
      <c r="G91"/>
      <c r="H91"/>
      <c r="I91"/>
      <c r="J91"/>
      <c r="K91"/>
      <c r="L91"/>
    </row>
    <row r="92" spans="1:12">
      <c r="A92"/>
    </row>
  </sheetData>
  <conditionalFormatting sqref="A5:A48 B5:L48">
    <cfRule type="expression" dxfId="6"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209C-3F72-43A1-906A-477AA79D1AC9}">
  <sheetPr>
    <pageSetUpPr fitToPage="1"/>
  </sheetPr>
  <dimension ref="A1:Y91"/>
  <sheetViews>
    <sheetView showGridLines="0" topLeftCell="A21" zoomScaleNormal="100" workbookViewId="0"/>
  </sheetViews>
  <sheetFormatPr defaultColWidth="8.85546875" defaultRowHeight="15"/>
  <cols>
    <col min="1" max="1" width="8.85546875" style="176"/>
    <col min="2" max="8" width="17.7109375" style="176" customWidth="1"/>
    <col min="9" max="10" width="21.42578125" style="176" customWidth="1"/>
    <col min="11" max="12" width="14.5703125" style="176" customWidth="1"/>
    <col min="13" max="14" width="3.140625" style="15" customWidth="1"/>
    <col min="15" max="15" width="7.42578125" style="15" customWidth="1"/>
    <col min="16" max="16" width="7.42578125" style="15" bestFit="1"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5" bestFit="1" customWidth="1"/>
    <col min="22" max="22" width="9" style="15" bestFit="1" customWidth="1"/>
    <col min="23" max="23" width="14.42578125" style="15" bestFit="1" customWidth="1"/>
    <col min="24" max="24" width="21.42578125" style="15" bestFit="1" customWidth="1"/>
    <col min="25" max="25" width="22.5703125" style="15" bestFit="1" customWidth="1"/>
    <col min="26" max="26" width="17.28515625" style="176" bestFit="1" customWidth="1"/>
    <col min="27" max="27" width="18.5703125" style="176" bestFit="1" customWidth="1"/>
    <col min="28" max="16384" width="8.85546875" style="176"/>
  </cols>
  <sheetData>
    <row r="1" spans="1:25">
      <c r="A1" s="13" t="s">
        <v>198</v>
      </c>
      <c r="O1" s="156" t="str">
        <f>HYPERLINK("#'"&amp;"Index'!A1","INDEX")</f>
        <v>INDEX</v>
      </c>
    </row>
    <row r="2" spans="1:25" s="234" customFormat="1" ht="13.5">
      <c r="A2" s="157"/>
      <c r="B2" s="158" t="s">
        <v>998</v>
      </c>
      <c r="C2" s="158"/>
      <c r="D2" s="158"/>
      <c r="E2" s="158"/>
      <c r="F2" s="158" t="s">
        <v>1148</v>
      </c>
      <c r="G2" s="158"/>
      <c r="H2" s="158"/>
      <c r="I2" s="158"/>
      <c r="J2" s="158"/>
      <c r="K2" s="158" t="s">
        <v>644</v>
      </c>
      <c r="L2" s="158"/>
      <c r="M2" s="15"/>
      <c r="N2" s="15"/>
      <c r="O2" s="15"/>
      <c r="P2" s="15"/>
      <c r="Q2" s="15"/>
      <c r="R2" s="15"/>
      <c r="S2" s="15"/>
      <c r="T2" s="15"/>
      <c r="U2" s="15"/>
      <c r="V2" s="15"/>
      <c r="W2" s="15"/>
      <c r="X2" s="15"/>
      <c r="Y2" s="15"/>
    </row>
    <row r="3" spans="1:25" s="234" customFormat="1" ht="16.5" customHeight="1">
      <c r="A3" s="211"/>
      <c r="B3" s="160" t="s">
        <v>1132</v>
      </c>
      <c r="C3" s="160"/>
      <c r="D3" s="160"/>
      <c r="E3" s="160"/>
      <c r="F3" s="160"/>
      <c r="G3" s="245"/>
      <c r="H3" s="245"/>
      <c r="I3" s="160"/>
      <c r="J3" s="163" t="s">
        <v>617</v>
      </c>
      <c r="K3" s="160" t="s">
        <v>663</v>
      </c>
      <c r="L3" s="160"/>
      <c r="M3" s="15"/>
      <c r="N3" s="15"/>
      <c r="O3" s="15"/>
      <c r="P3" s="15"/>
      <c r="Q3" s="15"/>
      <c r="R3" s="15"/>
      <c r="S3" s="15"/>
      <c r="T3" s="15"/>
      <c r="U3" s="15"/>
      <c r="V3" s="15"/>
      <c r="W3" s="15"/>
      <c r="X3" s="15"/>
      <c r="Y3" s="15"/>
    </row>
    <row r="4" spans="1:25" s="234" customFormat="1" ht="40.5" customHeight="1">
      <c r="A4" s="22" t="s">
        <v>290</v>
      </c>
      <c r="B4" s="22" t="s">
        <v>648</v>
      </c>
      <c r="C4" s="22" t="s">
        <v>649</v>
      </c>
      <c r="D4" s="31" t="s">
        <v>891</v>
      </c>
      <c r="E4" s="22" t="s">
        <v>623</v>
      </c>
      <c r="F4" s="22" t="s">
        <v>650</v>
      </c>
      <c r="G4" s="31" t="s">
        <v>892</v>
      </c>
      <c r="H4" s="31" t="s">
        <v>681</v>
      </c>
      <c r="I4" s="22" t="s">
        <v>1124</v>
      </c>
      <c r="J4" s="22" t="s">
        <v>276</v>
      </c>
      <c r="K4" s="31" t="s">
        <v>1034</v>
      </c>
      <c r="L4" s="31" t="s">
        <v>894</v>
      </c>
      <c r="M4" s="15"/>
      <c r="N4" s="15"/>
      <c r="O4" s="15"/>
      <c r="P4" s="15"/>
      <c r="Q4" s="15"/>
      <c r="R4" s="15"/>
      <c r="S4" s="15"/>
      <c r="T4" s="15"/>
      <c r="U4" s="15"/>
      <c r="V4" s="15"/>
      <c r="W4" s="15"/>
      <c r="X4" s="15"/>
      <c r="Y4" s="15"/>
    </row>
    <row r="5" spans="1:25" ht="15" customHeight="1">
      <c r="A5" s="23">
        <v>1980</v>
      </c>
      <c r="B5" s="52">
        <v>64.599999999999994</v>
      </c>
      <c r="C5" s="48" t="s">
        <v>654</v>
      </c>
      <c r="D5" s="52">
        <v>25</v>
      </c>
      <c r="E5" s="52">
        <v>89.6</v>
      </c>
      <c r="F5" s="52">
        <v>26.55597996242955</v>
      </c>
      <c r="G5" s="52">
        <v>1.6502512690355329</v>
      </c>
      <c r="H5" s="52">
        <v>38.11399999999999</v>
      </c>
      <c r="I5" s="52">
        <v>23.279768768534922</v>
      </c>
      <c r="J5" s="25">
        <v>0.1022271008516152</v>
      </c>
      <c r="K5" s="25">
        <v>35.869999999999997</v>
      </c>
      <c r="L5" s="25">
        <v>84.896896541522437</v>
      </c>
    </row>
    <row r="6" spans="1:25" ht="10.5" customHeight="1">
      <c r="A6" s="23">
        <v>1981</v>
      </c>
      <c r="B6" s="52">
        <v>61</v>
      </c>
      <c r="C6" s="48" t="s">
        <v>654</v>
      </c>
      <c r="D6" s="52">
        <v>38.11399999999999</v>
      </c>
      <c r="E6" s="52">
        <v>99.11399999999999</v>
      </c>
      <c r="F6" s="52">
        <v>26.215577190542419</v>
      </c>
      <c r="G6" s="52">
        <v>1.4311195431472081</v>
      </c>
      <c r="H6" s="52">
        <v>35.380000000000003</v>
      </c>
      <c r="I6" s="52">
        <v>36.087303266310364</v>
      </c>
      <c r="J6" s="25">
        <v>0.15692451608633609</v>
      </c>
      <c r="K6" s="25">
        <v>21.04</v>
      </c>
      <c r="L6" s="25">
        <v>45.501976113625183</v>
      </c>
    </row>
    <row r="7" spans="1:25" ht="10.5" customHeight="1">
      <c r="A7" s="23">
        <v>1982</v>
      </c>
      <c r="B7" s="52">
        <v>52.9</v>
      </c>
      <c r="C7" s="48" t="s">
        <v>654</v>
      </c>
      <c r="D7" s="52">
        <v>35.380000000000003</v>
      </c>
      <c r="E7" s="52">
        <v>88.28</v>
      </c>
      <c r="F7" s="52">
        <v>38.838218181818178</v>
      </c>
      <c r="G7" s="52">
        <v>0.81700964467005066</v>
      </c>
      <c r="H7" s="52">
        <v>34.385000000000005</v>
      </c>
      <c r="I7" s="52">
        <v>14.239772173511767</v>
      </c>
      <c r="J7" s="25">
        <v>6.1328630995192548E-2</v>
      </c>
      <c r="K7" s="25">
        <v>18.78</v>
      </c>
      <c r="L7" s="25">
        <v>38.249446268998696</v>
      </c>
    </row>
    <row r="8" spans="1:25" ht="10.5" customHeight="1">
      <c r="A8" s="23">
        <v>1983</v>
      </c>
      <c r="B8" s="52">
        <v>30.2</v>
      </c>
      <c r="C8" s="48" t="s">
        <v>654</v>
      </c>
      <c r="D8" s="52">
        <v>34.385000000000005</v>
      </c>
      <c r="E8" s="52">
        <v>64.585000000000008</v>
      </c>
      <c r="F8" s="52">
        <v>22.102758178319437</v>
      </c>
      <c r="G8" s="52">
        <v>0.93333883248730953</v>
      </c>
      <c r="H8" s="52">
        <v>18.724</v>
      </c>
      <c r="I8" s="52">
        <v>22.824902989193266</v>
      </c>
      <c r="J8" s="25">
        <v>9.7414515952119515E-2</v>
      </c>
      <c r="K8" s="25">
        <v>22.28</v>
      </c>
      <c r="L8" s="25">
        <v>43.670861264651691</v>
      </c>
    </row>
    <row r="9" spans="1:25" ht="10.5" customHeight="1">
      <c r="A9" s="23">
        <v>1984</v>
      </c>
      <c r="B9" s="52">
        <v>34.5</v>
      </c>
      <c r="C9" s="48" t="s">
        <v>654</v>
      </c>
      <c r="D9" s="52">
        <v>18.724</v>
      </c>
      <c r="E9" s="52">
        <v>53.224000000000004</v>
      </c>
      <c r="F9" s="52">
        <v>23.543093270366001</v>
      </c>
      <c r="G9" s="52">
        <v>1.3688969543147209</v>
      </c>
      <c r="H9" s="52">
        <v>18.975000000000001</v>
      </c>
      <c r="I9" s="52">
        <v>9.3370097753192809</v>
      </c>
      <c r="J9" s="25">
        <v>3.9505347095466346E-2</v>
      </c>
      <c r="K9" s="25">
        <v>23.66</v>
      </c>
      <c r="L9" s="25">
        <v>44.759531027567974</v>
      </c>
    </row>
    <row r="10" spans="1:25" ht="10.5" customHeight="1">
      <c r="A10" s="23">
        <v>1985</v>
      </c>
      <c r="B10" s="52">
        <v>50.6</v>
      </c>
      <c r="C10" s="48" t="s">
        <v>654</v>
      </c>
      <c r="D10" s="52">
        <v>18.975000000000001</v>
      </c>
      <c r="E10" s="52">
        <v>69.575000000000003</v>
      </c>
      <c r="F10" s="52">
        <v>34.804764267990073</v>
      </c>
      <c r="G10" s="52">
        <v>1.4852261421319795</v>
      </c>
      <c r="H10" s="52">
        <v>21.251999999999995</v>
      </c>
      <c r="I10" s="52">
        <v>12.033009589877956</v>
      </c>
      <c r="J10" s="25">
        <v>5.0460063866035222E-2</v>
      </c>
      <c r="K10" s="25">
        <v>23.24</v>
      </c>
      <c r="L10" s="25">
        <v>42.6167881538532</v>
      </c>
    </row>
    <row r="11" spans="1:25" ht="10.5" customHeight="1">
      <c r="A11" s="23">
        <v>1986</v>
      </c>
      <c r="B11" s="52">
        <v>54.9</v>
      </c>
      <c r="C11" s="48" t="s">
        <v>654</v>
      </c>
      <c r="D11" s="52">
        <v>21.251999999999995</v>
      </c>
      <c r="E11" s="52">
        <v>76.151999999999987</v>
      </c>
      <c r="F11" s="52">
        <v>15.166840417000804</v>
      </c>
      <c r="G11" s="52">
        <v>1.0659000000000001</v>
      </c>
      <c r="H11" s="52">
        <v>21.411000000000001</v>
      </c>
      <c r="I11" s="52">
        <v>38.50825958299918</v>
      </c>
      <c r="J11" s="25">
        <v>0.16001703538734174</v>
      </c>
      <c r="K11" s="25">
        <v>19.61</v>
      </c>
      <c r="L11" s="25">
        <v>35.245853759363023</v>
      </c>
    </row>
    <row r="12" spans="1:25" ht="10.5" customHeight="1">
      <c r="A12" s="23">
        <v>1987</v>
      </c>
      <c r="B12" s="52">
        <v>39.4</v>
      </c>
      <c r="C12" s="48" t="s">
        <v>654</v>
      </c>
      <c r="D12" s="52">
        <v>21.411000000000001</v>
      </c>
      <c r="E12" s="52">
        <v>60.811</v>
      </c>
      <c r="F12" s="52">
        <v>17.280038387715933</v>
      </c>
      <c r="G12" s="52">
        <v>1.5447</v>
      </c>
      <c r="H12" s="52">
        <v>23.245999999999999</v>
      </c>
      <c r="I12" s="52">
        <v>18.740261612284069</v>
      </c>
      <c r="J12" s="25">
        <v>7.7182672494209612E-2</v>
      </c>
      <c r="K12" s="25">
        <v>22.68</v>
      </c>
      <c r="L12" s="25">
        <v>39.786332657948051</v>
      </c>
    </row>
    <row r="13" spans="1:25" ht="10.5" customHeight="1">
      <c r="A13" s="23">
        <v>1988</v>
      </c>
      <c r="B13" s="52">
        <v>56.2</v>
      </c>
      <c r="C13" s="48" t="s">
        <v>654</v>
      </c>
      <c r="D13" s="52">
        <v>23.245999999999999</v>
      </c>
      <c r="E13" s="52">
        <v>79.445999999999998</v>
      </c>
      <c r="F13" s="52">
        <v>31.967496190959878</v>
      </c>
      <c r="G13" s="52">
        <v>1.7784</v>
      </c>
      <c r="H13" s="52">
        <v>21.356000000000009</v>
      </c>
      <c r="I13" s="52">
        <v>24.344103809040114</v>
      </c>
      <c r="J13" s="25">
        <v>9.9355172858816648E-2</v>
      </c>
      <c r="K13" s="25">
        <v>34.06</v>
      </c>
      <c r="L13" s="25">
        <v>57.711451215947754</v>
      </c>
    </row>
    <row r="14" spans="1:25" ht="10.5" customHeight="1">
      <c r="A14" s="23">
        <v>1989</v>
      </c>
      <c r="B14" s="52">
        <v>69.900000000000006</v>
      </c>
      <c r="C14" s="44">
        <v>0</v>
      </c>
      <c r="D14" s="52">
        <v>21.356000000000009</v>
      </c>
      <c r="E14" s="52">
        <v>91.256000000000014</v>
      </c>
      <c r="F14" s="52">
        <v>19.047049000000001</v>
      </c>
      <c r="G14" s="52">
        <v>1.7556</v>
      </c>
      <c r="H14" s="52">
        <v>28.658999999999999</v>
      </c>
      <c r="I14" s="52">
        <v>41.794351000000013</v>
      </c>
      <c r="J14" s="25">
        <v>0.16897393487559739</v>
      </c>
      <c r="K14" s="25">
        <v>33.450000000000003</v>
      </c>
      <c r="L14" s="25">
        <v>54.539896056251912</v>
      </c>
    </row>
    <row r="15" spans="1:25" ht="15" customHeight="1">
      <c r="A15" s="23">
        <v>1990</v>
      </c>
      <c r="B15" s="52">
        <v>64.8</v>
      </c>
      <c r="C15" s="48">
        <v>1.5</v>
      </c>
      <c r="D15" s="52">
        <v>28.658999999999999</v>
      </c>
      <c r="E15" s="52">
        <v>94.959000000000003</v>
      </c>
      <c r="F15" s="52">
        <v>32.982892</v>
      </c>
      <c r="G15" s="52">
        <v>2.0120999999999998</v>
      </c>
      <c r="H15" s="52">
        <v>29.159999999999997</v>
      </c>
      <c r="I15" s="52">
        <v>30.80400800000001</v>
      </c>
      <c r="J15" s="25">
        <v>0.12315100826763473</v>
      </c>
      <c r="K15" s="25">
        <v>31.16</v>
      </c>
      <c r="L15" s="25">
        <v>48.966186459655148</v>
      </c>
    </row>
    <row r="16" spans="1:25" ht="10.5" customHeight="1">
      <c r="A16" s="23">
        <v>1991</v>
      </c>
      <c r="B16" s="52">
        <v>75.099999999999994</v>
      </c>
      <c r="C16" s="48">
        <v>2.4</v>
      </c>
      <c r="D16" s="52">
        <v>29.159999999999997</v>
      </c>
      <c r="E16" s="52">
        <v>106.66</v>
      </c>
      <c r="F16" s="52">
        <v>23.421932000000002</v>
      </c>
      <c r="G16" s="52">
        <v>1.8924000000000001</v>
      </c>
      <c r="H16" s="52">
        <v>37.549999999999997</v>
      </c>
      <c r="I16" s="52">
        <v>43.795668000000006</v>
      </c>
      <c r="J16" s="25">
        <v>0.17276874706599396</v>
      </c>
      <c r="K16" s="25">
        <v>25.62</v>
      </c>
      <c r="L16" s="25">
        <v>38.949636842525351</v>
      </c>
    </row>
    <row r="17" spans="1:12" ht="10.5" customHeight="1">
      <c r="A17" s="23">
        <v>1992</v>
      </c>
      <c r="B17" s="52">
        <v>60.7</v>
      </c>
      <c r="C17" s="48">
        <v>1.5</v>
      </c>
      <c r="D17" s="52">
        <v>37.549999999999997</v>
      </c>
      <c r="E17" s="52">
        <v>99.75</v>
      </c>
      <c r="F17" s="52">
        <v>47.084043000000001</v>
      </c>
      <c r="G17" s="52">
        <v>2.3883000000000001</v>
      </c>
      <c r="H17" s="52">
        <v>38.847999999999999</v>
      </c>
      <c r="I17" s="52">
        <v>11.429656999999999</v>
      </c>
      <c r="J17" s="25">
        <v>4.4491724213099562E-2</v>
      </c>
      <c r="K17" s="25">
        <v>30.02</v>
      </c>
      <c r="L17" s="25">
        <v>44.620992824522226</v>
      </c>
    </row>
    <row r="18" spans="1:12" ht="10.5" customHeight="1">
      <c r="A18" s="23">
        <v>1993</v>
      </c>
      <c r="B18" s="52">
        <v>78.400000000000006</v>
      </c>
      <c r="C18" s="48">
        <v>2.2000000000000002</v>
      </c>
      <c r="D18" s="52">
        <v>38.847999999999999</v>
      </c>
      <c r="E18" s="52">
        <v>119.44800000000001</v>
      </c>
      <c r="F18" s="52">
        <v>26.620604</v>
      </c>
      <c r="G18" s="52">
        <v>2.1945000000000001</v>
      </c>
      <c r="H18" s="52">
        <v>42.336000000000006</v>
      </c>
      <c r="I18" s="52">
        <v>48.296895999999997</v>
      </c>
      <c r="J18" s="25">
        <v>0.18557528577741061</v>
      </c>
      <c r="K18" s="25">
        <v>29.33</v>
      </c>
      <c r="L18" s="25">
        <v>42.584855733456259</v>
      </c>
    </row>
    <row r="19" spans="1:12" ht="10.5" customHeight="1">
      <c r="A19" s="23">
        <v>1994</v>
      </c>
      <c r="B19" s="52">
        <v>77.3</v>
      </c>
      <c r="C19" s="48">
        <v>3.1</v>
      </c>
      <c r="D19" s="52">
        <v>42.336000000000006</v>
      </c>
      <c r="E19" s="52">
        <v>122.73599999999999</v>
      </c>
      <c r="F19" s="52">
        <v>51.251339000000002</v>
      </c>
      <c r="G19" s="52">
        <v>2.1204000000000001</v>
      </c>
      <c r="H19" s="52">
        <v>37.876999999999995</v>
      </c>
      <c r="I19" s="52">
        <v>31.48726099999999</v>
      </c>
      <c r="J19" s="25">
        <v>0.11952527748675197</v>
      </c>
      <c r="K19" s="25">
        <v>28.19</v>
      </c>
      <c r="L19" s="25">
        <v>40.075630491029543</v>
      </c>
    </row>
    <row r="20" spans="1:12" ht="10.5" customHeight="1">
      <c r="A20" s="23">
        <v>1995</v>
      </c>
      <c r="B20" s="52">
        <v>74.5</v>
      </c>
      <c r="C20" s="48">
        <v>3.4</v>
      </c>
      <c r="D20" s="52">
        <v>37.876999999999995</v>
      </c>
      <c r="E20" s="52">
        <v>115.777</v>
      </c>
      <c r="F20" s="52">
        <v>32.035212999999999</v>
      </c>
      <c r="G20" s="52">
        <v>1.1798999999999999</v>
      </c>
      <c r="H20" s="52">
        <v>46.19</v>
      </c>
      <c r="I20" s="52">
        <v>36.371887000000001</v>
      </c>
      <c r="J20" s="25">
        <v>0.13645069159691922</v>
      </c>
      <c r="K20" s="25">
        <v>28.87</v>
      </c>
      <c r="L20" s="25">
        <v>40.198276222169618</v>
      </c>
    </row>
    <row r="21" spans="1:12" ht="10.5" customHeight="1">
      <c r="A21" s="23">
        <v>1996</v>
      </c>
      <c r="B21" s="52">
        <v>40.5</v>
      </c>
      <c r="C21" s="48">
        <v>2.4</v>
      </c>
      <c r="D21" s="52">
        <v>46.19</v>
      </c>
      <c r="E21" s="52">
        <v>89.09</v>
      </c>
      <c r="F21" s="52">
        <v>20.510915000000001</v>
      </c>
      <c r="G21" s="52">
        <v>2.4224999999999999</v>
      </c>
      <c r="H21" s="52">
        <v>21.465</v>
      </c>
      <c r="I21" s="52">
        <v>44.691585000000003</v>
      </c>
      <c r="J21" s="25">
        <v>0.16572878772708566</v>
      </c>
      <c r="K21" s="25">
        <v>39.31</v>
      </c>
      <c r="L21" s="25">
        <v>53.751935705519791</v>
      </c>
    </row>
    <row r="22" spans="1:12" ht="10.5" customHeight="1">
      <c r="A22" s="23">
        <v>1997</v>
      </c>
      <c r="B22" s="52">
        <v>89.2</v>
      </c>
      <c r="C22" s="48">
        <v>2.2000000000000002</v>
      </c>
      <c r="D22" s="52">
        <v>21.465</v>
      </c>
      <c r="E22" s="52">
        <v>112.86500000000001</v>
      </c>
      <c r="F22" s="52">
        <v>23.341124000000001</v>
      </c>
      <c r="G22" s="52">
        <v>1.8297000000000003</v>
      </c>
      <c r="H22" s="52">
        <v>48.168000000000006</v>
      </c>
      <c r="I22" s="52">
        <v>39.526175999999992</v>
      </c>
      <c r="J22" s="25">
        <v>0.14483121299173357</v>
      </c>
      <c r="K22" s="25">
        <v>28.16</v>
      </c>
      <c r="L22" s="25">
        <v>37.849843916437329</v>
      </c>
    </row>
    <row r="23" spans="1:12" ht="10.5" customHeight="1">
      <c r="A23" s="23">
        <v>1998</v>
      </c>
      <c r="B23" s="52">
        <v>66</v>
      </c>
      <c r="C23" s="48">
        <v>5.0999999999999996</v>
      </c>
      <c r="D23" s="52">
        <v>48.168000000000006</v>
      </c>
      <c r="E23" s="52">
        <v>119.268</v>
      </c>
      <c r="F23" s="52">
        <v>23.313571</v>
      </c>
      <c r="G23" s="52">
        <v>2.4282000000000004</v>
      </c>
      <c r="H23" s="52">
        <v>35.64</v>
      </c>
      <c r="I23" s="52">
        <v>57.886229</v>
      </c>
      <c r="J23" s="25">
        <v>0.20964536153414337</v>
      </c>
      <c r="K23" s="25">
        <v>27.54</v>
      </c>
      <c r="L23" s="25">
        <v>36.61284640286096</v>
      </c>
    </row>
    <row r="24" spans="1:12" ht="10.5" customHeight="1">
      <c r="A24" s="23">
        <v>1999</v>
      </c>
      <c r="B24" s="52">
        <v>90</v>
      </c>
      <c r="C24" s="48">
        <v>4.7</v>
      </c>
      <c r="D24" s="52">
        <v>35.64</v>
      </c>
      <c r="E24" s="52">
        <v>130.34</v>
      </c>
      <c r="F24" s="52">
        <v>15.541487</v>
      </c>
      <c r="G24" s="52">
        <v>0.9917999999999999</v>
      </c>
      <c r="H24" s="52">
        <v>52.199999999999996</v>
      </c>
      <c r="I24" s="52">
        <v>61.606713000000006</v>
      </c>
      <c r="J24" s="25">
        <v>0.22057936232299183</v>
      </c>
      <c r="K24" s="25">
        <v>21.92</v>
      </c>
      <c r="L24" s="25">
        <v>28.738966406744222</v>
      </c>
    </row>
    <row r="25" spans="1:12" ht="15" customHeight="1">
      <c r="A25" s="23">
        <v>2000</v>
      </c>
      <c r="B25" s="52">
        <v>31.3</v>
      </c>
      <c r="C25" s="48">
        <v>7.2390108200000007</v>
      </c>
      <c r="D25" s="52">
        <v>52.199999999999996</v>
      </c>
      <c r="E25" s="52">
        <v>90.739010820000004</v>
      </c>
      <c r="F25" s="52">
        <v>18.535509380000001</v>
      </c>
      <c r="G25" s="52">
        <v>1.0716000000000001</v>
      </c>
      <c r="H25" s="52">
        <v>33.153999999999996</v>
      </c>
      <c r="I25" s="52">
        <v>37.977901439999997</v>
      </c>
      <c r="J25" s="25">
        <v>0.13448999791167776</v>
      </c>
      <c r="K25" s="25">
        <v>24.33</v>
      </c>
      <c r="L25" s="25">
        <v>31.185810648422603</v>
      </c>
    </row>
    <row r="26" spans="1:12" ht="10.5" customHeight="1">
      <c r="A26" s="23">
        <v>2001</v>
      </c>
      <c r="B26" s="52">
        <v>17.2</v>
      </c>
      <c r="C26" s="48">
        <v>8.4220264199999999</v>
      </c>
      <c r="D26" s="52">
        <v>33.153999999999996</v>
      </c>
      <c r="E26" s="52">
        <v>58.776026419999994</v>
      </c>
      <c r="F26" s="52">
        <v>13.12297498</v>
      </c>
      <c r="G26" s="52">
        <v>1.7612999999999999</v>
      </c>
      <c r="H26" s="52">
        <v>10.32</v>
      </c>
      <c r="I26" s="52">
        <v>33.571751439999993</v>
      </c>
      <c r="J26" s="25">
        <v>0.11766803432176112</v>
      </c>
      <c r="K26" s="25">
        <v>33.36</v>
      </c>
      <c r="L26" s="25">
        <v>41.796916600367098</v>
      </c>
    </row>
    <row r="27" spans="1:12" ht="10.5" customHeight="1">
      <c r="A27" s="23">
        <v>2002</v>
      </c>
      <c r="B27" s="52">
        <v>59.2</v>
      </c>
      <c r="C27" s="48">
        <v>6.7944708399999998</v>
      </c>
      <c r="D27" s="52">
        <v>10.32</v>
      </c>
      <c r="E27" s="52">
        <v>76.314470840000013</v>
      </c>
      <c r="F27" s="52">
        <v>10.954085490000001</v>
      </c>
      <c r="G27" s="52">
        <v>1.8924000000000001</v>
      </c>
      <c r="H27" s="52">
        <v>37.888000000000005</v>
      </c>
      <c r="I27" s="52">
        <v>25.579985350000008</v>
      </c>
      <c r="J27" s="25">
        <v>8.8787079395527518E-2</v>
      </c>
      <c r="K27" s="25">
        <v>28.81</v>
      </c>
      <c r="L27" s="25">
        <v>35.562303464578108</v>
      </c>
    </row>
    <row r="28" spans="1:12" ht="10.5" customHeight="1">
      <c r="A28" s="23">
        <v>2003</v>
      </c>
      <c r="B28" s="52">
        <v>58.1</v>
      </c>
      <c r="C28" s="48">
        <v>5.7922783400000002</v>
      </c>
      <c r="D28" s="52">
        <v>37.888000000000005</v>
      </c>
      <c r="E28" s="52">
        <v>101.78027834000001</v>
      </c>
      <c r="F28" s="52">
        <v>19.124436670000001</v>
      </c>
      <c r="G28" s="52">
        <v>1.8924000000000001</v>
      </c>
      <c r="H28" s="52">
        <v>31.954999999999998</v>
      </c>
      <c r="I28" s="52">
        <v>48.808441670000008</v>
      </c>
      <c r="J28" s="25">
        <v>0.16783062752221195</v>
      </c>
      <c r="K28" s="25">
        <v>28.53</v>
      </c>
      <c r="L28" s="25">
        <v>34.525217749084078</v>
      </c>
    </row>
    <row r="29" spans="1:12" ht="10.5" customHeight="1">
      <c r="A29" s="23">
        <v>2004</v>
      </c>
      <c r="B29" s="52">
        <v>60.1</v>
      </c>
      <c r="C29" s="48">
        <v>6.1443410400000005</v>
      </c>
      <c r="D29" s="52">
        <v>31.954999999999998</v>
      </c>
      <c r="E29" s="52">
        <v>98.199341039999993</v>
      </c>
      <c r="F29" s="52">
        <v>18.17466787</v>
      </c>
      <c r="G29" s="52">
        <v>2.9013</v>
      </c>
      <c r="H29" s="52">
        <v>31.252000000000002</v>
      </c>
      <c r="I29" s="52">
        <v>45.871373169999991</v>
      </c>
      <c r="J29" s="25">
        <v>0.15631048633919783</v>
      </c>
      <c r="K29" s="25">
        <v>32.020000000000003</v>
      </c>
      <c r="L29" s="25">
        <v>37.740852823049977</v>
      </c>
    </row>
    <row r="30" spans="1:12" ht="10.5" customHeight="1">
      <c r="A30" s="23">
        <v>2005</v>
      </c>
      <c r="B30" s="52">
        <v>90.3</v>
      </c>
      <c r="C30" s="48">
        <v>6.8893974500000006</v>
      </c>
      <c r="D30" s="52">
        <v>31.252000000000002</v>
      </c>
      <c r="E30" s="52">
        <v>128.44139745000001</v>
      </c>
      <c r="F30" s="52">
        <v>15.34679482</v>
      </c>
      <c r="G30" s="52">
        <v>2.0234999999999999</v>
      </c>
      <c r="H30" s="52">
        <v>36.119999999999997</v>
      </c>
      <c r="I30" s="52">
        <v>74.951102630000008</v>
      </c>
      <c r="J30" s="25">
        <v>0.25305398624627423</v>
      </c>
      <c r="K30" s="25">
        <v>27.33</v>
      </c>
      <c r="L30" s="25">
        <v>31.237855754943421</v>
      </c>
    </row>
    <row r="31" spans="1:12" ht="10.5" customHeight="1">
      <c r="A31" s="23">
        <v>2006</v>
      </c>
      <c r="B31" s="52">
        <v>64.900000000000006</v>
      </c>
      <c r="C31" s="48">
        <v>5.7214835199999996</v>
      </c>
      <c r="D31" s="52">
        <v>36.119999999999997</v>
      </c>
      <c r="E31" s="52">
        <v>106.74148352</v>
      </c>
      <c r="F31" s="52">
        <v>16.993457859999999</v>
      </c>
      <c r="G31" s="52">
        <v>1.7442000000000002</v>
      </c>
      <c r="H31" s="52">
        <v>30.503</v>
      </c>
      <c r="I31" s="52">
        <v>57.50082565999999</v>
      </c>
      <c r="J31" s="25">
        <v>0.19231313902125552</v>
      </c>
      <c r="K31" s="25">
        <v>30.95</v>
      </c>
      <c r="L31" s="25">
        <v>34.308264467390522</v>
      </c>
    </row>
    <row r="32" spans="1:12" ht="10.5" customHeight="1">
      <c r="A32" s="23">
        <v>2007</v>
      </c>
      <c r="B32" s="52">
        <v>53.7</v>
      </c>
      <c r="C32" s="48">
        <v>12.52586634</v>
      </c>
      <c r="D32" s="52">
        <v>30.503</v>
      </c>
      <c r="E32" s="52">
        <v>96.72886634000001</v>
      </c>
      <c r="F32" s="52">
        <v>9.2914587899999983</v>
      </c>
      <c r="G32" s="52">
        <v>2.4110999999999998</v>
      </c>
      <c r="H32" s="52">
        <v>30.071999999999999</v>
      </c>
      <c r="I32" s="52">
        <v>54.95430755000001</v>
      </c>
      <c r="J32" s="25">
        <v>0.18196554566542264</v>
      </c>
      <c r="K32" s="25">
        <v>44.52</v>
      </c>
      <c r="L32" s="25">
        <v>48.050122364838799</v>
      </c>
    </row>
    <row r="33" spans="1:12" ht="10.5" customHeight="1">
      <c r="A33" s="23">
        <v>2008</v>
      </c>
      <c r="B33" s="52">
        <v>81.599999999999994</v>
      </c>
      <c r="C33" s="48">
        <v>17.738811899999998</v>
      </c>
      <c r="D33" s="52">
        <v>30.071999999999999</v>
      </c>
      <c r="E33" s="52">
        <v>129.4108119</v>
      </c>
      <c r="F33" s="52">
        <v>8.4092043299999997</v>
      </c>
      <c r="G33" s="52">
        <v>2.0007000000000001</v>
      </c>
      <c r="H33" s="52">
        <v>43.247999999999998</v>
      </c>
      <c r="I33" s="52">
        <v>75.752907570000019</v>
      </c>
      <c r="J33" s="25">
        <v>0.24853498700733573</v>
      </c>
      <c r="K33" s="25">
        <v>52.712499999999999</v>
      </c>
      <c r="L33" s="25">
        <v>55.841139439973084</v>
      </c>
    </row>
    <row r="34" spans="1:12" ht="10.5" customHeight="1">
      <c r="A34" s="23">
        <v>2009</v>
      </c>
      <c r="B34" s="52">
        <v>70.3</v>
      </c>
      <c r="C34" s="48">
        <v>15.48504447</v>
      </c>
      <c r="D34" s="52">
        <v>43.247999999999998</v>
      </c>
      <c r="E34" s="52">
        <v>129.03304446999999</v>
      </c>
      <c r="F34" s="52">
        <v>8.3638288000000003</v>
      </c>
      <c r="G34" s="52">
        <v>1.3052999999999999</v>
      </c>
      <c r="H34" s="52">
        <v>36.634999999999998</v>
      </c>
      <c r="I34" s="52">
        <v>82.728915669999992</v>
      </c>
      <c r="J34" s="25">
        <v>0.26909014932848258</v>
      </c>
      <c r="K34" s="25">
        <v>43.322499999999998</v>
      </c>
      <c r="L34" s="25">
        <v>45.593512876372088</v>
      </c>
    </row>
    <row r="35" spans="1:12" ht="15" customHeight="1">
      <c r="A35" s="23">
        <v>2010</v>
      </c>
      <c r="B35" s="52">
        <v>47.8</v>
      </c>
      <c r="C35" s="48">
        <v>11.631407099999999</v>
      </c>
      <c r="D35" s="52">
        <v>36.634999999999998</v>
      </c>
      <c r="E35" s="52">
        <v>96.066407099999992</v>
      </c>
      <c r="F35" s="52">
        <v>7.8422196500000005</v>
      </c>
      <c r="G35" s="52">
        <v>2.0805000000000002</v>
      </c>
      <c r="H35" s="52">
        <v>22.943999999999999</v>
      </c>
      <c r="I35" s="52">
        <v>63.199687449999985</v>
      </c>
      <c r="J35" s="25">
        <v>0.20402365119071175</v>
      </c>
      <c r="K35" s="25">
        <v>47.738</v>
      </c>
      <c r="L35" s="25">
        <v>49.642148719508548</v>
      </c>
    </row>
    <row r="36" spans="1:12" ht="10.5" customHeight="1">
      <c r="A36" s="23">
        <v>2011</v>
      </c>
      <c r="B36" s="52">
        <v>73.7</v>
      </c>
      <c r="C36" s="48">
        <v>10.275899669999999</v>
      </c>
      <c r="D36" s="52">
        <v>22.943999999999999</v>
      </c>
      <c r="E36" s="52">
        <v>106.91989967000001</v>
      </c>
      <c r="F36" s="52">
        <v>13.58817226</v>
      </c>
      <c r="G36" s="52">
        <v>2.2799999999999998</v>
      </c>
      <c r="H36" s="52">
        <v>17.110000000000007</v>
      </c>
      <c r="I36" s="52">
        <v>73.941727409999999</v>
      </c>
      <c r="J36" s="25">
        <v>0.23688953472083346</v>
      </c>
      <c r="K36" s="25">
        <v>61.249166666666675</v>
      </c>
      <c r="L36" s="25">
        <v>62.399024694219399</v>
      </c>
    </row>
    <row r="37" spans="1:12" ht="10.5" customHeight="1">
      <c r="A37" s="23">
        <v>2012</v>
      </c>
      <c r="B37" s="52">
        <v>83.8</v>
      </c>
      <c r="C37" s="48">
        <v>8.8816438099999999</v>
      </c>
      <c r="D37" s="52">
        <v>17.110000000000007</v>
      </c>
      <c r="E37" s="52">
        <v>109.79164381000001</v>
      </c>
      <c r="F37" s="52">
        <v>13.142417539999999</v>
      </c>
      <c r="G37" s="52">
        <v>1.4820000000000002</v>
      </c>
      <c r="H37" s="52">
        <v>27.653999999999996</v>
      </c>
      <c r="I37" s="52">
        <v>67.513226270000018</v>
      </c>
      <c r="J37" s="25">
        <v>0.2147099618362138</v>
      </c>
      <c r="K37" s="25">
        <v>53.355833333333329</v>
      </c>
      <c r="L37" s="25">
        <v>53.355699944083469</v>
      </c>
    </row>
    <row r="38" spans="1:12" ht="10.5" customHeight="1">
      <c r="A38" s="23">
        <v>2013</v>
      </c>
      <c r="B38" s="52">
        <v>54.8</v>
      </c>
      <c r="C38" s="48">
        <v>8.0215098699999992</v>
      </c>
      <c r="D38" s="52">
        <v>27.653999999999996</v>
      </c>
      <c r="E38" s="52">
        <v>90.475509869999996</v>
      </c>
      <c r="F38" s="52">
        <v>19.482006477999995</v>
      </c>
      <c r="G38" s="52">
        <v>1.9779000000000002</v>
      </c>
      <c r="H38" s="52">
        <v>29.044</v>
      </c>
      <c r="I38" s="52">
        <v>39.971603392000006</v>
      </c>
      <c r="J38" s="25">
        <v>0.12620149499296948</v>
      </c>
      <c r="K38" s="25">
        <v>52.17285714285714</v>
      </c>
      <c r="L38" s="25">
        <v>51.266088207683737</v>
      </c>
    </row>
    <row r="39" spans="1:12" ht="10.5" customHeight="1">
      <c r="A39" s="23">
        <v>2014</v>
      </c>
      <c r="B39" s="52">
        <v>70.8</v>
      </c>
      <c r="C39" s="48">
        <v>7.4156802939999986</v>
      </c>
      <c r="D39" s="52">
        <v>29.044</v>
      </c>
      <c r="E39" s="52">
        <v>107.25968029399999</v>
      </c>
      <c r="F39" s="52">
        <v>38.669034799999999</v>
      </c>
      <c r="G39" s="52">
        <v>3.0609000000000002</v>
      </c>
      <c r="H39" s="52">
        <v>47.435999999999993</v>
      </c>
      <c r="I39" s="52">
        <v>18.093745494000004</v>
      </c>
      <c r="J39" s="25">
        <v>5.6687623609988587E-2</v>
      </c>
      <c r="K39" s="25">
        <v>55.1</v>
      </c>
      <c r="L39" s="25">
        <v>53.153261787049324</v>
      </c>
    </row>
    <row r="40" spans="1:12" ht="10.5" customHeight="1">
      <c r="A40" s="23">
        <v>2015</v>
      </c>
      <c r="B40" s="52">
        <v>110.6</v>
      </c>
      <c r="C40" s="48">
        <v>10.906916526</v>
      </c>
      <c r="D40" s="52">
        <v>47.435999999999993</v>
      </c>
      <c r="E40" s="52">
        <v>168.94291652599998</v>
      </c>
      <c r="F40" s="52">
        <v>30.236583761999999</v>
      </c>
      <c r="G40" s="52">
        <v>1.9265999999999999</v>
      </c>
      <c r="H40" s="52">
        <v>43.134</v>
      </c>
      <c r="I40" s="52">
        <v>93.645732763999959</v>
      </c>
      <c r="J40" s="25">
        <v>0.29196530629399586</v>
      </c>
      <c r="K40" s="25">
        <v>39.799999999999997</v>
      </c>
      <c r="L40" s="25">
        <v>38.027354853503908</v>
      </c>
    </row>
    <row r="41" spans="1:12" ht="10.5" customHeight="1">
      <c r="A41" s="23">
        <v>2016</v>
      </c>
      <c r="B41" s="52">
        <v>65.7</v>
      </c>
      <c r="C41" s="48">
        <v>12.0881475</v>
      </c>
      <c r="D41" s="48">
        <v>43.134</v>
      </c>
      <c r="E41" s="48">
        <v>120.92214750000001</v>
      </c>
      <c r="F41" s="48">
        <v>12.996947</v>
      </c>
      <c r="G41" s="48">
        <v>1.1856</v>
      </c>
      <c r="H41" s="48">
        <v>15.110999999999997</v>
      </c>
      <c r="I41" s="48">
        <v>91.628600500000005</v>
      </c>
      <c r="J41" s="26">
        <v>0.28353853769816312</v>
      </c>
      <c r="K41" s="26">
        <v>38</v>
      </c>
      <c r="L41" s="25">
        <v>35.949698803016936</v>
      </c>
    </row>
    <row r="42" spans="1:12" ht="10.5" customHeight="1">
      <c r="A42" s="23">
        <v>2017</v>
      </c>
      <c r="B42" s="52">
        <v>43.8</v>
      </c>
      <c r="C42" s="48">
        <v>12.6163034893919</v>
      </c>
      <c r="D42" s="48">
        <v>15.110999999999997</v>
      </c>
      <c r="E42" s="48">
        <v>71.527303489391898</v>
      </c>
      <c r="F42" s="48">
        <v>18.205943368417898</v>
      </c>
      <c r="G42" s="48">
        <v>1.8695999999999997</v>
      </c>
      <c r="H42" s="48">
        <v>17.52</v>
      </c>
      <c r="I42" s="48">
        <v>33.931760120974005</v>
      </c>
      <c r="J42" s="26">
        <v>0.10433927107985669</v>
      </c>
      <c r="K42" s="26">
        <v>37.25</v>
      </c>
      <c r="L42" s="25">
        <v>34.573011703776579</v>
      </c>
    </row>
    <row r="43" spans="1:12" ht="10.5" customHeight="1">
      <c r="A43" s="23">
        <v>2018</v>
      </c>
      <c r="B43" s="52">
        <v>70.400000000000006</v>
      </c>
      <c r="C43" s="48">
        <v>13.121666928410336</v>
      </c>
      <c r="D43" s="48">
        <v>17.52</v>
      </c>
      <c r="E43" s="48">
        <v>101.04166692841034</v>
      </c>
      <c r="F43" s="48">
        <v>24.939696407979632</v>
      </c>
      <c r="G43" s="48">
        <v>1.7670000000000001</v>
      </c>
      <c r="H43" s="48">
        <v>22.528000000000006</v>
      </c>
      <c r="I43" s="48">
        <v>51.80697052043071</v>
      </c>
      <c r="J43" s="26">
        <v>0.15846794460994415</v>
      </c>
      <c r="K43" s="26">
        <v>38.25</v>
      </c>
      <c r="L43" s="25">
        <v>34.664322482418619</v>
      </c>
    </row>
    <row r="44" spans="1:12" ht="10.5" customHeight="1">
      <c r="A44" s="23">
        <v>2019</v>
      </c>
      <c r="B44" s="52">
        <v>57</v>
      </c>
      <c r="C44" s="48">
        <v>13.686874848502965</v>
      </c>
      <c r="D44" s="48">
        <v>22.528000000000006</v>
      </c>
      <c r="E44" s="48">
        <v>93.214874848502973</v>
      </c>
      <c r="F44" s="48">
        <v>24.007751719339929</v>
      </c>
      <c r="G44" s="48">
        <v>2.6277000000000004</v>
      </c>
      <c r="H44" s="48">
        <v>11.969999999999999</v>
      </c>
      <c r="I44" s="48">
        <v>54.609423129163048</v>
      </c>
      <c r="J44" s="26">
        <v>0.16625087818186049</v>
      </c>
      <c r="K44" s="26">
        <v>37.833333333333336</v>
      </c>
      <c r="L44" s="25">
        <v>33.688622150194867</v>
      </c>
    </row>
    <row r="45" spans="1:12" ht="14.25" customHeight="1">
      <c r="A45" s="23">
        <v>2020</v>
      </c>
      <c r="B45" s="52">
        <v>93.7</v>
      </c>
      <c r="C45" s="48">
        <v>19.861158600657141</v>
      </c>
      <c r="D45" s="48">
        <v>11.969999999999999</v>
      </c>
      <c r="E45" s="48">
        <v>125.53115860065714</v>
      </c>
      <c r="F45" s="48">
        <v>48.666427086315842</v>
      </c>
      <c r="G45" s="48">
        <v>2.6391000000000004</v>
      </c>
      <c r="H45" s="48">
        <v>43.101999999999997</v>
      </c>
      <c r="I45" s="48">
        <v>31.123631514341291</v>
      </c>
      <c r="J45" s="26">
        <v>9.4281470643385948E-2</v>
      </c>
      <c r="K45" s="26">
        <v>41.517801352618967</v>
      </c>
      <c r="L45" s="25">
        <v>36.478641777478138</v>
      </c>
    </row>
    <row r="46" spans="1:12" ht="13.7" customHeight="1">
      <c r="A46" s="23">
        <v>2021</v>
      </c>
      <c r="B46" s="52">
        <v>90.4</v>
      </c>
      <c r="C46" s="48">
        <v>16.135749815416972</v>
      </c>
      <c r="D46" s="48">
        <v>43.101999999999997</v>
      </c>
      <c r="E46" s="48">
        <v>149.63774981541698</v>
      </c>
      <c r="F46" s="48">
        <v>27.297864381734065</v>
      </c>
      <c r="G46" s="48">
        <v>2.0177999999999998</v>
      </c>
      <c r="H46" s="48">
        <v>20.792000000000002</v>
      </c>
      <c r="I46" s="48">
        <v>99.530085433682927</v>
      </c>
      <c r="J46" s="26">
        <v>0.2995198289696086</v>
      </c>
      <c r="K46" s="26">
        <v>56.25</v>
      </c>
      <c r="L46" s="25">
        <v>47.299314265052743</v>
      </c>
    </row>
    <row r="47" spans="1:12" ht="12.75" customHeight="1">
      <c r="A47" s="23">
        <v>2022</v>
      </c>
      <c r="B47" s="52">
        <v>82.100000000000009</v>
      </c>
      <c r="C47" s="48">
        <v>21.491499075852364</v>
      </c>
      <c r="D47" s="48">
        <v>20.792000000000002</v>
      </c>
      <c r="E47" s="48">
        <v>124.38349907585237</v>
      </c>
      <c r="F47" s="48">
        <v>25.710161308048328</v>
      </c>
      <c r="G47" s="48">
        <v>2.7587999999999999</v>
      </c>
      <c r="H47" s="48">
        <v>54.186000000000007</v>
      </c>
      <c r="I47" s="48">
        <v>41.728537767804042</v>
      </c>
      <c r="J47" s="26">
        <v>0.12511513444679664</v>
      </c>
      <c r="K47" s="26">
        <v>61.749075765699288</v>
      </c>
      <c r="L47" s="25">
        <v>48.535236335318096</v>
      </c>
    </row>
    <row r="48" spans="1:12" ht="12.75" customHeight="1">
      <c r="A48" s="23">
        <v>2023</v>
      </c>
      <c r="B48" s="52">
        <v>107.4</v>
      </c>
      <c r="C48" s="48">
        <v>19.776135124617092</v>
      </c>
      <c r="D48" s="48">
        <v>54.186000000000007</v>
      </c>
      <c r="E48" s="48">
        <v>181.36213512461711</v>
      </c>
      <c r="F48" s="48">
        <v>30.81544780164355</v>
      </c>
      <c r="G48" s="48">
        <v>2.4264561541486445</v>
      </c>
      <c r="H48" s="48">
        <v>48.33</v>
      </c>
      <c r="I48" s="48">
        <v>99.790231168824917</v>
      </c>
      <c r="J48" s="26">
        <v>0.29773825006070642</v>
      </c>
      <c r="K48" s="26">
        <v>60.145031816057525</v>
      </c>
      <c r="L48" s="25">
        <v>45.66644700647754</v>
      </c>
    </row>
    <row r="49" spans="1:12" ht="12.75" customHeight="1">
      <c r="A49" s="3" t="s">
        <v>655</v>
      </c>
      <c r="B49" s="240"/>
      <c r="K49" s="243"/>
      <c r="L49" s="243"/>
    </row>
    <row r="50" spans="1:12" ht="12.75" customHeight="1">
      <c r="A50" s="174" t="s">
        <v>897</v>
      </c>
      <c r="B50" s="240"/>
      <c r="K50" s="243"/>
      <c r="L50" s="243"/>
    </row>
    <row r="51" spans="1:12" ht="12.75" customHeight="1">
      <c r="A51" s="46" t="s">
        <v>1162</v>
      </c>
      <c r="B51" s="240"/>
      <c r="K51" s="243"/>
      <c r="L51" s="243"/>
    </row>
    <row r="52" spans="1:12" ht="12.75" customHeight="1">
      <c r="A52" s="46" t="s">
        <v>1161</v>
      </c>
      <c r="B52" s="240"/>
      <c r="K52" s="243"/>
      <c r="L52" s="243"/>
    </row>
    <row r="53" spans="1:12" ht="12.75" customHeight="1">
      <c r="A53" s="46" t="s">
        <v>1135</v>
      </c>
      <c r="B53" s="240"/>
      <c r="K53" s="243"/>
      <c r="L53" s="243"/>
    </row>
    <row r="54" spans="1:12">
      <c r="A54" s="28" t="s">
        <v>1163</v>
      </c>
      <c r="B54" s="240"/>
    </row>
    <row r="55" spans="1:12">
      <c r="A55" s="173" t="s">
        <v>1040</v>
      </c>
      <c r="B55" s="240"/>
    </row>
    <row r="56" spans="1:12" customFormat="1">
      <c r="A56" s="5" t="s">
        <v>36</v>
      </c>
      <c r="B56" s="176"/>
      <c r="C56" s="176"/>
      <c r="D56" s="176"/>
      <c r="E56" s="176"/>
      <c r="F56" s="176"/>
      <c r="G56" s="176"/>
      <c r="H56" s="176"/>
      <c r="I56" s="176"/>
      <c r="J56" s="176"/>
      <c r="K56" s="176"/>
      <c r="L56" s="176"/>
    </row>
    <row r="57" spans="1:12" customFormat="1">
      <c r="A57" s="176"/>
    </row>
    <row r="58" spans="1:12" customFormat="1">
      <c r="A58" s="176"/>
    </row>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ustomFormat="1" ht="12"/>
    <row r="88" spans="1:12" customFormat="1" ht="12"/>
    <row r="89" spans="1:12">
      <c r="A89"/>
      <c r="B89"/>
      <c r="C89"/>
      <c r="D89"/>
      <c r="E89"/>
      <c r="F89"/>
      <c r="G89"/>
      <c r="H89"/>
      <c r="I89"/>
      <c r="J89"/>
      <c r="K89"/>
      <c r="L89"/>
    </row>
    <row r="90" spans="1:12">
      <c r="A90"/>
    </row>
    <row r="91" spans="1:12">
      <c r="A91"/>
    </row>
  </sheetData>
  <conditionalFormatting sqref="A5:A48">
    <cfRule type="expression" dxfId="5" priority="2">
      <formula>MOD(ROW(),2)=1</formula>
    </cfRule>
  </conditionalFormatting>
  <conditionalFormatting sqref="B5:L48">
    <cfRule type="expression" dxfId="4"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D2D02-A5DC-46FB-BF3F-EF33A095154C}">
  <sheetPr>
    <pageSetUpPr fitToPage="1"/>
  </sheetPr>
  <dimension ref="A1:AL89"/>
  <sheetViews>
    <sheetView showGridLines="0" topLeftCell="A21" zoomScaleNormal="100" workbookViewId="0"/>
  </sheetViews>
  <sheetFormatPr defaultColWidth="8.85546875" defaultRowHeight="15"/>
  <cols>
    <col min="1" max="1" width="26.85546875" style="176" customWidth="1"/>
    <col min="2" max="8" width="18" style="176" customWidth="1"/>
    <col min="9" max="10" width="21.42578125" style="176" customWidth="1"/>
    <col min="11" max="12" width="14.7109375" style="176" customWidth="1"/>
    <col min="13" max="14" width="4.140625" style="15" customWidth="1"/>
    <col min="15" max="15" width="7.140625" style="15" customWidth="1"/>
    <col min="16" max="16" width="7.42578125" style="15" bestFit="1" customWidth="1"/>
    <col min="17" max="17" width="11.85546875" style="15" bestFit="1" customWidth="1"/>
    <col min="18" max="18" width="8.5703125" style="15" bestFit="1" customWidth="1"/>
    <col min="19" max="19" width="17.28515625" style="15" bestFit="1" customWidth="1"/>
    <col min="20" max="20" width="13.5703125" style="15" bestFit="1" customWidth="1"/>
    <col min="21" max="21" width="8.85546875" style="15" bestFit="1" customWidth="1"/>
    <col min="22" max="22" width="9" style="15" bestFit="1" customWidth="1"/>
    <col min="23" max="23" width="14.42578125" style="15" bestFit="1" customWidth="1"/>
    <col min="24" max="24" width="21.42578125" style="15" bestFit="1" customWidth="1"/>
    <col min="25" max="25" width="22.5703125" style="15" bestFit="1" customWidth="1"/>
    <col min="26" max="26" width="17.28515625" style="15" bestFit="1" customWidth="1"/>
    <col min="27" max="27" width="18.5703125" style="15" bestFit="1" customWidth="1"/>
    <col min="28" max="38" width="8.85546875" style="15"/>
    <col min="39" max="16384" width="8.85546875" style="176"/>
  </cols>
  <sheetData>
    <row r="1" spans="1:38">
      <c r="A1" s="13" t="s">
        <v>200</v>
      </c>
      <c r="O1" s="156" t="str">
        <f>HYPERLINK("#'"&amp;"Index'!A1","INDEX")</f>
        <v>INDEX</v>
      </c>
    </row>
    <row r="2" spans="1:38" s="234" customFormat="1" ht="13.5">
      <c r="A2" s="255"/>
      <c r="B2" s="256" t="s">
        <v>941</v>
      </c>
      <c r="C2" s="256"/>
      <c r="D2" s="256"/>
      <c r="E2" s="256"/>
      <c r="F2" s="256" t="s">
        <v>1155</v>
      </c>
      <c r="G2" s="256"/>
      <c r="H2" s="256"/>
      <c r="I2" s="256"/>
      <c r="J2" s="256"/>
      <c r="K2" s="256" t="s">
        <v>644</v>
      </c>
      <c r="L2" s="256"/>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s="234" customFormat="1" ht="21" customHeight="1">
      <c r="A3" s="211"/>
      <c r="B3" s="160" t="s">
        <v>1145</v>
      </c>
      <c r="C3" s="160"/>
      <c r="D3" s="160"/>
      <c r="E3" s="160"/>
      <c r="F3" s="160"/>
      <c r="G3" s="245"/>
      <c r="H3" s="245"/>
      <c r="I3" s="160"/>
      <c r="J3" s="163" t="s">
        <v>617</v>
      </c>
      <c r="K3" s="160" t="s">
        <v>663</v>
      </c>
      <c r="L3" s="160"/>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s="234" customFormat="1" ht="41.25" customHeight="1">
      <c r="A4" s="22" t="s">
        <v>290</v>
      </c>
      <c r="B4" s="22" t="s">
        <v>648</v>
      </c>
      <c r="C4" s="22" t="s">
        <v>649</v>
      </c>
      <c r="D4" s="31" t="s">
        <v>891</v>
      </c>
      <c r="E4" s="22" t="s">
        <v>623</v>
      </c>
      <c r="F4" s="22" t="s">
        <v>650</v>
      </c>
      <c r="G4" s="31" t="s">
        <v>892</v>
      </c>
      <c r="H4" s="31" t="s">
        <v>681</v>
      </c>
      <c r="I4" s="22" t="s">
        <v>1124</v>
      </c>
      <c r="J4" s="22" t="s">
        <v>276</v>
      </c>
      <c r="K4" s="31" t="s">
        <v>1034</v>
      </c>
      <c r="L4" s="31" t="s">
        <v>894</v>
      </c>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ht="15" customHeight="1">
      <c r="A5" s="23">
        <v>1980</v>
      </c>
      <c r="B5" s="52">
        <v>175</v>
      </c>
      <c r="C5" s="48" t="s">
        <v>654</v>
      </c>
      <c r="D5" s="52">
        <v>50</v>
      </c>
      <c r="E5" s="52">
        <v>225</v>
      </c>
      <c r="F5" s="52">
        <v>71.939574201628062</v>
      </c>
      <c r="G5" s="52">
        <v>5.9789355850422199</v>
      </c>
      <c r="H5" s="52">
        <v>103.25</v>
      </c>
      <c r="I5" s="52">
        <v>43.831490213329715</v>
      </c>
      <c r="J5" s="25">
        <v>0.19247468542603707</v>
      </c>
      <c r="K5" s="25">
        <v>33.79</v>
      </c>
      <c r="L5" s="25">
        <v>79.973965267299789</v>
      </c>
    </row>
    <row r="6" spans="1:38" ht="10.5" customHeight="1">
      <c r="A6" s="23">
        <v>1981</v>
      </c>
      <c r="B6" s="52">
        <v>194.1</v>
      </c>
      <c r="C6" s="48" t="s">
        <v>654</v>
      </c>
      <c r="D6" s="52">
        <v>103.25</v>
      </c>
      <c r="E6" s="52">
        <v>297.35000000000002</v>
      </c>
      <c r="F6" s="52">
        <v>83.417107093184967</v>
      </c>
      <c r="G6" s="52">
        <v>2.71069722557298</v>
      </c>
      <c r="H6" s="52">
        <v>122.283</v>
      </c>
      <c r="I6" s="52">
        <v>88.939195681242069</v>
      </c>
      <c r="J6" s="25">
        <v>0.38674932677544532</v>
      </c>
      <c r="K6" s="25">
        <v>18.03</v>
      </c>
      <c r="L6" s="25">
        <v>38.992425348320445</v>
      </c>
    </row>
    <row r="7" spans="1:38" ht="10.5" customHeight="1">
      <c r="A7" s="23">
        <v>1982</v>
      </c>
      <c r="B7" s="52">
        <v>88</v>
      </c>
      <c r="C7" s="48" t="s">
        <v>654</v>
      </c>
      <c r="D7" s="52">
        <v>122.283</v>
      </c>
      <c r="E7" s="52">
        <v>210.28300000000002</v>
      </c>
      <c r="F7" s="52">
        <v>74.608000000000004</v>
      </c>
      <c r="G7" s="52">
        <v>1.9683358262967432</v>
      </c>
      <c r="H7" s="52">
        <v>57.2</v>
      </c>
      <c r="I7" s="52">
        <v>76.506664173703257</v>
      </c>
      <c r="J7" s="25">
        <v>0.32950309306985398</v>
      </c>
      <c r="K7" s="25">
        <v>16.96</v>
      </c>
      <c r="L7" s="25">
        <v>34.542630922375821</v>
      </c>
    </row>
    <row r="8" spans="1:38" ht="10.5" customHeight="1">
      <c r="A8" s="23">
        <v>1983</v>
      </c>
      <c r="B8" s="52">
        <v>63.9</v>
      </c>
      <c r="C8" s="48" t="s">
        <v>654</v>
      </c>
      <c r="D8" s="52">
        <v>57.2</v>
      </c>
      <c r="E8" s="52">
        <v>121.1</v>
      </c>
      <c r="F8" s="52">
        <v>46.767094291212317</v>
      </c>
      <c r="G8" s="52">
        <v>2.5905640530759957</v>
      </c>
      <c r="H8" s="52">
        <v>39.617999999999995</v>
      </c>
      <c r="I8" s="52">
        <v>32.124341655711689</v>
      </c>
      <c r="J8" s="25">
        <v>0.1371036360659805</v>
      </c>
      <c r="K8" s="25">
        <v>21.63</v>
      </c>
      <c r="L8" s="25">
        <v>42.396801129013291</v>
      </c>
    </row>
    <row r="9" spans="1:38" ht="10.5" customHeight="1">
      <c r="A9" s="23">
        <v>1984</v>
      </c>
      <c r="B9" s="52">
        <v>84.1</v>
      </c>
      <c r="C9" s="48" t="s">
        <v>654</v>
      </c>
      <c r="D9" s="52">
        <v>39.617999999999995</v>
      </c>
      <c r="E9" s="52">
        <v>123.71799999999999</v>
      </c>
      <c r="F9" s="52">
        <v>62.390554899645799</v>
      </c>
      <c r="G9" s="52">
        <v>2.5135556091676721</v>
      </c>
      <c r="H9" s="52">
        <v>46.254999999999995</v>
      </c>
      <c r="I9" s="52">
        <v>12.558889491186527</v>
      </c>
      <c r="J9" s="25">
        <v>5.3137278467287753E-2</v>
      </c>
      <c r="K9" s="25">
        <v>20.91</v>
      </c>
      <c r="L9" s="25">
        <v>39.557134141438979</v>
      </c>
    </row>
    <row r="10" spans="1:38" ht="10.5" customHeight="1">
      <c r="A10" s="23">
        <v>1985</v>
      </c>
      <c r="B10" s="52">
        <v>81.599999999999994</v>
      </c>
      <c r="C10" s="48" t="s">
        <v>654</v>
      </c>
      <c r="D10" s="52">
        <v>46.254999999999995</v>
      </c>
      <c r="E10" s="52">
        <v>127.85499999999999</v>
      </c>
      <c r="F10" s="52">
        <v>66.127841191067006</v>
      </c>
      <c r="G10" s="52">
        <v>3.844261519903498</v>
      </c>
      <c r="H10" s="52">
        <v>34.271999999999991</v>
      </c>
      <c r="I10" s="52">
        <v>23.610897289029495</v>
      </c>
      <c r="J10" s="25">
        <v>9.9011587769449294E-2</v>
      </c>
      <c r="K10" s="25">
        <v>22.93</v>
      </c>
      <c r="L10" s="25">
        <v>42.048319809288039</v>
      </c>
    </row>
    <row r="11" spans="1:38" ht="10.5" customHeight="1">
      <c r="A11" s="23">
        <v>1986</v>
      </c>
      <c r="B11" s="52">
        <v>124.8</v>
      </c>
      <c r="C11" s="48" t="s">
        <v>654</v>
      </c>
      <c r="D11" s="52">
        <v>34.271999999999991</v>
      </c>
      <c r="E11" s="52">
        <v>159.072</v>
      </c>
      <c r="F11" s="52">
        <v>34.477626303127508</v>
      </c>
      <c r="G11" s="52">
        <v>2.5535999999999999</v>
      </c>
      <c r="H11" s="52">
        <v>48.671999999999997</v>
      </c>
      <c r="I11" s="52">
        <v>73.368773696872509</v>
      </c>
      <c r="J11" s="25">
        <v>0.30487624691720583</v>
      </c>
      <c r="K11" s="25">
        <v>18.88</v>
      </c>
      <c r="L11" s="25">
        <v>33.933794950370924</v>
      </c>
    </row>
    <row r="12" spans="1:38" ht="10.5" customHeight="1">
      <c r="A12" s="23">
        <v>1987</v>
      </c>
      <c r="B12" s="52">
        <v>82.9</v>
      </c>
      <c r="C12" s="48" t="s">
        <v>654</v>
      </c>
      <c r="D12" s="52">
        <v>48.671999999999997</v>
      </c>
      <c r="E12" s="52">
        <v>131.572</v>
      </c>
      <c r="F12" s="52">
        <v>36.358253358925147</v>
      </c>
      <c r="G12" s="52">
        <v>1.8411</v>
      </c>
      <c r="H12" s="52">
        <v>48.911000000000008</v>
      </c>
      <c r="I12" s="52">
        <v>44.461646641074843</v>
      </c>
      <c r="J12" s="25">
        <v>0.1831174389263556</v>
      </c>
      <c r="K12" s="25">
        <v>19.7</v>
      </c>
      <c r="L12" s="25">
        <v>34.55867519230938</v>
      </c>
    </row>
    <row r="13" spans="1:38" ht="10.5" customHeight="1">
      <c r="A13" s="23">
        <v>1988</v>
      </c>
      <c r="B13" s="52">
        <v>61.2</v>
      </c>
      <c r="C13" s="48" t="s">
        <v>654</v>
      </c>
      <c r="D13" s="52">
        <v>48.911000000000008</v>
      </c>
      <c r="E13" s="52">
        <v>110.11100000000002</v>
      </c>
      <c r="F13" s="52">
        <v>34.81157948197054</v>
      </c>
      <c r="G13" s="52">
        <v>3.6080999999999999</v>
      </c>
      <c r="H13" s="52">
        <v>23.256000000000007</v>
      </c>
      <c r="I13" s="52">
        <v>48.435320518029471</v>
      </c>
      <c r="J13" s="25">
        <v>0.19767824193856637</v>
      </c>
      <c r="K13" s="25">
        <v>35.03</v>
      </c>
      <c r="L13" s="25">
        <v>59.355024547699628</v>
      </c>
    </row>
    <row r="14" spans="1:38" ht="10.5" customHeight="1">
      <c r="A14" s="23">
        <v>1989</v>
      </c>
      <c r="B14" s="52">
        <v>123.5</v>
      </c>
      <c r="C14" s="48" t="s">
        <v>654</v>
      </c>
      <c r="D14" s="52">
        <v>23.256000000000007</v>
      </c>
      <c r="E14" s="52">
        <v>146.756</v>
      </c>
      <c r="F14" s="52">
        <v>74.805714285714288</v>
      </c>
      <c r="G14" s="52">
        <v>3.6936</v>
      </c>
      <c r="H14" s="52">
        <v>50.634999999999991</v>
      </c>
      <c r="I14" s="52">
        <v>17.621685714285718</v>
      </c>
      <c r="J14" s="25">
        <v>7.1244211311810038E-2</v>
      </c>
      <c r="K14" s="25">
        <v>35.159999999999997</v>
      </c>
      <c r="L14" s="25">
        <v>57.328034240293491</v>
      </c>
    </row>
    <row r="15" spans="1:38" ht="15" customHeight="1">
      <c r="A15" s="23">
        <v>1990</v>
      </c>
      <c r="B15" s="52">
        <v>119.5</v>
      </c>
      <c r="C15" s="48" t="s">
        <v>654</v>
      </c>
      <c r="D15" s="52">
        <v>50.634999999999991</v>
      </c>
      <c r="E15" s="52">
        <v>170.13499999999999</v>
      </c>
      <c r="F15" s="52">
        <v>49.9625412724467</v>
      </c>
      <c r="G15" s="52">
        <v>2.2572000000000001</v>
      </c>
      <c r="H15" s="52">
        <v>53.774999999999991</v>
      </c>
      <c r="I15" s="52">
        <v>64.140258727553288</v>
      </c>
      <c r="J15" s="25">
        <v>0.25642564217114677</v>
      </c>
      <c r="K15" s="25">
        <v>23.16</v>
      </c>
      <c r="L15" s="25">
        <v>36.394636662567812</v>
      </c>
    </row>
    <row r="16" spans="1:38" ht="10.5" customHeight="1">
      <c r="A16" s="23">
        <v>1991</v>
      </c>
      <c r="B16" s="52">
        <v>82.2</v>
      </c>
      <c r="C16" s="48" t="s">
        <v>654</v>
      </c>
      <c r="D16" s="52">
        <v>53.774999999999991</v>
      </c>
      <c r="E16" s="52">
        <v>135.97499999999999</v>
      </c>
      <c r="F16" s="52">
        <v>37.158772895381709</v>
      </c>
      <c r="G16" s="52">
        <v>1.9037999999999999</v>
      </c>
      <c r="H16" s="52">
        <v>41.1</v>
      </c>
      <c r="I16" s="52">
        <v>55.812427104618301</v>
      </c>
      <c r="J16" s="25">
        <v>0.22017344504431405</v>
      </c>
      <c r="K16" s="25">
        <v>20.55</v>
      </c>
      <c r="L16" s="25">
        <v>31.241804727318339</v>
      </c>
    </row>
    <row r="17" spans="1:12" ht="10.5" customHeight="1">
      <c r="A17" s="23">
        <v>1992</v>
      </c>
      <c r="B17" s="52">
        <v>60.9</v>
      </c>
      <c r="C17" s="48" t="s">
        <v>654</v>
      </c>
      <c r="D17" s="52">
        <v>41.1</v>
      </c>
      <c r="E17" s="52">
        <v>102</v>
      </c>
      <c r="F17" s="52">
        <v>18.109501661282877</v>
      </c>
      <c r="G17" s="52">
        <v>2.8157999999999999</v>
      </c>
      <c r="H17" s="52">
        <v>38.975999999999999</v>
      </c>
      <c r="I17" s="52">
        <v>42.098698338717128</v>
      </c>
      <c r="J17" s="25">
        <v>0.16387575552063158</v>
      </c>
      <c r="K17" s="25">
        <v>27.21</v>
      </c>
      <c r="L17" s="25">
        <v>40.444277640081609</v>
      </c>
    </row>
    <row r="18" spans="1:12" ht="10.5" customHeight="1">
      <c r="A18" s="23">
        <v>1993</v>
      </c>
      <c r="B18" s="52">
        <v>79.099999999999994</v>
      </c>
      <c r="C18" s="48" t="s">
        <v>654</v>
      </c>
      <c r="D18" s="52">
        <v>38.975999999999999</v>
      </c>
      <c r="E18" s="52">
        <v>118.07599999999999</v>
      </c>
      <c r="F18" s="52">
        <v>25.449602977453576</v>
      </c>
      <c r="G18" s="52">
        <v>2.4396</v>
      </c>
      <c r="H18" s="52">
        <v>42.713999999999999</v>
      </c>
      <c r="I18" s="52">
        <v>47.472797022546416</v>
      </c>
      <c r="J18" s="25">
        <v>0.18240877993716323</v>
      </c>
      <c r="K18" s="25">
        <v>28.53</v>
      </c>
      <c r="L18" s="25">
        <v>41.423318584231403</v>
      </c>
    </row>
    <row r="19" spans="1:12" ht="10.5" customHeight="1">
      <c r="A19" s="23">
        <v>1994</v>
      </c>
      <c r="B19" s="52">
        <v>81.5</v>
      </c>
      <c r="C19" s="48" t="s">
        <v>654</v>
      </c>
      <c r="D19" s="52">
        <v>42.713999999999999</v>
      </c>
      <c r="E19" s="52">
        <v>124.214</v>
      </c>
      <c r="F19" s="52">
        <v>25.736844385382053</v>
      </c>
      <c r="G19" s="52">
        <v>2.1888000000000001</v>
      </c>
      <c r="H19" s="52">
        <v>39.935000000000002</v>
      </c>
      <c r="I19" s="52">
        <v>56.353355614617939</v>
      </c>
      <c r="J19" s="25">
        <v>0.21391668418370285</v>
      </c>
      <c r="K19" s="25">
        <v>26.25</v>
      </c>
      <c r="L19" s="25">
        <v>37.317676494839496</v>
      </c>
    </row>
    <row r="20" spans="1:12" ht="10.5" customHeight="1">
      <c r="A20" s="23">
        <v>1995</v>
      </c>
      <c r="B20" s="52">
        <v>65.2</v>
      </c>
      <c r="C20" s="48" t="s">
        <v>654</v>
      </c>
      <c r="D20" s="52">
        <v>39.935000000000002</v>
      </c>
      <c r="E20" s="52">
        <v>105.13500000000001</v>
      </c>
      <c r="F20" s="52">
        <v>15.961803598555957</v>
      </c>
      <c r="G20" s="52">
        <v>1.7612999999999999</v>
      </c>
      <c r="H20" s="52">
        <v>40.424000000000007</v>
      </c>
      <c r="I20" s="52">
        <v>46.987896401444033</v>
      </c>
      <c r="J20" s="25">
        <v>0.17627710546503761</v>
      </c>
      <c r="K20" s="25">
        <v>28.19</v>
      </c>
      <c r="L20" s="25">
        <v>39.251451565741661</v>
      </c>
    </row>
    <row r="21" spans="1:12" ht="10.5" customHeight="1">
      <c r="A21" s="23">
        <v>1996</v>
      </c>
      <c r="B21" s="52">
        <v>52.8</v>
      </c>
      <c r="C21" s="48" t="s">
        <v>654</v>
      </c>
      <c r="D21" s="52">
        <v>40.424000000000007</v>
      </c>
      <c r="E21" s="52">
        <v>93.224000000000004</v>
      </c>
      <c r="F21" s="52">
        <v>23.963308135458163</v>
      </c>
      <c r="G21" s="52">
        <v>2.1717</v>
      </c>
      <c r="H21" s="52">
        <v>27.983999999999998</v>
      </c>
      <c r="I21" s="52">
        <v>39.104991864541844</v>
      </c>
      <c r="J21" s="25">
        <v>0.14501215152221758</v>
      </c>
      <c r="K21" s="25">
        <v>32.020000000000003</v>
      </c>
      <c r="L21" s="25">
        <v>43.783693240670161</v>
      </c>
    </row>
    <row r="22" spans="1:12" ht="10.5" customHeight="1">
      <c r="A22" s="23">
        <v>1997</v>
      </c>
      <c r="B22" s="52">
        <v>69.900000000000006</v>
      </c>
      <c r="C22" s="48" t="s">
        <v>654</v>
      </c>
      <c r="D22" s="52">
        <v>27.983999999999998</v>
      </c>
      <c r="E22" s="52">
        <v>97.884</v>
      </c>
      <c r="F22" s="52">
        <v>1.601421</v>
      </c>
      <c r="G22" s="52">
        <v>3.1406999999999998</v>
      </c>
      <c r="H22" s="52">
        <v>37.746000000000002</v>
      </c>
      <c r="I22" s="52">
        <v>55.395879000000001</v>
      </c>
      <c r="J22" s="25">
        <v>0.20298073738054759</v>
      </c>
      <c r="K22" s="25">
        <v>28.7</v>
      </c>
      <c r="L22" s="25">
        <v>38.575657684721286</v>
      </c>
    </row>
    <row r="23" spans="1:12" ht="10.5" customHeight="1">
      <c r="A23" s="23">
        <v>1998</v>
      </c>
      <c r="B23" s="52">
        <v>91.9</v>
      </c>
      <c r="C23" s="48" t="s">
        <v>654</v>
      </c>
      <c r="D23" s="52">
        <v>37.746000000000002</v>
      </c>
      <c r="E23" s="52">
        <v>129.64600000000002</v>
      </c>
      <c r="F23" s="52">
        <v>19.034725999999999</v>
      </c>
      <c r="G23" s="52">
        <v>2.8898999999999999</v>
      </c>
      <c r="H23" s="52">
        <v>49.626000000000005</v>
      </c>
      <c r="I23" s="52">
        <v>58.095374000000014</v>
      </c>
      <c r="J23" s="25">
        <v>0.21040281766655203</v>
      </c>
      <c r="K23" s="25">
        <v>27.14</v>
      </c>
      <c r="L23" s="25">
        <v>36.081069403545627</v>
      </c>
    </row>
    <row r="24" spans="1:12" ht="10.5" customHeight="1">
      <c r="A24" s="23">
        <v>1999</v>
      </c>
      <c r="B24" s="52">
        <v>81.5</v>
      </c>
      <c r="C24" s="48" t="s">
        <v>654</v>
      </c>
      <c r="D24" s="52">
        <v>49.626000000000005</v>
      </c>
      <c r="E24" s="52">
        <v>131.126</v>
      </c>
      <c r="F24" s="52">
        <v>5.7585259999999998</v>
      </c>
      <c r="G24" s="52">
        <v>1.0373999999999999</v>
      </c>
      <c r="H24" s="52">
        <v>47.269999999999996</v>
      </c>
      <c r="I24" s="52">
        <v>77.060074</v>
      </c>
      <c r="J24" s="25">
        <v>0.27590925007608441</v>
      </c>
      <c r="K24" s="25">
        <v>21.78</v>
      </c>
      <c r="L24" s="25">
        <v>28.555414614000412</v>
      </c>
    </row>
    <row r="25" spans="1:12" ht="15" customHeight="1">
      <c r="A25" s="23">
        <v>2000</v>
      </c>
      <c r="B25" s="52">
        <v>32</v>
      </c>
      <c r="C25" s="48" t="s">
        <v>654</v>
      </c>
      <c r="D25" s="52">
        <v>47.269999999999996</v>
      </c>
      <c r="E25" s="52">
        <v>79.27</v>
      </c>
      <c r="F25" s="52">
        <v>16.51221533</v>
      </c>
      <c r="G25" s="52">
        <v>1.1399999999999999</v>
      </c>
      <c r="H25" s="52">
        <v>18.559999999999999</v>
      </c>
      <c r="I25" s="52">
        <v>43.05778466999999</v>
      </c>
      <c r="J25" s="25">
        <v>0.15247923531263369</v>
      </c>
      <c r="K25" s="25">
        <v>23.71</v>
      </c>
      <c r="L25" s="25">
        <v>30.391104417348952</v>
      </c>
    </row>
    <row r="26" spans="1:12" ht="10.5" customHeight="1">
      <c r="A26" s="23">
        <v>2001</v>
      </c>
      <c r="B26" s="52">
        <v>32.6</v>
      </c>
      <c r="C26" s="48" t="s">
        <v>654</v>
      </c>
      <c r="D26" s="52">
        <v>18.559999999999999</v>
      </c>
      <c r="E26" s="52">
        <v>51.16</v>
      </c>
      <c r="F26" s="52">
        <v>2.83746315</v>
      </c>
      <c r="G26" s="52">
        <v>1.9835999999999998</v>
      </c>
      <c r="H26" s="52">
        <v>19.560000000000002</v>
      </c>
      <c r="I26" s="52">
        <v>26.778936849999994</v>
      </c>
      <c r="J26" s="25">
        <v>9.3859412309710386E-2</v>
      </c>
      <c r="K26" s="25">
        <v>32.83</v>
      </c>
      <c r="L26" s="25">
        <v>41.132876858214985</v>
      </c>
    </row>
    <row r="27" spans="1:12" ht="10.5" customHeight="1">
      <c r="A27" s="23">
        <v>2002</v>
      </c>
      <c r="B27" s="52">
        <v>59.6</v>
      </c>
      <c r="C27" s="48" t="s">
        <v>654</v>
      </c>
      <c r="D27" s="52">
        <v>19.560000000000002</v>
      </c>
      <c r="E27" s="52">
        <v>79.16</v>
      </c>
      <c r="F27" s="52">
        <v>3.8003075600000003</v>
      </c>
      <c r="G27" s="52">
        <v>1.8695999999999997</v>
      </c>
      <c r="H27" s="52">
        <v>38.144000000000005</v>
      </c>
      <c r="I27" s="52">
        <v>35.346092439999993</v>
      </c>
      <c r="J27" s="25">
        <v>0.12268483632231374</v>
      </c>
      <c r="K27" s="25">
        <v>28.33</v>
      </c>
      <c r="L27" s="25">
        <v>34.969804135768747</v>
      </c>
    </row>
    <row r="28" spans="1:12" ht="10.5" customHeight="1">
      <c r="A28" s="23">
        <v>2003</v>
      </c>
      <c r="B28" s="52">
        <v>61.2</v>
      </c>
      <c r="C28" s="48" t="s">
        <v>654</v>
      </c>
      <c r="D28" s="52">
        <v>38.144000000000005</v>
      </c>
      <c r="E28" s="52">
        <v>99.344000000000008</v>
      </c>
      <c r="F28" s="52">
        <v>0.94972690999999998</v>
      </c>
      <c r="G28" s="52">
        <v>1.6701000000000001</v>
      </c>
      <c r="H28" s="52">
        <v>33.659999999999997</v>
      </c>
      <c r="I28" s="52">
        <v>63.064173090000011</v>
      </c>
      <c r="J28" s="25">
        <v>0.21684977806553463</v>
      </c>
      <c r="K28" s="25">
        <v>28.29</v>
      </c>
      <c r="L28" s="25">
        <v>34.234784792204294</v>
      </c>
    </row>
    <row r="29" spans="1:12" ht="10.5" customHeight="1">
      <c r="A29" s="23">
        <v>2004</v>
      </c>
      <c r="B29" s="52">
        <v>52.1</v>
      </c>
      <c r="C29" s="48" t="s">
        <v>654</v>
      </c>
      <c r="D29" s="52">
        <v>33.659999999999997</v>
      </c>
      <c r="E29" s="52">
        <v>85.759999999999991</v>
      </c>
      <c r="F29" s="52">
        <v>0.99791332999999993</v>
      </c>
      <c r="G29" s="52">
        <v>2.1602999999999999</v>
      </c>
      <c r="H29" s="52">
        <v>27.092000000000002</v>
      </c>
      <c r="I29" s="52">
        <v>55.509786669999983</v>
      </c>
      <c r="J29" s="25">
        <v>0.18915417506287877</v>
      </c>
      <c r="K29" s="25">
        <v>32.07</v>
      </c>
      <c r="L29" s="25">
        <v>37.799786072305203</v>
      </c>
    </row>
    <row r="30" spans="1:12" ht="10.5" customHeight="1">
      <c r="A30" s="23">
        <v>2005</v>
      </c>
      <c r="B30" s="52">
        <v>66.2</v>
      </c>
      <c r="C30" s="48" t="s">
        <v>654</v>
      </c>
      <c r="D30" s="52">
        <v>27.092000000000002</v>
      </c>
      <c r="E30" s="52">
        <v>93.292000000000002</v>
      </c>
      <c r="F30" s="52">
        <v>3.2522208999999997</v>
      </c>
      <c r="G30" s="52">
        <v>2.5820999999999996</v>
      </c>
      <c r="H30" s="52">
        <v>26.480000000000004</v>
      </c>
      <c r="I30" s="52">
        <v>60.977679100000003</v>
      </c>
      <c r="J30" s="25">
        <v>0.20587615427721323</v>
      </c>
      <c r="K30" s="25">
        <v>27.5</v>
      </c>
      <c r="L30" s="25">
        <v>31.432163675848667</v>
      </c>
    </row>
    <row r="31" spans="1:12" ht="10.5" customHeight="1">
      <c r="A31" s="23">
        <v>2006</v>
      </c>
      <c r="B31" s="52">
        <v>73.099999999999994</v>
      </c>
      <c r="C31" s="48" t="s">
        <v>654</v>
      </c>
      <c r="D31" s="52">
        <v>26.480000000000004</v>
      </c>
      <c r="E31" s="52">
        <v>99.58</v>
      </c>
      <c r="F31" s="52">
        <v>5.25338935</v>
      </c>
      <c r="G31" s="52">
        <v>1.7556</v>
      </c>
      <c r="H31" s="52">
        <v>34.356999999999992</v>
      </c>
      <c r="I31" s="52">
        <v>58.214010649999999</v>
      </c>
      <c r="J31" s="25">
        <v>0.19469840640751421</v>
      </c>
      <c r="K31" s="25">
        <v>30.24</v>
      </c>
      <c r="L31" s="25">
        <v>33.521225120965731</v>
      </c>
    </row>
    <row r="32" spans="1:12" ht="10.5" customHeight="1">
      <c r="A32" s="23">
        <v>2007</v>
      </c>
      <c r="B32" s="52">
        <v>57.8</v>
      </c>
      <c r="C32" s="48" t="s">
        <v>654</v>
      </c>
      <c r="D32" s="52">
        <v>34.356999999999992</v>
      </c>
      <c r="E32" s="52">
        <v>92.156999999999982</v>
      </c>
      <c r="F32" s="52">
        <v>3.6434332700000001</v>
      </c>
      <c r="G32" s="52">
        <v>1.7442000000000002</v>
      </c>
      <c r="H32" s="52">
        <v>32.367999999999995</v>
      </c>
      <c r="I32" s="52">
        <v>54.401366729999978</v>
      </c>
      <c r="J32" s="25">
        <v>0.18013463954508901</v>
      </c>
      <c r="K32" s="25">
        <v>36.89142857142857</v>
      </c>
      <c r="L32" s="25">
        <v>39.81665896385563</v>
      </c>
    </row>
    <row r="33" spans="1:12" ht="10.5" customHeight="1">
      <c r="A33" s="23">
        <v>2008</v>
      </c>
      <c r="B33" s="52">
        <v>55.7</v>
      </c>
      <c r="C33" s="48" t="s">
        <v>654</v>
      </c>
      <c r="D33" s="52">
        <v>32.367999999999995</v>
      </c>
      <c r="E33" s="52">
        <v>88.067999999999998</v>
      </c>
      <c r="F33" s="52">
        <v>2.9015933999999999</v>
      </c>
      <c r="G33" s="52">
        <v>1.5732000000000002</v>
      </c>
      <c r="H33" s="52">
        <v>29.521000000000001</v>
      </c>
      <c r="I33" s="52">
        <v>54.072206600000001</v>
      </c>
      <c r="J33" s="25">
        <v>0.17740355579580522</v>
      </c>
      <c r="K33" s="25">
        <v>50.008571428571429</v>
      </c>
      <c r="L33" s="25">
        <v>52.976724881891613</v>
      </c>
    </row>
    <row r="34" spans="1:12" ht="10.5" customHeight="1">
      <c r="A34" s="23">
        <v>2009</v>
      </c>
      <c r="B34" s="52">
        <v>49.7</v>
      </c>
      <c r="C34" s="48" t="s">
        <v>654</v>
      </c>
      <c r="D34" s="52">
        <v>29.521000000000001</v>
      </c>
      <c r="E34" s="52">
        <v>79.221000000000004</v>
      </c>
      <c r="F34" s="52">
        <v>3.0767329800000001</v>
      </c>
      <c r="G34" s="52">
        <v>1.881</v>
      </c>
      <c r="H34" s="52">
        <v>22.364999999999998</v>
      </c>
      <c r="I34" s="52">
        <v>51.898267020000006</v>
      </c>
      <c r="J34" s="25">
        <v>0.16880811635447932</v>
      </c>
      <c r="K34" s="25">
        <v>43.738333333333337</v>
      </c>
      <c r="L34" s="25">
        <v>46.031144648263336</v>
      </c>
    </row>
    <row r="35" spans="1:12" ht="15.75" customHeight="1">
      <c r="A35" s="23">
        <v>2010</v>
      </c>
      <c r="B35" s="52">
        <v>58.6</v>
      </c>
      <c r="C35" s="48" t="s">
        <v>654</v>
      </c>
      <c r="D35" s="52">
        <v>22.364999999999998</v>
      </c>
      <c r="E35" s="52">
        <v>80.965000000000003</v>
      </c>
      <c r="F35" s="52">
        <v>3.5326884999999999</v>
      </c>
      <c r="G35" s="52">
        <v>1.2027000000000001</v>
      </c>
      <c r="H35" s="52">
        <v>28.128</v>
      </c>
      <c r="I35" s="52">
        <v>48.101611500000004</v>
      </c>
      <c r="J35" s="25">
        <v>0.155283464244207</v>
      </c>
      <c r="K35" s="25">
        <v>43.560909090909092</v>
      </c>
      <c r="L35" s="25">
        <v>45.298444162887037</v>
      </c>
    </row>
    <row r="36" spans="1:12" ht="10.5" customHeight="1">
      <c r="A36" s="23">
        <v>2011</v>
      </c>
      <c r="B36" s="52">
        <v>40.799999999999997</v>
      </c>
      <c r="C36" s="48" t="s">
        <v>654</v>
      </c>
      <c r="D36" s="52">
        <v>28.128</v>
      </c>
      <c r="E36" s="52">
        <v>68.927999999999997</v>
      </c>
      <c r="F36" s="52">
        <v>1.91683505</v>
      </c>
      <c r="G36" s="52">
        <v>1.6757999999999997</v>
      </c>
      <c r="H36" s="52">
        <v>12.240000000000002</v>
      </c>
      <c r="I36" s="52">
        <v>53.095364949999997</v>
      </c>
      <c r="J36" s="25">
        <v>0.17010336030014517</v>
      </c>
      <c r="K36" s="25">
        <v>62.120000000000005</v>
      </c>
      <c r="L36" s="25">
        <v>63.286206571598122</v>
      </c>
    </row>
    <row r="37" spans="1:12" ht="10.5" customHeight="1">
      <c r="A37" s="23">
        <v>2012</v>
      </c>
      <c r="B37" s="52">
        <v>61.2</v>
      </c>
      <c r="C37" s="48" t="s">
        <v>654</v>
      </c>
      <c r="D37" s="52">
        <v>12.240000000000002</v>
      </c>
      <c r="E37" s="52">
        <v>73.44</v>
      </c>
      <c r="F37" s="52">
        <v>3.02357955</v>
      </c>
      <c r="G37" s="52">
        <v>1.3395000000000001</v>
      </c>
      <c r="H37" s="52">
        <v>20.195999999999998</v>
      </c>
      <c r="I37" s="52">
        <v>48.880920450000005</v>
      </c>
      <c r="J37" s="25">
        <v>0.15545428865102437</v>
      </c>
      <c r="K37" s="25">
        <v>53.800833333333337</v>
      </c>
      <c r="L37" s="25">
        <v>53.80069883158626</v>
      </c>
    </row>
    <row r="38" spans="1:12" ht="10.5" customHeight="1">
      <c r="A38" s="23">
        <v>2013</v>
      </c>
      <c r="B38" s="52">
        <v>47.6</v>
      </c>
      <c r="C38" s="48" t="s">
        <v>654</v>
      </c>
      <c r="D38" s="52">
        <v>20.195999999999998</v>
      </c>
      <c r="E38" s="52">
        <v>67.795999999999992</v>
      </c>
      <c r="F38" s="52">
        <v>2.8501327359999995</v>
      </c>
      <c r="G38" s="52">
        <v>1.2767999999999999</v>
      </c>
      <c r="H38" s="52">
        <v>25.228000000000002</v>
      </c>
      <c r="I38" s="52">
        <v>38.441067263999983</v>
      </c>
      <c r="J38" s="25">
        <v>0.12136916576163791</v>
      </c>
      <c r="K38" s="25">
        <v>53.447142857142858</v>
      </c>
      <c r="L38" s="25">
        <v>52.518226721997529</v>
      </c>
    </row>
    <row r="39" spans="1:12" ht="10.5" customHeight="1">
      <c r="A39" s="23">
        <v>2014</v>
      </c>
      <c r="B39" s="52">
        <v>36.6</v>
      </c>
      <c r="C39" s="48" t="s">
        <v>654</v>
      </c>
      <c r="D39" s="52">
        <v>25.228000000000002</v>
      </c>
      <c r="E39" s="52">
        <v>61.828000000000003</v>
      </c>
      <c r="F39" s="52">
        <v>2.5443519419999996</v>
      </c>
      <c r="G39" s="52">
        <v>1.1115000000000002</v>
      </c>
      <c r="H39" s="52">
        <v>24.521999999999998</v>
      </c>
      <c r="I39" s="52">
        <v>33.650148058000006</v>
      </c>
      <c r="J39" s="25">
        <v>0.10542576318235751</v>
      </c>
      <c r="K39" s="25">
        <v>45.501249999999999</v>
      </c>
      <c r="L39" s="25">
        <v>43.893645242976007</v>
      </c>
    </row>
    <row r="40" spans="1:12" ht="10.5" customHeight="1">
      <c r="A40" s="23">
        <v>2015</v>
      </c>
      <c r="B40" s="52">
        <v>34</v>
      </c>
      <c r="C40" s="48" t="s">
        <v>654</v>
      </c>
      <c r="D40" s="52">
        <v>24.521999999999998</v>
      </c>
      <c r="E40" s="52">
        <v>58.521999999999998</v>
      </c>
      <c r="F40" s="52">
        <v>1.9537342439999998</v>
      </c>
      <c r="G40" s="52">
        <v>0.91770000000000007</v>
      </c>
      <c r="H40" s="52">
        <v>13.260000000000002</v>
      </c>
      <c r="I40" s="52">
        <v>42.390565755999987</v>
      </c>
      <c r="J40" s="25">
        <v>0.13216378525348257</v>
      </c>
      <c r="K40" s="25">
        <v>41.5</v>
      </c>
      <c r="L40" s="25">
        <v>39.651638854784231</v>
      </c>
    </row>
    <row r="41" spans="1:12" ht="10.5" customHeight="1">
      <c r="A41" s="23">
        <v>2016</v>
      </c>
      <c r="B41" s="52">
        <v>30.7</v>
      </c>
      <c r="C41" s="48" t="s">
        <v>308</v>
      </c>
      <c r="D41" s="48">
        <v>13.260000000000002</v>
      </c>
      <c r="E41" s="48">
        <v>43.96</v>
      </c>
      <c r="F41" s="48">
        <v>3.0701274000000001</v>
      </c>
      <c r="G41" s="48">
        <v>0.84930000000000005</v>
      </c>
      <c r="H41" s="48">
        <v>7.0609999999999999</v>
      </c>
      <c r="I41" s="48">
        <v>32.979572600000004</v>
      </c>
      <c r="J41" s="26">
        <v>0.10205306790552159</v>
      </c>
      <c r="K41" s="26">
        <v>48.562306547619045</v>
      </c>
      <c r="L41" s="25">
        <v>45.942112988596897</v>
      </c>
    </row>
    <row r="42" spans="1:12" ht="10.5" customHeight="1">
      <c r="A42" s="23">
        <v>2017</v>
      </c>
      <c r="B42" s="52">
        <v>33.200000000000003</v>
      </c>
      <c r="C42" s="48" t="s">
        <v>308</v>
      </c>
      <c r="D42" s="48">
        <v>7.0609999999999999</v>
      </c>
      <c r="E42" s="48">
        <v>40.261000000000003</v>
      </c>
      <c r="F42" s="48">
        <v>2.7477490419106756</v>
      </c>
      <c r="G42" s="48">
        <v>1.1286</v>
      </c>
      <c r="H42" s="48">
        <v>13.280000000000001</v>
      </c>
      <c r="I42" s="48">
        <v>23.10465095808933</v>
      </c>
      <c r="J42" s="26">
        <v>7.1046194801767146E-2</v>
      </c>
      <c r="K42" s="26">
        <v>47.252674851190477</v>
      </c>
      <c r="L42" s="25">
        <v>43.856839749394837</v>
      </c>
    </row>
    <row r="43" spans="1:12" ht="10.5" customHeight="1">
      <c r="A43" s="23">
        <v>2018</v>
      </c>
      <c r="B43" s="52">
        <v>39.300000000000004</v>
      </c>
      <c r="C43" s="48" t="s">
        <v>308</v>
      </c>
      <c r="D43" s="48">
        <v>13.280000000000001</v>
      </c>
      <c r="E43" s="48">
        <v>52.580000000000005</v>
      </c>
      <c r="F43" s="48">
        <v>5.1986676939952723</v>
      </c>
      <c r="G43" s="48">
        <v>1.0146000000000002</v>
      </c>
      <c r="H43" s="48">
        <v>12.576000000000004</v>
      </c>
      <c r="I43" s="48">
        <v>33.790732306004728</v>
      </c>
      <c r="J43" s="26">
        <v>0.10335960280259386</v>
      </c>
      <c r="K43" s="26">
        <v>45.70405784970238</v>
      </c>
      <c r="L43" s="25">
        <v>41.419613073390835</v>
      </c>
    </row>
    <row r="44" spans="1:12" ht="10.5" customHeight="1">
      <c r="A44" s="23">
        <v>2019</v>
      </c>
      <c r="B44" s="52">
        <v>26.8</v>
      </c>
      <c r="C44" s="48" t="s">
        <v>308</v>
      </c>
      <c r="D44" s="48">
        <v>12.576000000000004</v>
      </c>
      <c r="E44" s="48">
        <v>39.376000000000005</v>
      </c>
      <c r="F44" s="48">
        <v>4.9112686797461089</v>
      </c>
      <c r="G44" s="48">
        <v>0.8721000000000001</v>
      </c>
      <c r="H44" s="48">
        <v>5.6280000000000001</v>
      </c>
      <c r="I44" s="48">
        <v>27.964631320253893</v>
      </c>
      <c r="J44" s="26">
        <v>8.5134474027091303E-2</v>
      </c>
      <c r="K44" s="26">
        <v>45.754759812127972</v>
      </c>
      <c r="L44" s="25">
        <v>40.742241803093393</v>
      </c>
    </row>
    <row r="45" spans="1:12" ht="14.25" customHeight="1">
      <c r="A45" s="23">
        <v>2020</v>
      </c>
      <c r="B45" s="52">
        <v>27.5</v>
      </c>
      <c r="C45" s="48" t="s">
        <v>308</v>
      </c>
      <c r="D45" s="48">
        <v>5.6280000000000001</v>
      </c>
      <c r="E45" s="48">
        <v>33.128</v>
      </c>
      <c r="F45" s="48">
        <v>3.213676191466778</v>
      </c>
      <c r="G45" s="48">
        <v>1.2127000000000001</v>
      </c>
      <c r="H45" s="48">
        <v>12.649999999999999</v>
      </c>
      <c r="I45" s="48">
        <v>16.051623808533222</v>
      </c>
      <c r="J45" s="26">
        <v>4.8624489664246338E-2</v>
      </c>
      <c r="K45" s="26">
        <v>46.818449765159968</v>
      </c>
      <c r="L45" s="25">
        <v>41.135932104275369</v>
      </c>
    </row>
    <row r="46" spans="1:12" ht="12.6" customHeight="1">
      <c r="A46" s="23">
        <v>2021</v>
      </c>
      <c r="B46" s="52">
        <v>33.5</v>
      </c>
      <c r="C46" s="48" t="s">
        <v>308</v>
      </c>
      <c r="D46" s="48">
        <v>12.649999999999999</v>
      </c>
      <c r="E46" s="48">
        <v>46.15</v>
      </c>
      <c r="F46" s="48">
        <v>4.5420142321647061</v>
      </c>
      <c r="G46" s="48">
        <v>1.3065</v>
      </c>
      <c r="H46" s="48">
        <v>7.7049999999999983</v>
      </c>
      <c r="I46" s="48">
        <v>32.596485767835297</v>
      </c>
      <c r="J46" s="26">
        <v>9.8093895927554589E-2</v>
      </c>
      <c r="K46" s="26">
        <v>46.092422475663433</v>
      </c>
      <c r="L46" s="25">
        <v>38.758044016248618</v>
      </c>
    </row>
    <row r="47" spans="1:12" ht="12" customHeight="1">
      <c r="A47" s="23">
        <v>2022</v>
      </c>
      <c r="B47" s="52">
        <v>40</v>
      </c>
      <c r="C47" s="48" t="s">
        <v>308</v>
      </c>
      <c r="D47" s="48">
        <v>7.7049999999999983</v>
      </c>
      <c r="E47" s="48">
        <v>47.704999999999998</v>
      </c>
      <c r="F47" s="48">
        <v>2.9144736276994259</v>
      </c>
      <c r="G47" s="48">
        <v>1.6080000000000001</v>
      </c>
      <c r="H47" s="48">
        <v>26.4</v>
      </c>
      <c r="I47" s="48">
        <v>16.78252637230058</v>
      </c>
      <c r="J47" s="26">
        <v>5.0319233688734075E-2</v>
      </c>
      <c r="K47" s="26">
        <v>46.221877350983789</v>
      </c>
      <c r="L47" s="25">
        <v>36.330742011498337</v>
      </c>
    </row>
    <row r="48" spans="1:12" ht="12" customHeight="1">
      <c r="A48" s="23">
        <v>2023</v>
      </c>
      <c r="B48" s="52">
        <v>51.1</v>
      </c>
      <c r="C48" s="48" t="s">
        <v>308</v>
      </c>
      <c r="D48" s="48">
        <v>26.4</v>
      </c>
      <c r="E48" s="48">
        <v>77.5</v>
      </c>
      <c r="F48" s="48">
        <v>5.4041076576489644</v>
      </c>
      <c r="G48" s="48">
        <v>1.3471795123869448</v>
      </c>
      <c r="H48" s="48">
        <v>22.994999999999997</v>
      </c>
      <c r="I48" s="48">
        <v>47.753712829964094</v>
      </c>
      <c r="J48" s="26">
        <v>0.14247994743935255</v>
      </c>
      <c r="K48" s="26">
        <v>46.377583197269068</v>
      </c>
      <c r="L48" s="25">
        <v>35.213206833837837</v>
      </c>
    </row>
    <row r="49" spans="1:12" ht="12" customHeight="1">
      <c r="A49" s="3" t="s">
        <v>655</v>
      </c>
      <c r="B49" s="240"/>
      <c r="K49" s="243"/>
      <c r="L49" s="243"/>
    </row>
    <row r="50" spans="1:12" ht="12" customHeight="1">
      <c r="A50" s="174" t="s">
        <v>897</v>
      </c>
      <c r="B50" s="240"/>
      <c r="K50" s="243"/>
      <c r="L50" s="243"/>
    </row>
    <row r="51" spans="1:12" ht="12" customHeight="1">
      <c r="A51" s="46" t="s">
        <v>1164</v>
      </c>
      <c r="B51" s="240"/>
      <c r="K51" s="243"/>
      <c r="L51" s="243"/>
    </row>
    <row r="52" spans="1:12" ht="12" customHeight="1">
      <c r="A52" s="46" t="s">
        <v>1161</v>
      </c>
      <c r="B52" s="240"/>
      <c r="K52" s="243"/>
      <c r="L52" s="243"/>
    </row>
    <row r="53" spans="1:12" ht="12" customHeight="1">
      <c r="A53" s="46" t="s">
        <v>1165</v>
      </c>
      <c r="B53" s="240"/>
      <c r="K53" s="243"/>
      <c r="L53" s="243"/>
    </row>
    <row r="54" spans="1:12">
      <c r="A54" s="28" t="s">
        <v>1166</v>
      </c>
      <c r="B54" s="240"/>
    </row>
    <row r="55" spans="1:12" customFormat="1">
      <c r="A55" s="173" t="s">
        <v>1040</v>
      </c>
      <c r="B55" s="240"/>
      <c r="C55" s="176"/>
      <c r="D55" s="176"/>
      <c r="E55" s="176"/>
      <c r="F55" s="176"/>
      <c r="G55" s="176"/>
      <c r="H55" s="176"/>
      <c r="I55" s="176"/>
      <c r="J55" s="176"/>
      <c r="K55" s="176"/>
      <c r="L55" s="176"/>
    </row>
    <row r="56" spans="1:12" customFormat="1" ht="12">
      <c r="A56" s="5" t="s">
        <v>36</v>
      </c>
    </row>
    <row r="57" spans="1:12" customFormat="1">
      <c r="A57" s="176"/>
    </row>
    <row r="58" spans="1:12" customFormat="1" ht="12"/>
    <row r="59" spans="1:12" customFormat="1" ht="12"/>
    <row r="60" spans="1:12" customFormat="1" ht="12"/>
    <row r="61" spans="1:12" customFormat="1" ht="12"/>
    <row r="62" spans="1:12" customFormat="1" ht="12"/>
    <row r="63" spans="1:12" customFormat="1" ht="12"/>
    <row r="64" spans="1:12" customFormat="1" ht="12"/>
    <row r="65" customFormat="1" ht="12"/>
    <row r="66" customFormat="1" ht="12"/>
    <row r="67" customFormat="1" ht="12"/>
    <row r="68" customFormat="1" ht="12"/>
    <row r="69" customFormat="1" ht="12"/>
    <row r="70" customFormat="1" ht="12"/>
    <row r="71" customFormat="1" ht="12"/>
    <row r="72" customFormat="1" ht="12"/>
    <row r="73" customFormat="1" ht="12"/>
    <row r="74" customFormat="1" ht="12"/>
    <row r="75" customFormat="1" ht="12"/>
    <row r="76" customFormat="1" ht="12"/>
    <row r="77" customFormat="1" ht="12"/>
    <row r="78" customFormat="1" ht="12"/>
    <row r="79" customFormat="1" ht="12"/>
    <row r="80" customFormat="1" ht="12"/>
    <row r="81" spans="1:12" customFormat="1" ht="12"/>
    <row r="82" spans="1:12" customFormat="1" ht="12"/>
    <row r="83" spans="1:12" customFormat="1" ht="12"/>
    <row r="84" spans="1:12" customFormat="1" ht="12"/>
    <row r="85" spans="1:12" customFormat="1" ht="12"/>
    <row r="86" spans="1:12" customFormat="1" ht="12"/>
    <row r="87" spans="1:12">
      <c r="A87"/>
      <c r="B87"/>
      <c r="C87"/>
      <c r="D87"/>
      <c r="E87"/>
      <c r="F87"/>
      <c r="G87"/>
      <c r="H87"/>
      <c r="I87"/>
      <c r="J87"/>
      <c r="K87"/>
      <c r="L87"/>
    </row>
    <row r="88" spans="1:12">
      <c r="A88"/>
    </row>
    <row r="89" spans="1:12">
      <c r="A89"/>
    </row>
  </sheetData>
  <conditionalFormatting sqref="A5:A48">
    <cfRule type="expression" dxfId="3" priority="2">
      <formula>MOD(ROW(),2)=1</formula>
    </cfRule>
  </conditionalFormatting>
  <conditionalFormatting sqref="B5:L48">
    <cfRule type="expression" dxfId="2" priority="1">
      <formula>MOD(ROW(),2)=1</formula>
    </cfRule>
  </conditionalFormatting>
  <pageMargins left="0.25" right="0.25" top="0.75" bottom="0.75" header="0.3" footer="0.3"/>
  <pageSetup scale="83" orientation="portrait" r:id="rId1"/>
  <headerFooter>
    <oddFooter xml:space="preserve">&amp;CVegetables and Pulses Yearbook Data/#89011/March 30, 2020
USDA, Economic Research Service </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8 b 6 4 0 3 a 2 - 5 9 6 2 - 4 e e c - b a 4 f - 2 c a 9 9 3 d e 0 2 0 f "   x m l n s = " h t t p : / / s c h e m a s . m i c r o s o f t . c o m / D a t a M a s h u p " > A A A A A B Q D A A B Q S w M E F A A C A A g A R V Q d W U U A 6 P u k A A A A 9 g A A A B I A H A B D b 2 5 m a W c v U G F j a 2 F n Z S 5 4 b W w g o h g A K K A U A A A A A A A A A A A A A A A A A A A A A A A A A A A A h Y 8 x D o I w G I W v Q r r T l h K j I a U M r p K Y E I 1 r U y o 0 w o + h x X I 3 B 4 / k F c Q o 6 u b 4 v v c N 7 9 2 v N 5 6 N b R N c d G 9 N B y m K M E W B B t W V B q o U D e 4 Y r l A m + F a q k 6 x 0 M M l g k 9 G W K a q d O y e E e O + x j 3 H X V 4 R R G p F D v i l U r V u J P r L 5 L 4 c G r J O g N B J 8 / x o j G I 5 i i h d s i S k n M + S 5 g a / A p r 3 P 9 g f y 9 d C 4 o d d C Q 7 g r O J k j J + 8 P 4 g F Q S w M E F A A C A A g A R V Q d 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U H V k o i k e 4 D g A A A B E A A A A T A B w A R m 9 y b X V s Y X M v U 2 V j d G l v b j E u b S C i G A A o o B Q A A A A A A A A A A A A A A A A A A A A A A A A A A A A r T k 0 u y c z P U w i G 0 I b W A F B L A Q I t A B Q A A g A I A E V U H V l F A O j 7 p A A A A P Y A A A A S A A A A A A A A A A A A A A A A A A A A A A B D b 2 5 m a W c v U G F j a 2 F n Z S 5 4 b W x Q S w E C L Q A U A A I A C A B F V B 1 Z D 8 r p q 6 Q A A A D p A A A A E w A A A A A A A A A A A A A A A A D w A A A A W 0 N v b n R l b n R f V H l w Z X N d L n h t b F B L A Q I t A B Q A A g A I A E V U H 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L F 1 S i 3 X Z 4 Q I w f n 9 Z 1 M 4 4 g A A A A A A I A A A A A A A N m A A D A A A A A E A A A A H d 4 E E 9 A 6 C k j Y P o i b j G V y K E A A A A A B I A A A K A A A A A Q A A A A 3 0 v s l r g F o X j S e Y v t O M h w r l A A A A D r z n K J m e u s D 9 M c R H Q F 6 j O p O G B t i L t i A 9 P B v x Q d 3 c O p W + U X 0 l v X 3 I n V M T / s z X 5 S H y o 8 K g K h 6 D X C z M T f v T D H 0 9 V A K E m v e a H u z E Q 9 6 V D l 5 x Q C r h Q A A A A A r h K W M D W A d y u H 6 Q + T d M H k o m 4 y j 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5BE92B6F0ACCF044B98CB7AEFA7D6C6E" ma:contentTypeVersion="16" ma:contentTypeDescription="Create a new document." ma:contentTypeScope="" ma:versionID="1eaf2f74d03385c24481aca51c0a6fca">
  <xsd:schema xmlns:xsd="http://www.w3.org/2001/XMLSchema" xmlns:xs="http://www.w3.org/2001/XMLSchema" xmlns:p="http://schemas.microsoft.com/office/2006/metadata/properties" xmlns:ns2="6116c9f6-f5c1-4dde-8ccc-e706081f148d" xmlns:ns3="1e8110a7-e944-4725-a14d-a770940d4a1c" xmlns:ns4="73fb875a-8af9-4255-b008-0995492d31cd" targetNamespace="http://schemas.microsoft.com/office/2006/metadata/properties" ma:root="true" ma:fieldsID="f1ceda26e609837819ac257fb2eec8b3" ns2:_="" ns3:_="" ns4:_="">
    <xsd:import namespace="6116c9f6-f5c1-4dde-8ccc-e706081f148d"/>
    <xsd:import namespace="1e8110a7-e944-4725-a14d-a770940d4a1c"/>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etingTopic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6c9f6-f5c1-4dde-8ccc-e706081f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etingTopics" ma:index="13" nillable="true" ma:displayName="Status Update" ma:description="Brief description of the last update" ma:format="Dropdown" ma:internalName="MeetingTopics">
      <xsd:simpleType>
        <xsd:restriction base="dms:Text">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8110a7-e944-4725-a14d-a770940d4a1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787445-2c36-4fc2-aa68-07327b2f7904}" ma:internalName="TaxCatchAll" ma:showField="CatchAllData" ma:web="1e8110a7-e944-4725-a14d-a770940d4a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116c9f6-f5c1-4dde-8ccc-e706081f148d">
      <Terms xmlns="http://schemas.microsoft.com/office/infopath/2007/PartnerControls"/>
    </lcf76f155ced4ddcb4097134ff3c332f>
    <MeetingTopics xmlns="6116c9f6-f5c1-4dde-8ccc-e706081f148d" xsi:nil="true"/>
    <TaxCatchAll xmlns="73fb875a-8af9-4255-b008-0995492d31cd" xsi:nil="true"/>
  </documentManagement>
</p:properties>
</file>

<file path=customXml/itemProps1.xml><?xml version="1.0" encoding="utf-8"?>
<ds:datastoreItem xmlns:ds="http://schemas.openxmlformats.org/officeDocument/2006/customXml" ds:itemID="{05F08951-892C-4574-B391-1861E459C9F4}">
  <ds:schemaRefs>
    <ds:schemaRef ds:uri="http://schemas.microsoft.com/DataMashup"/>
  </ds:schemaRefs>
</ds:datastoreItem>
</file>

<file path=customXml/itemProps2.xml><?xml version="1.0" encoding="utf-8"?>
<ds:datastoreItem xmlns:ds="http://schemas.openxmlformats.org/officeDocument/2006/customXml" ds:itemID="{FD6BA4B9-F8C1-4E7D-8500-8EB0A79DF5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6c9f6-f5c1-4dde-8ccc-e706081f148d"/>
    <ds:schemaRef ds:uri="1e8110a7-e944-4725-a14d-a770940d4a1c"/>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E9D23B-1DE2-4601-8C71-262063752853}">
  <ds:schemaRefs>
    <ds:schemaRef ds:uri="http://schemas.microsoft.com/sharepoint/v3/contenttype/forms"/>
  </ds:schemaRefs>
</ds:datastoreItem>
</file>

<file path=customXml/itemProps4.xml><?xml version="1.0" encoding="utf-8"?>
<ds:datastoreItem xmlns:ds="http://schemas.openxmlformats.org/officeDocument/2006/customXml" ds:itemID="{821A586C-184E-45BD-83D1-EE4B46F0E5F1}">
  <ds:schemaRefs>
    <ds:schemaRef ds:uri="1e8110a7-e944-4725-a14d-a770940d4a1c"/>
    <ds:schemaRef ds:uri="http://www.w3.org/XML/1998/namespace"/>
    <ds:schemaRef ds:uri="http://schemas.microsoft.com/office/2006/metadata/properties"/>
    <ds:schemaRef ds:uri="http://purl.org/dc/dcmitype/"/>
    <ds:schemaRef ds:uri="http://schemas.microsoft.com/office/infopath/2007/PartnerControls"/>
    <ds:schemaRef ds:uri="73fb875a-8af9-4255-b008-0995492d31cd"/>
    <ds:schemaRef ds:uri="http://purl.org/dc/terms/"/>
    <ds:schemaRef ds:uri="http://schemas.microsoft.com/office/2006/documentManagement/types"/>
    <ds:schemaRef ds:uri="6116c9f6-f5c1-4dde-8ccc-e706081f148d"/>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14</vt:i4>
      </vt:variant>
    </vt:vector>
  </HeadingPairs>
  <TitlesOfParts>
    <vt:vector size="114" baseType="lpstr">
      <vt:lpstr>Index</vt:lpstr>
      <vt:lpstr>Table 1-PerCapitaAvail, All</vt:lpstr>
      <vt:lpstr>Table 1 Yearbook Raw Data</vt:lpstr>
      <vt:lpstr>Table 2a-PerCapitaAvail, Fresh</vt:lpstr>
      <vt:lpstr>Table 2b-PerCapitaAvail, Pr</vt:lpstr>
      <vt:lpstr>Table 2c-PerCapitaAvail, Potato</vt:lpstr>
      <vt:lpstr>Table 2d-PerCapitaAvail, Pulse</vt:lpstr>
      <vt:lpstr>Table 3-Plant, Harvest, Prod</vt:lpstr>
      <vt:lpstr>Table 4a-Import Value</vt:lpstr>
      <vt:lpstr>Table 4b-Import Value</vt:lpstr>
      <vt:lpstr>Table 4d-Import Volume</vt:lpstr>
      <vt:lpstr>Table 4c-Import Volume</vt:lpstr>
      <vt:lpstr>Table 5a-Export Value</vt:lpstr>
      <vt:lpstr>Table 5b-Export Value</vt:lpstr>
      <vt:lpstr>Table 5c-Export Volume</vt:lpstr>
      <vt:lpstr>Table 5d-Export Volume</vt:lpstr>
      <vt:lpstr>Table 6-Trade Percent</vt:lpstr>
      <vt:lpstr>Table 7-Import Percent</vt:lpstr>
      <vt:lpstr>Table 8-Export Percent</vt:lpstr>
      <vt:lpstr>Table 9-World Veg</vt:lpstr>
      <vt:lpstr>Table 10-Cash Receipts</vt:lpstr>
      <vt:lpstr>Table 11-Total Fresh</vt:lpstr>
      <vt:lpstr>Table 12-Artichokes</vt:lpstr>
      <vt:lpstr>Table 13-Asparagus</vt:lpstr>
      <vt:lpstr>Table 14-Broccoli</vt:lpstr>
      <vt:lpstr>Table 15-Brussels Sprouts</vt:lpstr>
      <vt:lpstr>Table 16-Cabbage</vt:lpstr>
      <vt:lpstr>Table 17-Carrots</vt:lpstr>
      <vt:lpstr>Table 18-Cauliflower</vt:lpstr>
      <vt:lpstr>Table 19-Celery</vt:lpstr>
      <vt:lpstr>Table 20-Collard Greens</vt:lpstr>
      <vt:lpstr>Table 21-Cucumbers</vt:lpstr>
      <vt:lpstr>Table 22-Eggplant</vt:lpstr>
      <vt:lpstr>Table 23-Escarole and Endive</vt:lpstr>
      <vt:lpstr>Table 24-Garlic</vt:lpstr>
      <vt:lpstr>Table 25-Head Lettuce</vt:lpstr>
      <vt:lpstr>Table 26-Leaf and Romaine</vt:lpstr>
      <vt:lpstr>Table 27-Kale</vt:lpstr>
      <vt:lpstr>Table 28-Mushrooms</vt:lpstr>
      <vt:lpstr>Table 29-Mustard Greens</vt:lpstr>
      <vt:lpstr>Table 30-Okra</vt:lpstr>
      <vt:lpstr>Table 31-Onions</vt:lpstr>
      <vt:lpstr>Table 32-Peppers, Bell</vt:lpstr>
      <vt:lpstr>Table 33-Potatoes</vt:lpstr>
      <vt:lpstr>Table 34-Pumpkin</vt:lpstr>
      <vt:lpstr>Table 35-Radishes</vt:lpstr>
      <vt:lpstr>Table 36-Snap Beans</vt:lpstr>
      <vt:lpstr>Table 37-Spinach</vt:lpstr>
      <vt:lpstr>Table 38-Squash</vt:lpstr>
      <vt:lpstr>Table 39-Sweet Corn</vt:lpstr>
      <vt:lpstr>Table 40-Sweet Potatoes</vt:lpstr>
      <vt:lpstr>Table 41-Tomatoes</vt:lpstr>
      <vt:lpstr>Table 42-Turnip Greens</vt:lpstr>
      <vt:lpstr>Table 43-Total Veg., Pr</vt:lpstr>
      <vt:lpstr>Table 44a-Asparagus, Pr</vt:lpstr>
      <vt:lpstr>Table 44b-Asparagus, Cn</vt:lpstr>
      <vt:lpstr>Table 44c-Asparagus, Fz</vt:lpstr>
      <vt:lpstr>Table 45-Broccoli, Pr</vt:lpstr>
      <vt:lpstr>Table 46-Cabbage, Pr</vt:lpstr>
      <vt:lpstr>Table 47a-Carrots, Pr</vt:lpstr>
      <vt:lpstr>Table 47b-Carrots, Fz</vt:lpstr>
      <vt:lpstr>Table 47c-Carrots, Cn</vt:lpstr>
      <vt:lpstr>Table 48-Cauliflower, Pr</vt:lpstr>
      <vt:lpstr>Table 49-Cucumbers, Pr</vt:lpstr>
      <vt:lpstr>Table 50a-Green Lima Beans, Pr</vt:lpstr>
      <vt:lpstr>Table 50b-Green Lima Beans, Cn</vt:lpstr>
      <vt:lpstr>Table 50c-Green Lima Beans, Fz</vt:lpstr>
      <vt:lpstr>Table 51-Mushrooms, Pr</vt:lpstr>
      <vt:lpstr>Table 52-Onions, Dehy</vt:lpstr>
      <vt:lpstr>Table 53a-Green Peas, Pr</vt:lpstr>
      <vt:lpstr>Table 53b-Green Peas, Cn</vt:lpstr>
      <vt:lpstr>Table 53c-Green Peas, Fz</vt:lpstr>
      <vt:lpstr>Table 54-Chili Peppers, Pr</vt:lpstr>
      <vt:lpstr>Table 55a-Potatoes, Cn</vt:lpstr>
      <vt:lpstr>Table 55b-Potatoes, Chip</vt:lpstr>
      <vt:lpstr>Table 55c-Potatoes, Dehy</vt:lpstr>
      <vt:lpstr>Table 55d-Potatoes, Fz</vt:lpstr>
      <vt:lpstr>Table 56a-Snap Beans, Pr</vt:lpstr>
      <vt:lpstr>Table 56b-Snap Beans, Cn</vt:lpstr>
      <vt:lpstr>Table 56c-Snap Beans, Fz</vt:lpstr>
      <vt:lpstr>Table 57a-Spinach, Pr</vt:lpstr>
      <vt:lpstr>Table 57b-Spinach, Cn</vt:lpstr>
      <vt:lpstr>Table 57c-Spinach, Fz</vt:lpstr>
      <vt:lpstr>Table 58a-Sweet Corn, Pr</vt:lpstr>
      <vt:lpstr>Table 58b-Sweet Corn, Cn</vt:lpstr>
      <vt:lpstr>Table 58c-Sweet Corn, Fz</vt:lpstr>
      <vt:lpstr>Table 59-Tomatoes, Pr</vt:lpstr>
      <vt:lpstr>Table 60-All Dry Beans</vt:lpstr>
      <vt:lpstr>Table 61-Pinto</vt:lpstr>
      <vt:lpstr>Table 62-Navy</vt:lpstr>
      <vt:lpstr>Table 63-Great Northern</vt:lpstr>
      <vt:lpstr>Table 64-Black</vt:lpstr>
      <vt:lpstr>Table 65-Lima</vt:lpstr>
      <vt:lpstr>Table 66-Red Kidney</vt:lpstr>
      <vt:lpstr>Table 67-Blackeye</vt:lpstr>
      <vt:lpstr>Table 68-Garbanzo</vt:lpstr>
      <vt:lpstr>Table 69-Small White</vt:lpstr>
      <vt:lpstr>Table 70-Small Red</vt:lpstr>
      <vt:lpstr>Table 71-Pink</vt:lpstr>
      <vt:lpstr>Table 72-Other</vt:lpstr>
      <vt:lpstr>Index!Print_Area</vt:lpstr>
      <vt:lpstr>'Table 10-Cash Receipts'!Print_Area</vt:lpstr>
      <vt:lpstr>'Table 14-Broccoli'!Print_Area</vt:lpstr>
      <vt:lpstr>'Table 2c-PerCapitaAvail, Potato'!Print_Area</vt:lpstr>
      <vt:lpstr>'Table 3-Plant, Harvest, Prod'!Print_Area</vt:lpstr>
      <vt:lpstr>'Table 4a-Import Value'!Print_Area</vt:lpstr>
      <vt:lpstr>'Table 4b-Import Value'!Print_Area</vt:lpstr>
      <vt:lpstr>'Table 4c-Import Volume'!Print_Area</vt:lpstr>
      <vt:lpstr>'Table 4d-Import Volume'!Print_Area</vt:lpstr>
      <vt:lpstr>'Table 5a-Export Value'!Print_Area</vt:lpstr>
      <vt:lpstr>'Table 5b-Export Value'!Print_Area</vt:lpstr>
      <vt:lpstr>'Table 5c-Export Volume'!Print_Area</vt:lpstr>
      <vt:lpstr>'Table 5d-Export Volume'!Print_Area</vt:lpstr>
      <vt:lpstr>'Table 9-World Veg'!Print_Area</vt:lpstr>
    </vt:vector>
  </TitlesOfParts>
  <Company>USDA, Economic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Vegetables and Pulses Yearbook Tables: Supply, availability, price, and cash receipts for U.S. fresh market and processed vegetables, mushrooms, potatoes, sweet potatoes, dry beans, and dry peas; world vegetable supply</dc:title>
  <dc:subject>Agricultural Economics</dc:subject>
  <dc:creator>Wilma V. Davis; Catharine Weber; Seth Wechsler; Helen Wakefield</dc:creator>
  <cp:keywords>vegetables, horticulture markets, outlook, tomatoes, sweet corn, snap beans, green peas, onions, processing, mushrooms, potatoes; dry beans by class, pinto, navy, pea bean, black bean, Great Northern, lima, small red, red kidney, pink bean, dry peas, production, imports, exports, supply, availability, per capita use, season-average price</cp:keywords>
  <cp:lastModifiedBy>Davis, Wilma - REE-ERS</cp:lastModifiedBy>
  <dcterms:created xsi:type="dcterms:W3CDTF">2024-08-29T15:34:07Z</dcterms:created>
  <dcterms:modified xsi:type="dcterms:W3CDTF">2024-08-29T16:11:47Z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0x0101005BE92B6F0ACCF044B98CB7AEFA7D6C6E</vt:lpwstr>
  </property>
  <property fmtid="{D5CDD505-2E9C-101B-9397-08002B2CF9AE}" pid="3" name="MediaServiceImageTags">
    <vt:lpwstr/>
  </property>
</Properties>
</file>